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Lean&amp;Quality\Quality\"/>
    </mc:Choice>
  </mc:AlternateContent>
  <xr:revisionPtr revIDLastSave="0" documentId="13_ncr:1_{09C8ADAF-A6AB-4520-9FFF-FD4E56A00B6A}" xr6:coauthVersionLast="45" xr6:coauthVersionMax="45" xr10:uidLastSave="{00000000-0000-0000-0000-000000000000}"/>
  <bookViews>
    <workbookView xWindow="-120" yWindow="-120" windowWidth="29040" windowHeight="15840" firstSheet="13" activeTab="17" xr2:uid="{00000000-000D-0000-FFFF-FFFF00000000}"/>
  </bookViews>
  <sheets>
    <sheet name="Sheet1" sheetId="1" r:id="rId1"/>
    <sheet name="Xbar" sheetId="3" r:id="rId2"/>
    <sheet name="R" sheetId="6" r:id="rId3"/>
    <sheet name="P" sheetId="7" r:id="rId4"/>
    <sheet name="C" sheetId="10" r:id="rId5"/>
    <sheet name="P2" sheetId="12" r:id="rId6"/>
    <sheet name="P (2)" sheetId="13" r:id="rId7"/>
    <sheet name="C (2)" sheetId="14" r:id="rId8"/>
    <sheet name="Sheet1 (2)" sheetId="4" r:id="rId9"/>
    <sheet name="TableParameters" sheetId="5" r:id="rId10"/>
    <sheet name="Xbar-Quiz17" sheetId="11" r:id="rId11"/>
    <sheet name="R-Quiz17" sheetId="15" r:id="rId12"/>
    <sheet name="P-Quiz17" sheetId="16" r:id="rId13"/>
    <sheet name="C-Quiz17" sheetId="17" r:id="rId14"/>
    <sheet name="Xbar-Quiz17 (2)" sheetId="18" r:id="rId15"/>
    <sheet name="17QuizzesOriginal" sheetId="21" r:id="rId16"/>
    <sheet name="25AdjustedStudentsFor17Quizzes" sheetId="19" r:id="rId17"/>
    <sheet name="8Quizzes&amp;MidTerm154Students" sheetId="22" r:id="rId18"/>
  </sheets>
  <definedNames>
    <definedName name="solver_typ" localSheetId="15" hidden="1">2</definedName>
    <definedName name="solver_typ" localSheetId="16" hidden="1">2</definedName>
    <definedName name="solver_ver" localSheetId="15" hidden="1">17</definedName>
    <definedName name="solver_ver" localSheetId="16" hidden="1">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7" i="22" l="1"/>
  <c r="D157" i="22"/>
  <c r="E157" i="22"/>
  <c r="F157" i="22"/>
  <c r="G157" i="22"/>
  <c r="H157" i="22"/>
  <c r="I157" i="22"/>
  <c r="I158" i="22" s="1"/>
  <c r="B157" i="22"/>
  <c r="Q155" i="22"/>
  <c r="Q156" i="22"/>
  <c r="O150" i="22"/>
  <c r="Q154" i="22"/>
  <c r="O155" i="22"/>
  <c r="O156" i="22"/>
  <c r="O159" i="22"/>
  <c r="O154" i="22"/>
  <c r="L148" i="22"/>
  <c r="C156" i="22"/>
  <c r="D156" i="22"/>
  <c r="E156" i="22"/>
  <c r="F156" i="22"/>
  <c r="G156" i="22"/>
  <c r="H156" i="22"/>
  <c r="I156" i="22"/>
  <c r="B156" i="22"/>
  <c r="L156" i="22"/>
  <c r="N156" i="22" s="1"/>
  <c r="R156" i="22" s="1"/>
  <c r="L150" i="22"/>
  <c r="P159" i="22" s="1"/>
  <c r="L154" i="22"/>
  <c r="B158" i="22" l="1"/>
  <c r="H158" i="22"/>
  <c r="G158" i="22"/>
  <c r="F158" i="22"/>
  <c r="E158" i="22"/>
  <c r="D158" i="22"/>
  <c r="C158" i="22"/>
  <c r="P154" i="22"/>
  <c r="N150" i="22"/>
  <c r="P150" i="22" s="1"/>
  <c r="P156" i="22"/>
  <c r="L155" i="22"/>
  <c r="P155" i="22" s="1"/>
  <c r="L146" i="22"/>
  <c r="L145" i="22"/>
  <c r="N154" i="22" s="1"/>
  <c r="R154" i="22" s="1"/>
  <c r="L147" i="22"/>
  <c r="L149" i="22" s="1"/>
  <c r="P146" i="22" l="1"/>
  <c r="O146" i="22"/>
  <c r="N155" i="22"/>
  <c r="R155" i="22" s="1"/>
  <c r="T155" i="22" s="1"/>
  <c r="AA282" i="18"/>
  <c r="AB282" i="18"/>
  <c r="W282" i="18"/>
  <c r="X282" i="18"/>
  <c r="Y282" i="18"/>
  <c r="Z282" i="18"/>
  <c r="V282" i="18"/>
  <c r="W281" i="18"/>
  <c r="X281" i="18"/>
  <c r="Y281" i="18"/>
  <c r="Z281" i="18"/>
  <c r="AA281" i="18"/>
  <c r="AB281" i="18"/>
  <c r="V281" i="18"/>
  <c r="Z274" i="18"/>
  <c r="Z160" i="18"/>
  <c r="AB159" i="18"/>
  <c r="AB158" i="18"/>
  <c r="X277" i="18"/>
  <c r="X276" i="18"/>
  <c r="X275" i="18"/>
  <c r="Z159" i="18"/>
  <c r="Z158" i="18"/>
  <c r="X274" i="18"/>
  <c r="X160" i="18"/>
  <c r="V280" i="18"/>
  <c r="W279" i="18"/>
  <c r="W280" i="18" s="1"/>
  <c r="X279" i="18"/>
  <c r="X280" i="18" s="1"/>
  <c r="Y279" i="18"/>
  <c r="Y280" i="18" s="1"/>
  <c r="Z279" i="18"/>
  <c r="Z280" i="18" s="1"/>
  <c r="AA279" i="18"/>
  <c r="AA280" i="18" s="1"/>
  <c r="AB279" i="18"/>
  <c r="AB280" i="18" s="1"/>
  <c r="V279" i="18"/>
  <c r="U275" i="18"/>
  <c r="U274" i="18"/>
  <c r="X159" i="18"/>
  <c r="X158" i="18"/>
  <c r="U160" i="18"/>
  <c r="U159" i="18"/>
  <c r="U158" i="18"/>
  <c r="AB278" i="18"/>
  <c r="AA278" i="18"/>
  <c r="Z278" i="18"/>
  <c r="T2" i="21"/>
  <c r="U2" i="21"/>
  <c r="V2" i="21"/>
  <c r="W2" i="21"/>
  <c r="X2" i="21"/>
  <c r="Y2" i="21"/>
  <c r="Z2" i="21"/>
  <c r="AA2" i="21"/>
  <c r="AB2" i="21"/>
  <c r="AC2" i="21"/>
  <c r="AD2" i="21"/>
  <c r="AE2" i="21"/>
  <c r="AF2" i="21"/>
  <c r="AG2" i="21"/>
  <c r="AH2" i="21"/>
  <c r="AI2" i="21"/>
  <c r="AJ2" i="21"/>
  <c r="T3" i="21"/>
  <c r="U3" i="21"/>
  <c r="V3" i="21"/>
  <c r="W3" i="21"/>
  <c r="X3" i="21"/>
  <c r="Y3" i="21"/>
  <c r="Z3" i="21"/>
  <c r="AA3" i="21"/>
  <c r="AB3" i="21"/>
  <c r="AC3" i="21"/>
  <c r="AD3" i="21"/>
  <c r="AE3" i="21"/>
  <c r="AF3" i="21"/>
  <c r="AG3" i="21"/>
  <c r="AH3" i="21"/>
  <c r="AI3" i="21"/>
  <c r="AJ3" i="21"/>
  <c r="T4" i="21"/>
  <c r="U4" i="21"/>
  <c r="V4" i="21"/>
  <c r="W4" i="21"/>
  <c r="X4" i="21"/>
  <c r="Y4" i="21"/>
  <c r="Z4" i="21"/>
  <c r="AA4" i="21"/>
  <c r="AB4" i="21"/>
  <c r="AC4" i="21"/>
  <c r="AD4" i="21"/>
  <c r="AE4" i="21"/>
  <c r="AF4" i="21"/>
  <c r="AG4" i="21"/>
  <c r="AH4" i="21"/>
  <c r="AI4" i="21"/>
  <c r="AJ4" i="21"/>
  <c r="T5" i="21"/>
  <c r="U5" i="21"/>
  <c r="V5" i="21"/>
  <c r="W5" i="21"/>
  <c r="X5" i="21"/>
  <c r="Y5" i="21"/>
  <c r="Z5" i="21"/>
  <c r="AA5" i="21"/>
  <c r="AB5" i="21"/>
  <c r="AC5" i="21"/>
  <c r="AD5" i="21"/>
  <c r="AE5" i="21"/>
  <c r="AF5" i="21"/>
  <c r="AG5" i="21"/>
  <c r="AH5" i="21"/>
  <c r="AI5" i="21"/>
  <c r="AJ5" i="21"/>
  <c r="T6" i="21"/>
  <c r="U6" i="21"/>
  <c r="V6" i="21"/>
  <c r="W6" i="21"/>
  <c r="X6" i="21"/>
  <c r="Y6" i="21"/>
  <c r="Z6" i="21"/>
  <c r="AA6" i="21"/>
  <c r="AB6" i="21"/>
  <c r="AC6" i="21"/>
  <c r="AD6" i="21"/>
  <c r="AE6" i="21"/>
  <c r="AF6" i="21"/>
  <c r="AG6" i="21"/>
  <c r="AH6" i="21"/>
  <c r="AI6" i="21"/>
  <c r="AJ6" i="21"/>
  <c r="T7" i="21"/>
  <c r="U7" i="21"/>
  <c r="V7" i="21"/>
  <c r="W7" i="21"/>
  <c r="X7" i="21"/>
  <c r="Y7" i="21"/>
  <c r="Z7" i="21"/>
  <c r="AA7" i="21"/>
  <c r="AB7" i="21"/>
  <c r="AC7" i="21"/>
  <c r="AD7" i="21"/>
  <c r="AE7" i="21"/>
  <c r="AF7" i="21"/>
  <c r="AG7" i="21"/>
  <c r="AH7" i="21"/>
  <c r="AI7" i="21"/>
  <c r="AJ7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G8" i="21"/>
  <c r="AH8" i="21"/>
  <c r="AI8" i="21"/>
  <c r="AJ8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AI9" i="21"/>
  <c r="AJ9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T11" i="21"/>
  <c r="U11" i="21"/>
  <c r="V11" i="21"/>
  <c r="W11" i="21"/>
  <c r="X11" i="21"/>
  <c r="Y11" i="21"/>
  <c r="Z11" i="21"/>
  <c r="AA11" i="21"/>
  <c r="AB11" i="21"/>
  <c r="AC11" i="21"/>
  <c r="AD11" i="21"/>
  <c r="AE11" i="21"/>
  <c r="AF11" i="21"/>
  <c r="AG11" i="21"/>
  <c r="AH11" i="21"/>
  <c r="AI11" i="21"/>
  <c r="AJ11" i="21"/>
  <c r="T12" i="21"/>
  <c r="U12" i="21"/>
  <c r="V12" i="21"/>
  <c r="W12" i="21"/>
  <c r="X12" i="21"/>
  <c r="Y12" i="21"/>
  <c r="Z12" i="21"/>
  <c r="AA12" i="21"/>
  <c r="AB12" i="21"/>
  <c r="AC12" i="21"/>
  <c r="AD12" i="21"/>
  <c r="AE12" i="21"/>
  <c r="AF12" i="21"/>
  <c r="AG12" i="21"/>
  <c r="AH12" i="21"/>
  <c r="AI12" i="21"/>
  <c r="AJ12" i="21"/>
  <c r="T13" i="21"/>
  <c r="U13" i="21"/>
  <c r="V13" i="21"/>
  <c r="W13" i="21"/>
  <c r="X13" i="21"/>
  <c r="Y13" i="21"/>
  <c r="Z13" i="21"/>
  <c r="AA13" i="21"/>
  <c r="AB13" i="21"/>
  <c r="AC13" i="21"/>
  <c r="AD13" i="21"/>
  <c r="AE13" i="21"/>
  <c r="AF13" i="21"/>
  <c r="AG13" i="21"/>
  <c r="AH13" i="21"/>
  <c r="AI13" i="21"/>
  <c r="AJ13" i="21"/>
  <c r="T14" i="21"/>
  <c r="U14" i="21"/>
  <c r="V14" i="21"/>
  <c r="W14" i="21"/>
  <c r="X14" i="21"/>
  <c r="Y14" i="21"/>
  <c r="Z14" i="21"/>
  <c r="AA14" i="21"/>
  <c r="AB14" i="21"/>
  <c r="AC14" i="21"/>
  <c r="AD14" i="21"/>
  <c r="AE14" i="21"/>
  <c r="AF14" i="21"/>
  <c r="AG14" i="21"/>
  <c r="AH14" i="21"/>
  <c r="AI14" i="21"/>
  <c r="AJ14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G15" i="21"/>
  <c r="AH15" i="21"/>
  <c r="AI15" i="21"/>
  <c r="AJ15" i="21"/>
  <c r="T16" i="21"/>
  <c r="U16" i="21"/>
  <c r="V16" i="21"/>
  <c r="W16" i="21"/>
  <c r="X16" i="21"/>
  <c r="Y16" i="21"/>
  <c r="Z16" i="21"/>
  <c r="AA16" i="21"/>
  <c r="AB16" i="21"/>
  <c r="AC16" i="21"/>
  <c r="AD16" i="21"/>
  <c r="AE16" i="21"/>
  <c r="AF16" i="21"/>
  <c r="AG16" i="21"/>
  <c r="AH16" i="21"/>
  <c r="AI16" i="21"/>
  <c r="AJ16" i="21"/>
  <c r="T17" i="21"/>
  <c r="U17" i="21"/>
  <c r="V17" i="21"/>
  <c r="W17" i="21"/>
  <c r="X17" i="21"/>
  <c r="Y17" i="21"/>
  <c r="Z17" i="21"/>
  <c r="AA17" i="21"/>
  <c r="AB17" i="21"/>
  <c r="AC17" i="21"/>
  <c r="AD17" i="21"/>
  <c r="AE17" i="21"/>
  <c r="AF17" i="21"/>
  <c r="AG17" i="21"/>
  <c r="AH17" i="21"/>
  <c r="AI17" i="21"/>
  <c r="AJ17" i="21"/>
  <c r="T18" i="21"/>
  <c r="U18" i="21"/>
  <c r="V18" i="21"/>
  <c r="W18" i="21"/>
  <c r="X18" i="21"/>
  <c r="Y18" i="21"/>
  <c r="Z18" i="21"/>
  <c r="AA18" i="21"/>
  <c r="AB18" i="21"/>
  <c r="AC18" i="21"/>
  <c r="AD18" i="21"/>
  <c r="AE18" i="21"/>
  <c r="AF18" i="21"/>
  <c r="AG18" i="21"/>
  <c r="AH18" i="21"/>
  <c r="AI18" i="21"/>
  <c r="AJ18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G20" i="21"/>
  <c r="AH20" i="21"/>
  <c r="AI20" i="21"/>
  <c r="AJ20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AI21" i="21"/>
  <c r="AJ21" i="21"/>
  <c r="T22" i="21"/>
  <c r="U22" i="21"/>
  <c r="V22" i="21"/>
  <c r="W22" i="21"/>
  <c r="X22" i="21"/>
  <c r="Y22" i="21"/>
  <c r="Z22" i="21"/>
  <c r="AA22" i="21"/>
  <c r="AB22" i="21"/>
  <c r="AC22" i="21"/>
  <c r="AD22" i="21"/>
  <c r="AE22" i="21"/>
  <c r="AF22" i="21"/>
  <c r="AG22" i="21"/>
  <c r="AH22" i="21"/>
  <c r="AI22" i="21"/>
  <c r="AJ22" i="21"/>
  <c r="T23" i="21"/>
  <c r="U23" i="21"/>
  <c r="V23" i="21"/>
  <c r="W23" i="21"/>
  <c r="X23" i="21"/>
  <c r="Y23" i="21"/>
  <c r="Z23" i="21"/>
  <c r="AA23" i="21"/>
  <c r="AB23" i="21"/>
  <c r="AC23" i="21"/>
  <c r="AD23" i="21"/>
  <c r="AE23" i="21"/>
  <c r="AF23" i="21"/>
  <c r="AG23" i="21"/>
  <c r="AH23" i="21"/>
  <c r="AI23" i="21"/>
  <c r="AJ23" i="21"/>
  <c r="T24" i="21"/>
  <c r="U24" i="21"/>
  <c r="V24" i="21"/>
  <c r="W24" i="21"/>
  <c r="X24" i="21"/>
  <c r="Y24" i="21"/>
  <c r="Z24" i="21"/>
  <c r="AA24" i="21"/>
  <c r="AB24" i="21"/>
  <c r="AC24" i="21"/>
  <c r="AD24" i="21"/>
  <c r="AE24" i="21"/>
  <c r="AF24" i="21"/>
  <c r="AG24" i="21"/>
  <c r="AH24" i="21"/>
  <c r="AI24" i="21"/>
  <c r="AJ24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T26" i="21"/>
  <c r="U26" i="21"/>
  <c r="V26" i="21"/>
  <c r="W26" i="21"/>
  <c r="X26" i="21"/>
  <c r="Y26" i="21"/>
  <c r="Z26" i="21"/>
  <c r="AA26" i="21"/>
  <c r="AB26" i="21"/>
  <c r="AC26" i="21"/>
  <c r="AD26" i="21"/>
  <c r="AE26" i="21"/>
  <c r="AF26" i="21"/>
  <c r="AG26" i="21"/>
  <c r="AH26" i="21"/>
  <c r="AI26" i="21"/>
  <c r="AJ26" i="21"/>
  <c r="T27" i="21"/>
  <c r="U27" i="21"/>
  <c r="V27" i="21"/>
  <c r="W27" i="21"/>
  <c r="X27" i="21"/>
  <c r="Y27" i="21"/>
  <c r="Z27" i="21"/>
  <c r="AA27" i="21"/>
  <c r="AB27" i="21"/>
  <c r="AC27" i="21"/>
  <c r="AD27" i="21"/>
  <c r="AE27" i="21"/>
  <c r="AF27" i="21"/>
  <c r="AG27" i="21"/>
  <c r="AH27" i="21"/>
  <c r="AI27" i="21"/>
  <c r="AJ27" i="21"/>
  <c r="T28" i="21"/>
  <c r="U28" i="21"/>
  <c r="V28" i="21"/>
  <c r="W28" i="21"/>
  <c r="X28" i="21"/>
  <c r="Y28" i="21"/>
  <c r="Z28" i="21"/>
  <c r="AA28" i="21"/>
  <c r="AB28" i="21"/>
  <c r="AC28" i="21"/>
  <c r="AD28" i="21"/>
  <c r="AE28" i="21"/>
  <c r="AF28" i="21"/>
  <c r="AG28" i="21"/>
  <c r="AH28" i="21"/>
  <c r="AI28" i="21"/>
  <c r="AJ28" i="21"/>
  <c r="T29" i="21"/>
  <c r="U29" i="21"/>
  <c r="V29" i="21"/>
  <c r="W29" i="21"/>
  <c r="X29" i="21"/>
  <c r="Y29" i="21"/>
  <c r="Z29" i="21"/>
  <c r="AA29" i="21"/>
  <c r="AB29" i="21"/>
  <c r="AC29" i="21"/>
  <c r="AD29" i="21"/>
  <c r="AE29" i="21"/>
  <c r="AF29" i="21"/>
  <c r="AG29" i="21"/>
  <c r="AH29" i="21"/>
  <c r="AI29" i="21"/>
  <c r="AJ29" i="21"/>
  <c r="T30" i="21"/>
  <c r="U30" i="21"/>
  <c r="V30" i="21"/>
  <c r="W30" i="21"/>
  <c r="X30" i="21"/>
  <c r="Y30" i="21"/>
  <c r="Z30" i="21"/>
  <c r="AA30" i="21"/>
  <c r="AB30" i="21"/>
  <c r="AC30" i="21"/>
  <c r="AD30" i="21"/>
  <c r="AE30" i="21"/>
  <c r="AF30" i="21"/>
  <c r="AG30" i="21"/>
  <c r="AH30" i="21"/>
  <c r="AI30" i="21"/>
  <c r="AJ30" i="21"/>
  <c r="T31" i="21"/>
  <c r="U31" i="21"/>
  <c r="V31" i="21"/>
  <c r="W31" i="21"/>
  <c r="X31" i="21"/>
  <c r="Y31" i="21"/>
  <c r="Z31" i="21"/>
  <c r="AA31" i="21"/>
  <c r="AB31" i="21"/>
  <c r="AC31" i="21"/>
  <c r="AD31" i="21"/>
  <c r="AE31" i="21"/>
  <c r="AF31" i="21"/>
  <c r="AG31" i="21"/>
  <c r="AH31" i="21"/>
  <c r="AI31" i="21"/>
  <c r="AJ31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T33" i="21"/>
  <c r="U33" i="21"/>
  <c r="V33" i="21"/>
  <c r="W33" i="21"/>
  <c r="X33" i="21"/>
  <c r="Y33" i="21"/>
  <c r="Z33" i="21"/>
  <c r="AA33" i="21"/>
  <c r="AB33" i="21"/>
  <c r="AC33" i="21"/>
  <c r="AD33" i="21"/>
  <c r="AE33" i="21"/>
  <c r="AF33" i="21"/>
  <c r="AG33" i="21"/>
  <c r="AH33" i="21"/>
  <c r="AI33" i="21"/>
  <c r="AJ33" i="21"/>
  <c r="T34" i="21"/>
  <c r="U34" i="21"/>
  <c r="V34" i="21"/>
  <c r="W34" i="21"/>
  <c r="X34" i="21"/>
  <c r="Y34" i="21"/>
  <c r="Z34" i="21"/>
  <c r="AA34" i="21"/>
  <c r="AB34" i="21"/>
  <c r="AC34" i="21"/>
  <c r="AD34" i="21"/>
  <c r="AE34" i="21"/>
  <c r="AF34" i="21"/>
  <c r="AG34" i="21"/>
  <c r="AH34" i="21"/>
  <c r="AI34" i="21"/>
  <c r="AJ34" i="21"/>
  <c r="T35" i="21"/>
  <c r="U35" i="21"/>
  <c r="V35" i="21"/>
  <c r="W35" i="21"/>
  <c r="X35" i="21"/>
  <c r="Y35" i="21"/>
  <c r="Z35" i="21"/>
  <c r="AA35" i="21"/>
  <c r="AB35" i="21"/>
  <c r="AC35" i="21"/>
  <c r="AD35" i="21"/>
  <c r="AE35" i="21"/>
  <c r="AF35" i="21"/>
  <c r="AG35" i="21"/>
  <c r="AH35" i="21"/>
  <c r="AI35" i="21"/>
  <c r="AJ35" i="21"/>
  <c r="T36" i="21"/>
  <c r="U36" i="21"/>
  <c r="V36" i="21"/>
  <c r="W36" i="21"/>
  <c r="X36" i="21"/>
  <c r="Y36" i="21"/>
  <c r="Z36" i="21"/>
  <c r="AA36" i="21"/>
  <c r="AB36" i="21"/>
  <c r="AC36" i="21"/>
  <c r="AD36" i="21"/>
  <c r="AE36" i="21"/>
  <c r="AF36" i="21"/>
  <c r="AG36" i="21"/>
  <c r="AH36" i="21"/>
  <c r="AI36" i="21"/>
  <c r="AJ36" i="21"/>
  <c r="T37" i="21"/>
  <c r="U37" i="21"/>
  <c r="V37" i="21"/>
  <c r="W37" i="21"/>
  <c r="X37" i="21"/>
  <c r="Y37" i="21"/>
  <c r="Z37" i="21"/>
  <c r="AA37" i="21"/>
  <c r="AB37" i="21"/>
  <c r="AC37" i="21"/>
  <c r="AD37" i="21"/>
  <c r="AE37" i="21"/>
  <c r="AF37" i="21"/>
  <c r="AG37" i="21"/>
  <c r="AH37" i="21"/>
  <c r="AI37" i="21"/>
  <c r="AJ37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T39" i="21"/>
  <c r="U39" i="21"/>
  <c r="V39" i="21"/>
  <c r="W39" i="21"/>
  <c r="X39" i="21"/>
  <c r="Y39" i="21"/>
  <c r="Z39" i="21"/>
  <c r="AA39" i="21"/>
  <c r="AB39" i="21"/>
  <c r="AC39" i="21"/>
  <c r="AD39" i="21"/>
  <c r="AE39" i="21"/>
  <c r="AF39" i="21"/>
  <c r="AG39" i="21"/>
  <c r="AH39" i="21"/>
  <c r="AI39" i="21"/>
  <c r="AJ39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T41" i="21"/>
  <c r="U41" i="21"/>
  <c r="V41" i="21"/>
  <c r="W41" i="21"/>
  <c r="X41" i="21"/>
  <c r="Y41" i="21"/>
  <c r="Z41" i="21"/>
  <c r="AA41" i="21"/>
  <c r="AB41" i="21"/>
  <c r="AC41" i="21"/>
  <c r="AD41" i="21"/>
  <c r="AE41" i="21"/>
  <c r="AF41" i="21"/>
  <c r="AG41" i="21"/>
  <c r="AH41" i="21"/>
  <c r="AI41" i="21"/>
  <c r="AJ41" i="21"/>
  <c r="T42" i="21"/>
  <c r="U42" i="21"/>
  <c r="V42" i="21"/>
  <c r="W42" i="21"/>
  <c r="X42" i="21"/>
  <c r="Y42" i="21"/>
  <c r="Z42" i="21"/>
  <c r="AA42" i="21"/>
  <c r="AB42" i="21"/>
  <c r="AC42" i="21"/>
  <c r="AD42" i="21"/>
  <c r="AE42" i="21"/>
  <c r="AF42" i="21"/>
  <c r="AG42" i="21"/>
  <c r="AH42" i="21"/>
  <c r="AI42" i="21"/>
  <c r="AJ42" i="21"/>
  <c r="T43" i="21"/>
  <c r="U43" i="21"/>
  <c r="V43" i="21"/>
  <c r="W43" i="21"/>
  <c r="X43" i="21"/>
  <c r="Y43" i="21"/>
  <c r="Z43" i="21"/>
  <c r="AA43" i="21"/>
  <c r="AB43" i="21"/>
  <c r="AC43" i="21"/>
  <c r="AD43" i="21"/>
  <c r="AE43" i="21"/>
  <c r="AF43" i="21"/>
  <c r="AG43" i="21"/>
  <c r="AH43" i="21"/>
  <c r="AI43" i="21"/>
  <c r="AJ43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T45" i="21"/>
  <c r="U45" i="21"/>
  <c r="V45" i="21"/>
  <c r="W45" i="21"/>
  <c r="X45" i="21"/>
  <c r="Y45" i="21"/>
  <c r="Z45" i="21"/>
  <c r="AA45" i="21"/>
  <c r="AB45" i="21"/>
  <c r="AC45" i="21"/>
  <c r="AD45" i="21"/>
  <c r="AE45" i="21"/>
  <c r="AF45" i="21"/>
  <c r="AG45" i="21"/>
  <c r="AH45" i="21"/>
  <c r="AI45" i="21"/>
  <c r="AJ45" i="21"/>
  <c r="T46" i="21"/>
  <c r="U46" i="21"/>
  <c r="V46" i="21"/>
  <c r="W46" i="21"/>
  <c r="X46" i="21"/>
  <c r="Y46" i="21"/>
  <c r="Z46" i="21"/>
  <c r="AA46" i="21"/>
  <c r="AB46" i="21"/>
  <c r="AC46" i="21"/>
  <c r="AD46" i="21"/>
  <c r="AE46" i="21"/>
  <c r="AF46" i="21"/>
  <c r="AG46" i="21"/>
  <c r="AH46" i="21"/>
  <c r="AI46" i="21"/>
  <c r="AJ46" i="21"/>
  <c r="T47" i="21"/>
  <c r="U47" i="21"/>
  <c r="V47" i="21"/>
  <c r="W47" i="21"/>
  <c r="X47" i="21"/>
  <c r="Y47" i="21"/>
  <c r="Z47" i="21"/>
  <c r="AA47" i="21"/>
  <c r="AB47" i="21"/>
  <c r="AC47" i="21"/>
  <c r="AD47" i="21"/>
  <c r="AE47" i="21"/>
  <c r="AF47" i="21"/>
  <c r="AG47" i="21"/>
  <c r="AH47" i="21"/>
  <c r="AI47" i="21"/>
  <c r="AJ47" i="21"/>
  <c r="T48" i="21"/>
  <c r="U48" i="21"/>
  <c r="V48" i="21"/>
  <c r="W48" i="21"/>
  <c r="X48" i="21"/>
  <c r="Y48" i="21"/>
  <c r="Z48" i="21"/>
  <c r="AA48" i="21"/>
  <c r="AB48" i="21"/>
  <c r="AC48" i="21"/>
  <c r="AD48" i="21"/>
  <c r="AE48" i="21"/>
  <c r="AF48" i="21"/>
  <c r="AG48" i="21"/>
  <c r="AH48" i="21"/>
  <c r="AI48" i="21"/>
  <c r="AJ48" i="21"/>
  <c r="T49" i="21"/>
  <c r="U49" i="21"/>
  <c r="V49" i="21"/>
  <c r="W49" i="21"/>
  <c r="X49" i="21"/>
  <c r="Y49" i="21"/>
  <c r="Z49" i="21"/>
  <c r="AA49" i="21"/>
  <c r="AB49" i="21"/>
  <c r="AC49" i="21"/>
  <c r="AD49" i="21"/>
  <c r="AE49" i="21"/>
  <c r="AF49" i="21"/>
  <c r="AG49" i="21"/>
  <c r="AH49" i="21"/>
  <c r="AI49" i="21"/>
  <c r="AJ49" i="21"/>
  <c r="T50" i="21"/>
  <c r="U50" i="21"/>
  <c r="V50" i="21"/>
  <c r="W50" i="21"/>
  <c r="X50" i="21"/>
  <c r="Y50" i="21"/>
  <c r="Z50" i="21"/>
  <c r="AA50" i="21"/>
  <c r="AB50" i="21"/>
  <c r="AC50" i="21"/>
  <c r="AD50" i="21"/>
  <c r="AE50" i="21"/>
  <c r="AF50" i="21"/>
  <c r="AG50" i="21"/>
  <c r="AH50" i="21"/>
  <c r="AI50" i="21"/>
  <c r="AJ50" i="21"/>
  <c r="T51" i="21"/>
  <c r="U51" i="21"/>
  <c r="V51" i="21"/>
  <c r="W51" i="21"/>
  <c r="X51" i="21"/>
  <c r="Y51" i="21"/>
  <c r="Z51" i="21"/>
  <c r="AA51" i="21"/>
  <c r="AB51" i="21"/>
  <c r="AC51" i="21"/>
  <c r="AD51" i="21"/>
  <c r="AE51" i="21"/>
  <c r="AF51" i="21"/>
  <c r="AG51" i="21"/>
  <c r="AH51" i="21"/>
  <c r="AI51" i="21"/>
  <c r="AJ51" i="21"/>
  <c r="T52" i="21"/>
  <c r="U52" i="21"/>
  <c r="V52" i="21"/>
  <c r="W52" i="21"/>
  <c r="X52" i="21"/>
  <c r="Y52" i="21"/>
  <c r="Z52" i="21"/>
  <c r="AA52" i="21"/>
  <c r="AB52" i="21"/>
  <c r="AC52" i="21"/>
  <c r="AD52" i="21"/>
  <c r="AE52" i="21"/>
  <c r="AF52" i="21"/>
  <c r="AG52" i="21"/>
  <c r="AH52" i="21"/>
  <c r="AI52" i="21"/>
  <c r="AJ52" i="21"/>
  <c r="T53" i="21"/>
  <c r="U53" i="21"/>
  <c r="V53" i="21"/>
  <c r="W53" i="21"/>
  <c r="X53" i="21"/>
  <c r="Y53" i="21"/>
  <c r="Z53" i="21"/>
  <c r="AA53" i="21"/>
  <c r="AB53" i="21"/>
  <c r="AC53" i="21"/>
  <c r="AD53" i="21"/>
  <c r="AE53" i="21"/>
  <c r="AF53" i="21"/>
  <c r="AG53" i="21"/>
  <c r="AH53" i="21"/>
  <c r="AI53" i="21"/>
  <c r="AJ53" i="21"/>
  <c r="T54" i="21"/>
  <c r="U54" i="21"/>
  <c r="V54" i="21"/>
  <c r="W54" i="21"/>
  <c r="X54" i="21"/>
  <c r="Y54" i="21"/>
  <c r="Z54" i="21"/>
  <c r="AA54" i="21"/>
  <c r="AB54" i="21"/>
  <c r="AC54" i="21"/>
  <c r="AD54" i="21"/>
  <c r="AE54" i="21"/>
  <c r="AF54" i="21"/>
  <c r="AG54" i="21"/>
  <c r="AH54" i="21"/>
  <c r="AI54" i="21"/>
  <c r="AJ54" i="21"/>
  <c r="T55" i="21"/>
  <c r="U55" i="21"/>
  <c r="V55" i="21"/>
  <c r="W55" i="21"/>
  <c r="X55" i="21"/>
  <c r="Y55" i="21"/>
  <c r="Z55" i="21"/>
  <c r="AA55" i="21"/>
  <c r="AB55" i="21"/>
  <c r="AC55" i="21"/>
  <c r="AD55" i="21"/>
  <c r="AE55" i="21"/>
  <c r="AF55" i="21"/>
  <c r="AG55" i="21"/>
  <c r="AH55" i="21"/>
  <c r="AI55" i="21"/>
  <c r="AJ55" i="21"/>
  <c r="T56" i="21"/>
  <c r="U56" i="21"/>
  <c r="V56" i="21"/>
  <c r="W56" i="21"/>
  <c r="X56" i="21"/>
  <c r="Y56" i="21"/>
  <c r="Z56" i="21"/>
  <c r="AA56" i="21"/>
  <c r="AB56" i="21"/>
  <c r="AC56" i="21"/>
  <c r="AD56" i="21"/>
  <c r="AE56" i="21"/>
  <c r="AF56" i="21"/>
  <c r="AG56" i="21"/>
  <c r="AH56" i="21"/>
  <c r="AI56" i="21"/>
  <c r="AJ56" i="21"/>
  <c r="T57" i="21"/>
  <c r="U57" i="21"/>
  <c r="V57" i="21"/>
  <c r="W57" i="21"/>
  <c r="X57" i="21"/>
  <c r="Y57" i="21"/>
  <c r="Z57" i="21"/>
  <c r="AA57" i="21"/>
  <c r="AB57" i="21"/>
  <c r="AC57" i="21"/>
  <c r="AD57" i="21"/>
  <c r="AE57" i="21"/>
  <c r="AF57" i="21"/>
  <c r="AG57" i="21"/>
  <c r="AH57" i="21"/>
  <c r="AI57" i="21"/>
  <c r="AJ57" i="21"/>
  <c r="T58" i="21"/>
  <c r="U58" i="21"/>
  <c r="V58" i="21"/>
  <c r="W58" i="21"/>
  <c r="X58" i="21"/>
  <c r="Y58" i="21"/>
  <c r="Z58" i="21"/>
  <c r="AA58" i="21"/>
  <c r="AB58" i="21"/>
  <c r="AC58" i="21"/>
  <c r="AD58" i="21"/>
  <c r="AE58" i="21"/>
  <c r="AF58" i="21"/>
  <c r="AG58" i="21"/>
  <c r="AH58" i="21"/>
  <c r="AI58" i="21"/>
  <c r="AJ58" i="21"/>
  <c r="T59" i="21"/>
  <c r="U59" i="21"/>
  <c r="V59" i="21"/>
  <c r="W59" i="21"/>
  <c r="X59" i="21"/>
  <c r="Y59" i="21"/>
  <c r="Z59" i="21"/>
  <c r="AA59" i="21"/>
  <c r="AB59" i="21"/>
  <c r="AC59" i="21"/>
  <c r="AD59" i="21"/>
  <c r="AE59" i="21"/>
  <c r="AF59" i="21"/>
  <c r="AG59" i="21"/>
  <c r="AH59" i="21"/>
  <c r="AI59" i="21"/>
  <c r="AJ59" i="21"/>
  <c r="T60" i="21"/>
  <c r="U60" i="21"/>
  <c r="V60" i="21"/>
  <c r="W60" i="21"/>
  <c r="X60" i="21"/>
  <c r="Y60" i="21"/>
  <c r="Z60" i="21"/>
  <c r="AA60" i="21"/>
  <c r="AB60" i="21"/>
  <c r="AC60" i="21"/>
  <c r="AD60" i="21"/>
  <c r="AE60" i="21"/>
  <c r="AF60" i="21"/>
  <c r="AG60" i="21"/>
  <c r="AH60" i="21"/>
  <c r="AI60" i="21"/>
  <c r="AJ60" i="21"/>
  <c r="T61" i="21"/>
  <c r="U61" i="21"/>
  <c r="V61" i="21"/>
  <c r="W61" i="21"/>
  <c r="X61" i="21"/>
  <c r="Y61" i="21"/>
  <c r="Z61" i="21"/>
  <c r="AA61" i="21"/>
  <c r="AB61" i="21"/>
  <c r="AC61" i="21"/>
  <c r="AD61" i="21"/>
  <c r="AE61" i="21"/>
  <c r="AF61" i="21"/>
  <c r="AG61" i="21"/>
  <c r="AH61" i="21"/>
  <c r="AI61" i="21"/>
  <c r="AJ61" i="21"/>
  <c r="T62" i="21"/>
  <c r="U62" i="21"/>
  <c r="V62" i="21"/>
  <c r="W62" i="21"/>
  <c r="X62" i="21"/>
  <c r="Y62" i="21"/>
  <c r="Z62" i="21"/>
  <c r="AA62" i="21"/>
  <c r="AB62" i="21"/>
  <c r="AC62" i="21"/>
  <c r="AD62" i="21"/>
  <c r="AE62" i="21"/>
  <c r="AF62" i="21"/>
  <c r="AG62" i="21"/>
  <c r="AH62" i="21"/>
  <c r="AI62" i="21"/>
  <c r="AJ62" i="21"/>
  <c r="T63" i="21"/>
  <c r="U63" i="21"/>
  <c r="V63" i="21"/>
  <c r="W63" i="21"/>
  <c r="X63" i="21"/>
  <c r="Y63" i="21"/>
  <c r="Z63" i="21"/>
  <c r="AA63" i="21"/>
  <c r="AB63" i="21"/>
  <c r="AC63" i="21"/>
  <c r="AD63" i="21"/>
  <c r="AE63" i="21"/>
  <c r="AF63" i="21"/>
  <c r="AG63" i="21"/>
  <c r="AH63" i="21"/>
  <c r="AI63" i="21"/>
  <c r="AJ63" i="21"/>
  <c r="T64" i="21"/>
  <c r="U64" i="21"/>
  <c r="V64" i="21"/>
  <c r="W64" i="21"/>
  <c r="X64" i="21"/>
  <c r="Y64" i="21"/>
  <c r="Z64" i="21"/>
  <c r="AA64" i="21"/>
  <c r="AB64" i="21"/>
  <c r="AC64" i="21"/>
  <c r="AD64" i="21"/>
  <c r="AE64" i="21"/>
  <c r="AF64" i="21"/>
  <c r="AG64" i="21"/>
  <c r="AH64" i="21"/>
  <c r="AI64" i="21"/>
  <c r="AJ64" i="21"/>
  <c r="T65" i="21"/>
  <c r="U65" i="21"/>
  <c r="V65" i="21"/>
  <c r="W65" i="21"/>
  <c r="X65" i="21"/>
  <c r="Y65" i="21"/>
  <c r="Z65" i="21"/>
  <c r="AA65" i="21"/>
  <c r="AB65" i="21"/>
  <c r="AC65" i="21"/>
  <c r="AD65" i="21"/>
  <c r="AE65" i="21"/>
  <c r="AF65" i="21"/>
  <c r="AG65" i="21"/>
  <c r="AH65" i="21"/>
  <c r="AI65" i="21"/>
  <c r="AJ65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AH66" i="21"/>
  <c r="AI66" i="21"/>
  <c r="AJ66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AH67" i="21"/>
  <c r="AI67" i="21"/>
  <c r="AJ67" i="21"/>
  <c r="T68" i="21"/>
  <c r="U68" i="21"/>
  <c r="V68" i="21"/>
  <c r="W68" i="21"/>
  <c r="X68" i="21"/>
  <c r="Y68" i="21"/>
  <c r="Z68" i="21"/>
  <c r="AA68" i="21"/>
  <c r="AB68" i="21"/>
  <c r="AC68" i="21"/>
  <c r="AD68" i="21"/>
  <c r="AE68" i="21"/>
  <c r="AF68" i="21"/>
  <c r="AG68" i="21"/>
  <c r="AH68" i="21"/>
  <c r="AI68" i="21"/>
  <c r="AJ68" i="21"/>
  <c r="T69" i="21"/>
  <c r="U69" i="21"/>
  <c r="V69" i="21"/>
  <c r="W69" i="21"/>
  <c r="X69" i="21"/>
  <c r="Y69" i="21"/>
  <c r="Z69" i="21"/>
  <c r="AA69" i="21"/>
  <c r="AB69" i="21"/>
  <c r="AC69" i="21"/>
  <c r="AD69" i="21"/>
  <c r="AE69" i="21"/>
  <c r="AF69" i="21"/>
  <c r="AG69" i="21"/>
  <c r="AH69" i="21"/>
  <c r="AI69" i="21"/>
  <c r="AJ69" i="21"/>
  <c r="T70" i="21"/>
  <c r="U70" i="21"/>
  <c r="V70" i="21"/>
  <c r="W70" i="21"/>
  <c r="X70" i="21"/>
  <c r="Y70" i="21"/>
  <c r="Z70" i="21"/>
  <c r="AA70" i="21"/>
  <c r="AB70" i="21"/>
  <c r="AC70" i="21"/>
  <c r="AD70" i="21"/>
  <c r="AE70" i="21"/>
  <c r="AF70" i="21"/>
  <c r="AG70" i="21"/>
  <c r="AH70" i="21"/>
  <c r="AI70" i="21"/>
  <c r="AJ70" i="21"/>
  <c r="T71" i="21"/>
  <c r="U71" i="21"/>
  <c r="V71" i="21"/>
  <c r="W71" i="21"/>
  <c r="X71" i="21"/>
  <c r="Y71" i="21"/>
  <c r="Z71" i="21"/>
  <c r="AA71" i="21"/>
  <c r="AB71" i="21"/>
  <c r="AC71" i="21"/>
  <c r="AD71" i="21"/>
  <c r="AE71" i="21"/>
  <c r="AF71" i="21"/>
  <c r="AG71" i="21"/>
  <c r="AH71" i="21"/>
  <c r="AI71" i="21"/>
  <c r="AJ71" i="21"/>
  <c r="T72" i="21"/>
  <c r="U72" i="21"/>
  <c r="V72" i="21"/>
  <c r="W72" i="21"/>
  <c r="X72" i="21"/>
  <c r="Y72" i="21"/>
  <c r="Z72" i="21"/>
  <c r="AA72" i="21"/>
  <c r="AB72" i="21"/>
  <c r="AC72" i="21"/>
  <c r="AD72" i="21"/>
  <c r="AE72" i="21"/>
  <c r="AF72" i="21"/>
  <c r="AG72" i="21"/>
  <c r="AH72" i="21"/>
  <c r="AI72" i="21"/>
  <c r="AJ72" i="21"/>
  <c r="T73" i="21"/>
  <c r="U73" i="21"/>
  <c r="V73" i="21"/>
  <c r="W73" i="21"/>
  <c r="X73" i="21"/>
  <c r="Y73" i="21"/>
  <c r="Z73" i="21"/>
  <c r="AA73" i="21"/>
  <c r="AB73" i="21"/>
  <c r="AC73" i="21"/>
  <c r="AD73" i="21"/>
  <c r="AE73" i="21"/>
  <c r="AF73" i="21"/>
  <c r="AG73" i="21"/>
  <c r="AH73" i="21"/>
  <c r="AI73" i="21"/>
  <c r="AJ73" i="21"/>
  <c r="T74" i="21"/>
  <c r="U74" i="21"/>
  <c r="V74" i="21"/>
  <c r="W74" i="21"/>
  <c r="X74" i="21"/>
  <c r="Y74" i="21"/>
  <c r="Z74" i="21"/>
  <c r="AA74" i="21"/>
  <c r="AB74" i="21"/>
  <c r="AC74" i="21"/>
  <c r="AD74" i="21"/>
  <c r="AE74" i="21"/>
  <c r="AF74" i="21"/>
  <c r="AG74" i="21"/>
  <c r="AH74" i="21"/>
  <c r="AI74" i="21"/>
  <c r="AJ74" i="21"/>
  <c r="T75" i="21"/>
  <c r="U75" i="21"/>
  <c r="V75" i="21"/>
  <c r="W75" i="21"/>
  <c r="X75" i="21"/>
  <c r="Y75" i="21"/>
  <c r="Z75" i="21"/>
  <c r="AA75" i="21"/>
  <c r="AB75" i="21"/>
  <c r="AC75" i="21"/>
  <c r="AD75" i="21"/>
  <c r="AE75" i="21"/>
  <c r="AF75" i="21"/>
  <c r="AG75" i="21"/>
  <c r="AH75" i="21"/>
  <c r="AI75" i="21"/>
  <c r="AJ75" i="21"/>
  <c r="T76" i="21"/>
  <c r="U76" i="21"/>
  <c r="V76" i="21"/>
  <c r="W76" i="21"/>
  <c r="X76" i="21"/>
  <c r="Y76" i="21"/>
  <c r="Z76" i="21"/>
  <c r="AA76" i="21"/>
  <c r="AB76" i="21"/>
  <c r="AC76" i="21"/>
  <c r="AD76" i="21"/>
  <c r="AE76" i="21"/>
  <c r="AF76" i="21"/>
  <c r="AG76" i="21"/>
  <c r="AH76" i="21"/>
  <c r="AI76" i="21"/>
  <c r="AJ76" i="21"/>
  <c r="T77" i="21"/>
  <c r="U77" i="21"/>
  <c r="V77" i="21"/>
  <c r="W77" i="21"/>
  <c r="X77" i="21"/>
  <c r="Y77" i="21"/>
  <c r="Z77" i="21"/>
  <c r="AA77" i="21"/>
  <c r="AB77" i="21"/>
  <c r="AC77" i="21"/>
  <c r="AD77" i="21"/>
  <c r="AE77" i="21"/>
  <c r="AF77" i="21"/>
  <c r="AG77" i="21"/>
  <c r="AH77" i="21"/>
  <c r="AI77" i="21"/>
  <c r="AJ77" i="21"/>
  <c r="T78" i="21"/>
  <c r="U78" i="21"/>
  <c r="V78" i="21"/>
  <c r="W78" i="21"/>
  <c r="X78" i="21"/>
  <c r="Y78" i="21"/>
  <c r="Z78" i="21"/>
  <c r="AA78" i="21"/>
  <c r="AB78" i="21"/>
  <c r="AC78" i="21"/>
  <c r="AD78" i="21"/>
  <c r="AE78" i="21"/>
  <c r="AF78" i="21"/>
  <c r="AG78" i="21"/>
  <c r="AH78" i="21"/>
  <c r="AI78" i="21"/>
  <c r="AJ78" i="21"/>
  <c r="T79" i="21"/>
  <c r="U79" i="21"/>
  <c r="V79" i="21"/>
  <c r="W79" i="21"/>
  <c r="X79" i="21"/>
  <c r="Y79" i="21"/>
  <c r="Z79" i="21"/>
  <c r="AA79" i="21"/>
  <c r="AB79" i="21"/>
  <c r="AC79" i="21"/>
  <c r="AD79" i="21"/>
  <c r="AE79" i="21"/>
  <c r="AF79" i="21"/>
  <c r="AG79" i="21"/>
  <c r="AH79" i="21"/>
  <c r="AI79" i="21"/>
  <c r="AJ79" i="21"/>
  <c r="T80" i="21"/>
  <c r="U80" i="21"/>
  <c r="V80" i="21"/>
  <c r="W80" i="21"/>
  <c r="X80" i="21"/>
  <c r="Y80" i="21"/>
  <c r="Z80" i="21"/>
  <c r="AA80" i="21"/>
  <c r="AB80" i="21"/>
  <c r="AC80" i="21"/>
  <c r="AD80" i="21"/>
  <c r="AE80" i="21"/>
  <c r="AF80" i="21"/>
  <c r="AG80" i="21"/>
  <c r="AH80" i="21"/>
  <c r="AI80" i="21"/>
  <c r="AJ80" i="21"/>
  <c r="T81" i="21"/>
  <c r="U81" i="21"/>
  <c r="V81" i="21"/>
  <c r="W81" i="21"/>
  <c r="X81" i="21"/>
  <c r="Y81" i="21"/>
  <c r="Z81" i="21"/>
  <c r="AA81" i="21"/>
  <c r="AB81" i="21"/>
  <c r="AC81" i="21"/>
  <c r="AD81" i="21"/>
  <c r="AE81" i="21"/>
  <c r="AF81" i="21"/>
  <c r="AG81" i="21"/>
  <c r="AH81" i="21"/>
  <c r="AI81" i="21"/>
  <c r="AJ81" i="21"/>
  <c r="T82" i="21"/>
  <c r="U82" i="21"/>
  <c r="V82" i="21"/>
  <c r="W82" i="21"/>
  <c r="X82" i="21"/>
  <c r="Y82" i="21"/>
  <c r="Z82" i="21"/>
  <c r="AA82" i="21"/>
  <c r="AB82" i="21"/>
  <c r="AC82" i="21"/>
  <c r="AD82" i="21"/>
  <c r="AE82" i="21"/>
  <c r="AF82" i="21"/>
  <c r="AG82" i="21"/>
  <c r="AH82" i="21"/>
  <c r="AI82" i="21"/>
  <c r="AJ82" i="21"/>
  <c r="T83" i="21"/>
  <c r="U83" i="21"/>
  <c r="V83" i="21"/>
  <c r="W83" i="21"/>
  <c r="X83" i="21"/>
  <c r="Y83" i="21"/>
  <c r="Z83" i="21"/>
  <c r="AA83" i="21"/>
  <c r="AB83" i="21"/>
  <c r="AC83" i="21"/>
  <c r="AD83" i="21"/>
  <c r="AE83" i="21"/>
  <c r="AF83" i="21"/>
  <c r="AG83" i="21"/>
  <c r="AH83" i="21"/>
  <c r="AI83" i="21"/>
  <c r="AJ83" i="21"/>
  <c r="T84" i="21"/>
  <c r="U84" i="21"/>
  <c r="V84" i="21"/>
  <c r="W84" i="21"/>
  <c r="X84" i="21"/>
  <c r="Y84" i="21"/>
  <c r="Z84" i="21"/>
  <c r="AA84" i="21"/>
  <c r="AB84" i="21"/>
  <c r="AC84" i="21"/>
  <c r="AD84" i="21"/>
  <c r="AE84" i="21"/>
  <c r="AF84" i="21"/>
  <c r="AG84" i="21"/>
  <c r="AH84" i="21"/>
  <c r="AI84" i="21"/>
  <c r="AJ84" i="21"/>
  <c r="T85" i="21"/>
  <c r="U85" i="21"/>
  <c r="V85" i="21"/>
  <c r="W85" i="21"/>
  <c r="X85" i="21"/>
  <c r="Y85" i="21"/>
  <c r="Z85" i="21"/>
  <c r="AA85" i="21"/>
  <c r="AB85" i="21"/>
  <c r="AC85" i="21"/>
  <c r="AD85" i="21"/>
  <c r="AE85" i="21"/>
  <c r="AF85" i="21"/>
  <c r="AG85" i="21"/>
  <c r="AH85" i="21"/>
  <c r="AI85" i="21"/>
  <c r="AJ85" i="21"/>
  <c r="T86" i="21"/>
  <c r="U86" i="21"/>
  <c r="V86" i="21"/>
  <c r="W86" i="21"/>
  <c r="X86" i="21"/>
  <c r="Y86" i="21"/>
  <c r="Z86" i="21"/>
  <c r="AA86" i="21"/>
  <c r="AB86" i="21"/>
  <c r="AC86" i="21"/>
  <c r="AD86" i="21"/>
  <c r="AE86" i="21"/>
  <c r="AF86" i="21"/>
  <c r="AG86" i="21"/>
  <c r="AH86" i="21"/>
  <c r="AI86" i="21"/>
  <c r="AJ86" i="21"/>
  <c r="T87" i="21"/>
  <c r="U87" i="21"/>
  <c r="V87" i="21"/>
  <c r="W87" i="21"/>
  <c r="X87" i="21"/>
  <c r="Y87" i="21"/>
  <c r="Z87" i="21"/>
  <c r="AA87" i="21"/>
  <c r="AB87" i="21"/>
  <c r="AC87" i="21"/>
  <c r="AD87" i="21"/>
  <c r="AE87" i="21"/>
  <c r="AF87" i="21"/>
  <c r="AG87" i="21"/>
  <c r="AH87" i="21"/>
  <c r="AI87" i="21"/>
  <c r="AJ87" i="21"/>
  <c r="T88" i="21"/>
  <c r="U88" i="21"/>
  <c r="V88" i="21"/>
  <c r="W88" i="21"/>
  <c r="X88" i="21"/>
  <c r="Y88" i="21"/>
  <c r="Z88" i="21"/>
  <c r="AA88" i="21"/>
  <c r="AB88" i="21"/>
  <c r="AC88" i="21"/>
  <c r="AD88" i="21"/>
  <c r="AE88" i="21"/>
  <c r="AF88" i="21"/>
  <c r="AG88" i="21"/>
  <c r="AH88" i="21"/>
  <c r="AI88" i="21"/>
  <c r="AJ88" i="21"/>
  <c r="T89" i="21"/>
  <c r="U89" i="21"/>
  <c r="V89" i="21"/>
  <c r="W89" i="21"/>
  <c r="X89" i="21"/>
  <c r="Y89" i="21"/>
  <c r="Z89" i="21"/>
  <c r="AA89" i="21"/>
  <c r="AB89" i="21"/>
  <c r="AC89" i="21"/>
  <c r="AD89" i="21"/>
  <c r="AE89" i="21"/>
  <c r="AF89" i="21"/>
  <c r="AG89" i="21"/>
  <c r="AH89" i="21"/>
  <c r="AI89" i="21"/>
  <c r="AJ89" i="21"/>
  <c r="T90" i="21"/>
  <c r="U90" i="21"/>
  <c r="V90" i="21"/>
  <c r="W90" i="21"/>
  <c r="X90" i="21"/>
  <c r="Y90" i="21"/>
  <c r="Z90" i="21"/>
  <c r="AA90" i="21"/>
  <c r="AB90" i="21"/>
  <c r="AC90" i="21"/>
  <c r="AD90" i="21"/>
  <c r="AE90" i="21"/>
  <c r="AF90" i="21"/>
  <c r="AG90" i="21"/>
  <c r="AH90" i="21"/>
  <c r="AI90" i="21"/>
  <c r="AJ90" i="21"/>
  <c r="T91" i="21"/>
  <c r="U91" i="21"/>
  <c r="V91" i="21"/>
  <c r="W91" i="21"/>
  <c r="X91" i="21"/>
  <c r="Y91" i="21"/>
  <c r="Z91" i="21"/>
  <c r="AA91" i="21"/>
  <c r="AB91" i="21"/>
  <c r="AC91" i="21"/>
  <c r="AD91" i="21"/>
  <c r="AE91" i="21"/>
  <c r="AF91" i="21"/>
  <c r="AG91" i="21"/>
  <c r="AH91" i="21"/>
  <c r="AI91" i="21"/>
  <c r="AJ91" i="21"/>
  <c r="T92" i="21"/>
  <c r="U92" i="21"/>
  <c r="V92" i="21"/>
  <c r="W92" i="21"/>
  <c r="X92" i="21"/>
  <c r="Y92" i="21"/>
  <c r="Z92" i="21"/>
  <c r="AA92" i="21"/>
  <c r="AB92" i="21"/>
  <c r="AC92" i="21"/>
  <c r="AD92" i="21"/>
  <c r="AE92" i="21"/>
  <c r="AF92" i="21"/>
  <c r="AG92" i="21"/>
  <c r="AH92" i="21"/>
  <c r="AI92" i="21"/>
  <c r="AJ92" i="21"/>
  <c r="T93" i="21"/>
  <c r="U93" i="21"/>
  <c r="V93" i="21"/>
  <c r="W93" i="21"/>
  <c r="X93" i="21"/>
  <c r="Y93" i="21"/>
  <c r="Z93" i="21"/>
  <c r="AA93" i="21"/>
  <c r="AB93" i="21"/>
  <c r="AC93" i="21"/>
  <c r="AD93" i="21"/>
  <c r="AE93" i="21"/>
  <c r="AF93" i="21"/>
  <c r="AG93" i="21"/>
  <c r="AH93" i="21"/>
  <c r="AI93" i="21"/>
  <c r="AJ93" i="21"/>
  <c r="T94" i="21"/>
  <c r="U94" i="21"/>
  <c r="V94" i="21"/>
  <c r="W94" i="21"/>
  <c r="X94" i="21"/>
  <c r="Y94" i="21"/>
  <c r="Z94" i="21"/>
  <c r="AA94" i="21"/>
  <c r="AB94" i="21"/>
  <c r="AC94" i="21"/>
  <c r="AD94" i="21"/>
  <c r="AE94" i="21"/>
  <c r="AF94" i="21"/>
  <c r="AG94" i="21"/>
  <c r="AH94" i="21"/>
  <c r="AI94" i="21"/>
  <c r="AJ94" i="21"/>
  <c r="T95" i="21"/>
  <c r="U95" i="21"/>
  <c r="V95" i="21"/>
  <c r="W95" i="21"/>
  <c r="X95" i="21"/>
  <c r="Y95" i="21"/>
  <c r="Z95" i="21"/>
  <c r="AA95" i="21"/>
  <c r="AB95" i="21"/>
  <c r="AC95" i="21"/>
  <c r="AD95" i="21"/>
  <c r="AE95" i="21"/>
  <c r="AF95" i="21"/>
  <c r="AG95" i="21"/>
  <c r="AH95" i="21"/>
  <c r="AI95" i="21"/>
  <c r="AJ95" i="21"/>
  <c r="T96" i="21"/>
  <c r="U96" i="21"/>
  <c r="V96" i="21"/>
  <c r="W96" i="21"/>
  <c r="X96" i="21"/>
  <c r="Y96" i="21"/>
  <c r="Z96" i="21"/>
  <c r="AA96" i="21"/>
  <c r="AB96" i="21"/>
  <c r="AC96" i="21"/>
  <c r="AD96" i="21"/>
  <c r="AE96" i="21"/>
  <c r="AF96" i="21"/>
  <c r="AG96" i="21"/>
  <c r="AH96" i="21"/>
  <c r="AI96" i="21"/>
  <c r="AJ96" i="21"/>
  <c r="T97" i="21"/>
  <c r="U97" i="21"/>
  <c r="V97" i="21"/>
  <c r="W97" i="21"/>
  <c r="X97" i="21"/>
  <c r="Y97" i="21"/>
  <c r="Z97" i="21"/>
  <c r="AA97" i="21"/>
  <c r="AB97" i="21"/>
  <c r="AC97" i="21"/>
  <c r="AD97" i="21"/>
  <c r="AE97" i="21"/>
  <c r="AF97" i="21"/>
  <c r="AG97" i="21"/>
  <c r="AH97" i="21"/>
  <c r="AI97" i="21"/>
  <c r="AJ97" i="21"/>
  <c r="T98" i="21"/>
  <c r="U98" i="21"/>
  <c r="V98" i="21"/>
  <c r="W98" i="21"/>
  <c r="X98" i="21"/>
  <c r="Y98" i="21"/>
  <c r="Z98" i="21"/>
  <c r="AA98" i="21"/>
  <c r="AB98" i="21"/>
  <c r="AC98" i="21"/>
  <c r="AD98" i="21"/>
  <c r="AE98" i="21"/>
  <c r="AF98" i="21"/>
  <c r="AG98" i="21"/>
  <c r="AH98" i="21"/>
  <c r="AI98" i="21"/>
  <c r="AJ98" i="21"/>
  <c r="T99" i="21"/>
  <c r="U99" i="21"/>
  <c r="V99" i="21"/>
  <c r="W99" i="21"/>
  <c r="X99" i="21"/>
  <c r="Y99" i="21"/>
  <c r="Z99" i="21"/>
  <c r="AA99" i="21"/>
  <c r="AB99" i="21"/>
  <c r="AC99" i="21"/>
  <c r="AD99" i="21"/>
  <c r="AE99" i="21"/>
  <c r="AF99" i="21"/>
  <c r="AG99" i="21"/>
  <c r="AH99" i="21"/>
  <c r="AI99" i="21"/>
  <c r="AJ99" i="21"/>
  <c r="T100" i="21"/>
  <c r="U100" i="21"/>
  <c r="V100" i="21"/>
  <c r="W100" i="21"/>
  <c r="X100" i="21"/>
  <c r="Y100" i="21"/>
  <c r="Z100" i="21"/>
  <c r="AA100" i="21"/>
  <c r="AB100" i="21"/>
  <c r="AC100" i="21"/>
  <c r="AD100" i="21"/>
  <c r="AE100" i="21"/>
  <c r="AF100" i="21"/>
  <c r="AG100" i="21"/>
  <c r="AH100" i="21"/>
  <c r="AI100" i="21"/>
  <c r="AJ100" i="21"/>
  <c r="T101" i="21"/>
  <c r="U101" i="21"/>
  <c r="V101" i="21"/>
  <c r="W101" i="21"/>
  <c r="X101" i="21"/>
  <c r="Y101" i="21"/>
  <c r="Z101" i="21"/>
  <c r="AA101" i="21"/>
  <c r="AB101" i="21"/>
  <c r="AC101" i="21"/>
  <c r="AD101" i="21"/>
  <c r="AE101" i="21"/>
  <c r="AF101" i="21"/>
  <c r="AG101" i="21"/>
  <c r="AH101" i="21"/>
  <c r="AI101" i="21"/>
  <c r="AJ101" i="21"/>
  <c r="T102" i="21"/>
  <c r="U102" i="21"/>
  <c r="V102" i="21"/>
  <c r="W102" i="21"/>
  <c r="X102" i="21"/>
  <c r="Y102" i="21"/>
  <c r="Z102" i="21"/>
  <c r="AA102" i="21"/>
  <c r="AB102" i="21"/>
  <c r="AC102" i="21"/>
  <c r="AD102" i="21"/>
  <c r="AE102" i="21"/>
  <c r="AF102" i="21"/>
  <c r="AG102" i="21"/>
  <c r="AH102" i="21"/>
  <c r="AI102" i="21"/>
  <c r="AJ102" i="21"/>
  <c r="T103" i="21"/>
  <c r="U103" i="21"/>
  <c r="V103" i="21"/>
  <c r="W103" i="21"/>
  <c r="X103" i="21"/>
  <c r="Y103" i="21"/>
  <c r="Z103" i="21"/>
  <c r="AA103" i="21"/>
  <c r="AB103" i="21"/>
  <c r="AC103" i="21"/>
  <c r="AD103" i="21"/>
  <c r="AE103" i="21"/>
  <c r="AF103" i="21"/>
  <c r="AG103" i="21"/>
  <c r="AH103" i="21"/>
  <c r="AI103" i="21"/>
  <c r="AJ103" i="21"/>
  <c r="T104" i="21"/>
  <c r="U104" i="21"/>
  <c r="V104" i="21"/>
  <c r="W104" i="21"/>
  <c r="X104" i="21"/>
  <c r="Y104" i="21"/>
  <c r="Z104" i="21"/>
  <c r="AA104" i="21"/>
  <c r="AB104" i="21"/>
  <c r="AC104" i="21"/>
  <c r="AD104" i="21"/>
  <c r="AE104" i="21"/>
  <c r="AF104" i="21"/>
  <c r="AG104" i="21"/>
  <c r="AH104" i="21"/>
  <c r="AI104" i="21"/>
  <c r="AJ104" i="21"/>
  <c r="T105" i="21"/>
  <c r="U105" i="21"/>
  <c r="V105" i="21"/>
  <c r="W105" i="21"/>
  <c r="X105" i="21"/>
  <c r="Y105" i="21"/>
  <c r="Z105" i="21"/>
  <c r="AA105" i="21"/>
  <c r="AB105" i="21"/>
  <c r="AC105" i="21"/>
  <c r="AD105" i="21"/>
  <c r="AE105" i="21"/>
  <c r="AF105" i="21"/>
  <c r="AG105" i="21"/>
  <c r="AH105" i="21"/>
  <c r="AI105" i="21"/>
  <c r="AJ105" i="21"/>
  <c r="T106" i="21"/>
  <c r="U106" i="21"/>
  <c r="V106" i="21"/>
  <c r="W106" i="21"/>
  <c r="X106" i="21"/>
  <c r="Y106" i="21"/>
  <c r="Z106" i="21"/>
  <c r="AA106" i="21"/>
  <c r="AB106" i="21"/>
  <c r="AC106" i="21"/>
  <c r="AD106" i="21"/>
  <c r="AE106" i="21"/>
  <c r="AF106" i="21"/>
  <c r="AG106" i="21"/>
  <c r="AH106" i="21"/>
  <c r="AI106" i="21"/>
  <c r="AJ106" i="21"/>
  <c r="T107" i="21"/>
  <c r="U107" i="21"/>
  <c r="V107" i="21"/>
  <c r="W107" i="21"/>
  <c r="X107" i="21"/>
  <c r="Y107" i="21"/>
  <c r="Z107" i="21"/>
  <c r="AA107" i="21"/>
  <c r="AB107" i="21"/>
  <c r="AC107" i="21"/>
  <c r="AD107" i="21"/>
  <c r="AE107" i="21"/>
  <c r="AF107" i="21"/>
  <c r="AG107" i="21"/>
  <c r="AH107" i="21"/>
  <c r="AI107" i="21"/>
  <c r="AJ107" i="21"/>
  <c r="T108" i="21"/>
  <c r="U108" i="21"/>
  <c r="V108" i="21"/>
  <c r="W108" i="21"/>
  <c r="X108" i="21"/>
  <c r="Y108" i="21"/>
  <c r="Z108" i="21"/>
  <c r="AA108" i="21"/>
  <c r="AB108" i="21"/>
  <c r="AC108" i="21"/>
  <c r="AD108" i="21"/>
  <c r="AE108" i="21"/>
  <c r="AF108" i="21"/>
  <c r="AG108" i="21"/>
  <c r="AH108" i="21"/>
  <c r="AI108" i="21"/>
  <c r="AJ108" i="21"/>
  <c r="T109" i="21"/>
  <c r="U109" i="21"/>
  <c r="V109" i="21"/>
  <c r="W109" i="21"/>
  <c r="X109" i="21"/>
  <c r="Y109" i="21"/>
  <c r="Z109" i="21"/>
  <c r="AA109" i="21"/>
  <c r="AB109" i="21"/>
  <c r="AC109" i="21"/>
  <c r="AD109" i="21"/>
  <c r="AE109" i="21"/>
  <c r="AF109" i="21"/>
  <c r="AG109" i="21"/>
  <c r="AH109" i="21"/>
  <c r="AI109" i="21"/>
  <c r="AJ109" i="21"/>
  <c r="T110" i="21"/>
  <c r="U110" i="21"/>
  <c r="V110" i="21"/>
  <c r="W110" i="21"/>
  <c r="X110" i="21"/>
  <c r="Y110" i="21"/>
  <c r="Z110" i="21"/>
  <c r="AA110" i="21"/>
  <c r="AB110" i="21"/>
  <c r="AC110" i="21"/>
  <c r="AD110" i="21"/>
  <c r="AE110" i="21"/>
  <c r="AF110" i="21"/>
  <c r="AG110" i="21"/>
  <c r="AH110" i="21"/>
  <c r="AI110" i="21"/>
  <c r="AJ110" i="21"/>
  <c r="T111" i="21"/>
  <c r="U111" i="21"/>
  <c r="V111" i="21"/>
  <c r="W111" i="21"/>
  <c r="X111" i="21"/>
  <c r="Y111" i="21"/>
  <c r="Z111" i="21"/>
  <c r="AA111" i="21"/>
  <c r="AB111" i="21"/>
  <c r="AC111" i="21"/>
  <c r="AD111" i="21"/>
  <c r="AE111" i="21"/>
  <c r="AF111" i="21"/>
  <c r="AG111" i="21"/>
  <c r="AH111" i="21"/>
  <c r="AI111" i="21"/>
  <c r="AJ111" i="21"/>
  <c r="T112" i="21"/>
  <c r="U112" i="21"/>
  <c r="V112" i="21"/>
  <c r="W112" i="21"/>
  <c r="X112" i="21"/>
  <c r="Y112" i="21"/>
  <c r="Z112" i="21"/>
  <c r="AA112" i="21"/>
  <c r="AB112" i="21"/>
  <c r="AC112" i="21"/>
  <c r="AD112" i="21"/>
  <c r="AE112" i="21"/>
  <c r="AF112" i="21"/>
  <c r="AG112" i="21"/>
  <c r="AH112" i="21"/>
  <c r="AI112" i="21"/>
  <c r="AJ112" i="21"/>
  <c r="T113" i="21"/>
  <c r="U113" i="21"/>
  <c r="V113" i="21"/>
  <c r="W113" i="21"/>
  <c r="X113" i="21"/>
  <c r="Y113" i="21"/>
  <c r="Z113" i="21"/>
  <c r="AA113" i="21"/>
  <c r="AB113" i="21"/>
  <c r="AC113" i="21"/>
  <c r="AD113" i="21"/>
  <c r="AE113" i="21"/>
  <c r="AF113" i="21"/>
  <c r="AG113" i="21"/>
  <c r="AH113" i="21"/>
  <c r="AI113" i="21"/>
  <c r="AJ113" i="21"/>
  <c r="T114" i="21"/>
  <c r="U114" i="21"/>
  <c r="V114" i="21"/>
  <c r="W114" i="21"/>
  <c r="X114" i="21"/>
  <c r="Y114" i="21"/>
  <c r="Z114" i="21"/>
  <c r="AA114" i="21"/>
  <c r="AB114" i="21"/>
  <c r="AC114" i="21"/>
  <c r="AD114" i="21"/>
  <c r="AE114" i="21"/>
  <c r="AF114" i="21"/>
  <c r="AG114" i="21"/>
  <c r="AH114" i="21"/>
  <c r="AI114" i="21"/>
  <c r="AJ114" i="21"/>
  <c r="T115" i="21"/>
  <c r="U115" i="21"/>
  <c r="V115" i="21"/>
  <c r="W115" i="21"/>
  <c r="X115" i="21"/>
  <c r="Y115" i="21"/>
  <c r="Z115" i="21"/>
  <c r="AA115" i="21"/>
  <c r="AB115" i="21"/>
  <c r="AC115" i="21"/>
  <c r="AD115" i="21"/>
  <c r="AE115" i="21"/>
  <c r="AF115" i="21"/>
  <c r="AG115" i="21"/>
  <c r="AH115" i="21"/>
  <c r="AI115" i="21"/>
  <c r="AJ115" i="21"/>
  <c r="T116" i="21"/>
  <c r="U116" i="21"/>
  <c r="V116" i="21"/>
  <c r="W116" i="21"/>
  <c r="X116" i="21"/>
  <c r="Y116" i="21"/>
  <c r="Z116" i="21"/>
  <c r="AA116" i="21"/>
  <c r="AB116" i="21"/>
  <c r="AC116" i="21"/>
  <c r="AD116" i="21"/>
  <c r="AE116" i="21"/>
  <c r="AF116" i="21"/>
  <c r="AG116" i="21"/>
  <c r="AH116" i="21"/>
  <c r="AI116" i="21"/>
  <c r="AJ116" i="21"/>
  <c r="T117" i="21"/>
  <c r="U117" i="21"/>
  <c r="V117" i="21"/>
  <c r="W117" i="21"/>
  <c r="X117" i="21"/>
  <c r="Y117" i="21"/>
  <c r="Z117" i="21"/>
  <c r="AA117" i="21"/>
  <c r="AB117" i="21"/>
  <c r="AC117" i="21"/>
  <c r="AD117" i="21"/>
  <c r="AE117" i="21"/>
  <c r="AF117" i="21"/>
  <c r="AG117" i="21"/>
  <c r="AH117" i="21"/>
  <c r="AI117" i="21"/>
  <c r="AJ117" i="21"/>
  <c r="T118" i="21"/>
  <c r="U118" i="21"/>
  <c r="V118" i="21"/>
  <c r="W118" i="21"/>
  <c r="X118" i="21"/>
  <c r="Y118" i="21"/>
  <c r="Z118" i="21"/>
  <c r="AA118" i="21"/>
  <c r="AB118" i="21"/>
  <c r="AC118" i="21"/>
  <c r="AD118" i="21"/>
  <c r="AE118" i="21"/>
  <c r="AF118" i="21"/>
  <c r="AG118" i="21"/>
  <c r="AH118" i="21"/>
  <c r="AI118" i="21"/>
  <c r="AJ118" i="21"/>
  <c r="T119" i="21"/>
  <c r="U119" i="21"/>
  <c r="V119" i="21"/>
  <c r="W119" i="21"/>
  <c r="X119" i="21"/>
  <c r="Y119" i="21"/>
  <c r="Z119" i="21"/>
  <c r="AA119" i="21"/>
  <c r="AB119" i="21"/>
  <c r="AC119" i="21"/>
  <c r="AD119" i="21"/>
  <c r="AE119" i="21"/>
  <c r="AF119" i="21"/>
  <c r="AG119" i="21"/>
  <c r="AH119" i="21"/>
  <c r="AI119" i="21"/>
  <c r="AJ119" i="21"/>
  <c r="T120" i="21"/>
  <c r="U120" i="21"/>
  <c r="V120" i="21"/>
  <c r="W120" i="21"/>
  <c r="X120" i="21"/>
  <c r="Y120" i="21"/>
  <c r="Z120" i="21"/>
  <c r="AA120" i="21"/>
  <c r="AB120" i="21"/>
  <c r="AC120" i="21"/>
  <c r="AD120" i="21"/>
  <c r="AE120" i="21"/>
  <c r="AF120" i="21"/>
  <c r="AG120" i="21"/>
  <c r="AH120" i="21"/>
  <c r="AI120" i="21"/>
  <c r="AJ120" i="21"/>
  <c r="T121" i="21"/>
  <c r="U121" i="21"/>
  <c r="V121" i="21"/>
  <c r="W121" i="21"/>
  <c r="X121" i="21"/>
  <c r="Y121" i="21"/>
  <c r="Z121" i="21"/>
  <c r="AA121" i="21"/>
  <c r="AB121" i="21"/>
  <c r="AC121" i="21"/>
  <c r="AD121" i="21"/>
  <c r="AE121" i="21"/>
  <c r="AF121" i="21"/>
  <c r="AG121" i="21"/>
  <c r="AH121" i="21"/>
  <c r="AI121" i="21"/>
  <c r="AJ121" i="21"/>
  <c r="T122" i="21"/>
  <c r="U122" i="21"/>
  <c r="V122" i="21"/>
  <c r="W122" i="21"/>
  <c r="X122" i="21"/>
  <c r="Y122" i="21"/>
  <c r="Z122" i="21"/>
  <c r="AA122" i="21"/>
  <c r="AB122" i="21"/>
  <c r="AC122" i="21"/>
  <c r="AD122" i="21"/>
  <c r="AE122" i="21"/>
  <c r="AF122" i="21"/>
  <c r="AG122" i="21"/>
  <c r="AH122" i="21"/>
  <c r="AI122" i="21"/>
  <c r="AJ122" i="21"/>
  <c r="T123" i="21"/>
  <c r="U123" i="21"/>
  <c r="V123" i="21"/>
  <c r="W123" i="21"/>
  <c r="X123" i="21"/>
  <c r="Y123" i="21"/>
  <c r="Z123" i="21"/>
  <c r="AA123" i="21"/>
  <c r="AB123" i="21"/>
  <c r="AC123" i="21"/>
  <c r="AD123" i="21"/>
  <c r="AE123" i="21"/>
  <c r="AF123" i="21"/>
  <c r="AG123" i="21"/>
  <c r="AH123" i="21"/>
  <c r="AI123" i="21"/>
  <c r="AJ123" i="21"/>
  <c r="T124" i="21"/>
  <c r="U124" i="21"/>
  <c r="V124" i="21"/>
  <c r="W124" i="21"/>
  <c r="X124" i="21"/>
  <c r="Y124" i="21"/>
  <c r="Z124" i="21"/>
  <c r="AA124" i="21"/>
  <c r="AB124" i="21"/>
  <c r="AC124" i="21"/>
  <c r="AD124" i="21"/>
  <c r="AE124" i="21"/>
  <c r="AF124" i="21"/>
  <c r="AG124" i="21"/>
  <c r="AH124" i="21"/>
  <c r="AI124" i="21"/>
  <c r="AJ124" i="21"/>
  <c r="T125" i="21"/>
  <c r="U125" i="21"/>
  <c r="V125" i="21"/>
  <c r="W125" i="21"/>
  <c r="X125" i="21"/>
  <c r="Y125" i="21"/>
  <c r="Z125" i="21"/>
  <c r="AA125" i="21"/>
  <c r="AB125" i="21"/>
  <c r="AC125" i="21"/>
  <c r="AD125" i="21"/>
  <c r="AE125" i="21"/>
  <c r="AF125" i="21"/>
  <c r="AG125" i="21"/>
  <c r="AH125" i="21"/>
  <c r="AI125" i="21"/>
  <c r="AJ125" i="21"/>
  <c r="T126" i="21"/>
  <c r="U126" i="21"/>
  <c r="V126" i="21"/>
  <c r="W126" i="21"/>
  <c r="X126" i="21"/>
  <c r="Y126" i="21"/>
  <c r="Z126" i="21"/>
  <c r="AA126" i="21"/>
  <c r="AB126" i="21"/>
  <c r="AC126" i="21"/>
  <c r="AD126" i="21"/>
  <c r="AE126" i="21"/>
  <c r="AF126" i="21"/>
  <c r="AG126" i="21"/>
  <c r="AH126" i="21"/>
  <c r="AI126" i="21"/>
  <c r="AJ126" i="21"/>
  <c r="T127" i="21"/>
  <c r="U127" i="21"/>
  <c r="V127" i="21"/>
  <c r="W127" i="21"/>
  <c r="X127" i="21"/>
  <c r="Y127" i="21"/>
  <c r="Z127" i="21"/>
  <c r="AA127" i="21"/>
  <c r="AB127" i="21"/>
  <c r="AC127" i="21"/>
  <c r="AD127" i="21"/>
  <c r="AE127" i="21"/>
  <c r="AF127" i="21"/>
  <c r="AG127" i="21"/>
  <c r="AH127" i="21"/>
  <c r="AI127" i="21"/>
  <c r="AJ127" i="21"/>
  <c r="T128" i="21"/>
  <c r="U128" i="21"/>
  <c r="V128" i="21"/>
  <c r="W128" i="21"/>
  <c r="X128" i="21"/>
  <c r="Y128" i="21"/>
  <c r="Z128" i="21"/>
  <c r="AA128" i="21"/>
  <c r="AB128" i="21"/>
  <c r="AC128" i="21"/>
  <c r="AD128" i="21"/>
  <c r="AE128" i="21"/>
  <c r="AF128" i="21"/>
  <c r="AG128" i="21"/>
  <c r="AH128" i="21"/>
  <c r="AI128" i="21"/>
  <c r="AJ128" i="21"/>
  <c r="T129" i="21"/>
  <c r="U129" i="21"/>
  <c r="V129" i="21"/>
  <c r="W129" i="21"/>
  <c r="X129" i="21"/>
  <c r="Y129" i="21"/>
  <c r="Z129" i="21"/>
  <c r="AA129" i="21"/>
  <c r="AB129" i="21"/>
  <c r="AC129" i="21"/>
  <c r="AD129" i="21"/>
  <c r="AE129" i="21"/>
  <c r="AF129" i="21"/>
  <c r="AG129" i="21"/>
  <c r="AH129" i="21"/>
  <c r="AI129" i="21"/>
  <c r="AJ129" i="21"/>
  <c r="T130" i="21"/>
  <c r="U130" i="21"/>
  <c r="V130" i="21"/>
  <c r="W130" i="21"/>
  <c r="X130" i="21"/>
  <c r="Y130" i="21"/>
  <c r="Z130" i="21"/>
  <c r="AA130" i="21"/>
  <c r="AB130" i="21"/>
  <c r="AC130" i="21"/>
  <c r="AD130" i="21"/>
  <c r="AE130" i="21"/>
  <c r="AF130" i="21"/>
  <c r="AG130" i="21"/>
  <c r="AH130" i="21"/>
  <c r="AI130" i="21"/>
  <c r="AJ130" i="21"/>
  <c r="T131" i="21"/>
  <c r="U131" i="21"/>
  <c r="V131" i="21"/>
  <c r="W131" i="21"/>
  <c r="X131" i="21"/>
  <c r="Y131" i="21"/>
  <c r="Z131" i="21"/>
  <c r="AA131" i="21"/>
  <c r="AB131" i="21"/>
  <c r="AC131" i="21"/>
  <c r="AD131" i="21"/>
  <c r="AE131" i="21"/>
  <c r="AF131" i="21"/>
  <c r="AG131" i="21"/>
  <c r="AH131" i="21"/>
  <c r="AI131" i="21"/>
  <c r="AJ131" i="21"/>
  <c r="T132" i="21"/>
  <c r="U132" i="21"/>
  <c r="V132" i="21"/>
  <c r="W132" i="21"/>
  <c r="X132" i="21"/>
  <c r="Y132" i="21"/>
  <c r="Z132" i="21"/>
  <c r="AA132" i="21"/>
  <c r="AB132" i="21"/>
  <c r="AC132" i="21"/>
  <c r="AD132" i="21"/>
  <c r="AE132" i="21"/>
  <c r="AF132" i="21"/>
  <c r="AG132" i="21"/>
  <c r="AH132" i="21"/>
  <c r="AI132" i="21"/>
  <c r="AJ132" i="21"/>
  <c r="T133" i="21"/>
  <c r="U133" i="21"/>
  <c r="V133" i="21"/>
  <c r="W133" i="21"/>
  <c r="X133" i="21"/>
  <c r="Y133" i="21"/>
  <c r="Z133" i="21"/>
  <c r="AA133" i="21"/>
  <c r="AB133" i="21"/>
  <c r="AC133" i="21"/>
  <c r="AD133" i="21"/>
  <c r="AE133" i="21"/>
  <c r="AF133" i="21"/>
  <c r="AG133" i="21"/>
  <c r="AH133" i="21"/>
  <c r="AI133" i="21"/>
  <c r="AJ133" i="21"/>
  <c r="T134" i="21"/>
  <c r="U134" i="21"/>
  <c r="V134" i="21"/>
  <c r="W134" i="21"/>
  <c r="X134" i="21"/>
  <c r="Y134" i="21"/>
  <c r="Z134" i="21"/>
  <c r="AA134" i="21"/>
  <c r="AB134" i="21"/>
  <c r="AC134" i="21"/>
  <c r="AD134" i="21"/>
  <c r="AE134" i="21"/>
  <c r="AF134" i="21"/>
  <c r="AG134" i="21"/>
  <c r="AH134" i="21"/>
  <c r="AI134" i="21"/>
  <c r="AJ134" i="21"/>
  <c r="T135" i="21"/>
  <c r="U135" i="21"/>
  <c r="V135" i="21"/>
  <c r="W135" i="21"/>
  <c r="X135" i="21"/>
  <c r="Y135" i="21"/>
  <c r="Z135" i="21"/>
  <c r="AA135" i="21"/>
  <c r="AB135" i="21"/>
  <c r="AC135" i="21"/>
  <c r="AD135" i="21"/>
  <c r="AE135" i="21"/>
  <c r="AF135" i="21"/>
  <c r="AG135" i="21"/>
  <c r="AH135" i="21"/>
  <c r="AI135" i="21"/>
  <c r="AJ135" i="21"/>
  <c r="T136" i="21"/>
  <c r="U136" i="21"/>
  <c r="V136" i="21"/>
  <c r="W136" i="21"/>
  <c r="X136" i="21"/>
  <c r="Y136" i="21"/>
  <c r="Z136" i="21"/>
  <c r="AA136" i="21"/>
  <c r="AB136" i="21"/>
  <c r="AC136" i="21"/>
  <c r="AD136" i="21"/>
  <c r="AE136" i="21"/>
  <c r="AF136" i="21"/>
  <c r="AG136" i="21"/>
  <c r="AH136" i="21"/>
  <c r="AI136" i="21"/>
  <c r="AJ136" i="21"/>
  <c r="T137" i="21"/>
  <c r="U137" i="21"/>
  <c r="V137" i="21"/>
  <c r="W137" i="21"/>
  <c r="X137" i="21"/>
  <c r="Y137" i="21"/>
  <c r="Z137" i="21"/>
  <c r="AA137" i="21"/>
  <c r="AB137" i="21"/>
  <c r="AC137" i="21"/>
  <c r="AD137" i="21"/>
  <c r="AE137" i="21"/>
  <c r="AF137" i="21"/>
  <c r="AG137" i="21"/>
  <c r="AH137" i="21"/>
  <c r="AI137" i="21"/>
  <c r="AJ137" i="21"/>
  <c r="T138" i="21"/>
  <c r="U138" i="21"/>
  <c r="V138" i="21"/>
  <c r="W138" i="21"/>
  <c r="X138" i="21"/>
  <c r="Y138" i="21"/>
  <c r="Z138" i="21"/>
  <c r="AA138" i="21"/>
  <c r="AB138" i="21"/>
  <c r="AC138" i="21"/>
  <c r="AD138" i="21"/>
  <c r="AE138" i="21"/>
  <c r="AF138" i="21"/>
  <c r="AG138" i="21"/>
  <c r="AH138" i="21"/>
  <c r="AI138" i="21"/>
  <c r="AJ138" i="21"/>
  <c r="T139" i="21"/>
  <c r="U139" i="21"/>
  <c r="V139" i="21"/>
  <c r="W139" i="21"/>
  <c r="X139" i="21"/>
  <c r="Y139" i="21"/>
  <c r="Z139" i="21"/>
  <c r="AA139" i="21"/>
  <c r="AB139" i="21"/>
  <c r="AC139" i="21"/>
  <c r="AD139" i="21"/>
  <c r="AE139" i="21"/>
  <c r="AF139" i="21"/>
  <c r="AG139" i="21"/>
  <c r="AH139" i="21"/>
  <c r="AI139" i="21"/>
  <c r="AJ139" i="21"/>
  <c r="T140" i="21"/>
  <c r="U140" i="21"/>
  <c r="V140" i="21"/>
  <c r="W140" i="21"/>
  <c r="X140" i="21"/>
  <c r="Y140" i="21"/>
  <c r="Z140" i="21"/>
  <c r="AA140" i="21"/>
  <c r="AB140" i="21"/>
  <c r="AC140" i="21"/>
  <c r="AD140" i="21"/>
  <c r="AE140" i="21"/>
  <c r="AF140" i="21"/>
  <c r="AG140" i="21"/>
  <c r="AH140" i="21"/>
  <c r="AI140" i="21"/>
  <c r="AJ140" i="21"/>
  <c r="T141" i="21"/>
  <c r="U141" i="21"/>
  <c r="V141" i="21"/>
  <c r="W141" i="21"/>
  <c r="X141" i="21"/>
  <c r="Y141" i="21"/>
  <c r="Z141" i="21"/>
  <c r="AA141" i="21"/>
  <c r="AB141" i="21"/>
  <c r="AC141" i="21"/>
  <c r="AD141" i="21"/>
  <c r="AE141" i="21"/>
  <c r="AF141" i="21"/>
  <c r="AG141" i="21"/>
  <c r="AH141" i="21"/>
  <c r="AI141" i="21"/>
  <c r="AJ141" i="21"/>
  <c r="T142" i="21"/>
  <c r="U142" i="21"/>
  <c r="V142" i="21"/>
  <c r="W142" i="21"/>
  <c r="X142" i="21"/>
  <c r="Y142" i="21"/>
  <c r="Z142" i="21"/>
  <c r="AA142" i="21"/>
  <c r="AB142" i="21"/>
  <c r="AC142" i="21"/>
  <c r="AD142" i="21"/>
  <c r="AE142" i="21"/>
  <c r="AF142" i="21"/>
  <c r="AG142" i="21"/>
  <c r="AH142" i="21"/>
  <c r="AI142" i="21"/>
  <c r="AJ142" i="21"/>
  <c r="T143" i="21"/>
  <c r="U143" i="21"/>
  <c r="V143" i="21"/>
  <c r="W143" i="21"/>
  <c r="X143" i="21"/>
  <c r="Y143" i="21"/>
  <c r="Z143" i="21"/>
  <c r="AA143" i="21"/>
  <c r="AB143" i="21"/>
  <c r="AC143" i="21"/>
  <c r="AD143" i="21"/>
  <c r="AE143" i="21"/>
  <c r="AF143" i="21"/>
  <c r="AG143" i="21"/>
  <c r="AH143" i="21"/>
  <c r="AI143" i="21"/>
  <c r="AJ143" i="21"/>
  <c r="T144" i="21"/>
  <c r="U144" i="21"/>
  <c r="V144" i="21"/>
  <c r="W144" i="21"/>
  <c r="X144" i="21"/>
  <c r="Y144" i="21"/>
  <c r="Z144" i="21"/>
  <c r="AA144" i="21"/>
  <c r="AB144" i="21"/>
  <c r="AC144" i="21"/>
  <c r="AD144" i="21"/>
  <c r="AE144" i="21"/>
  <c r="AF144" i="21"/>
  <c r="AG144" i="21"/>
  <c r="AH144" i="21"/>
  <c r="AI144" i="21"/>
  <c r="AJ144" i="21"/>
  <c r="T145" i="21"/>
  <c r="U145" i="21"/>
  <c r="V145" i="21"/>
  <c r="W145" i="21"/>
  <c r="X145" i="21"/>
  <c r="Y145" i="21"/>
  <c r="Z145" i="21"/>
  <c r="AA145" i="21"/>
  <c r="AB145" i="21"/>
  <c r="AC145" i="21"/>
  <c r="AD145" i="21"/>
  <c r="AE145" i="21"/>
  <c r="AF145" i="21"/>
  <c r="AG145" i="21"/>
  <c r="AH145" i="21"/>
  <c r="AI145" i="21"/>
  <c r="AJ145" i="21"/>
  <c r="T146" i="21"/>
  <c r="U146" i="21"/>
  <c r="V146" i="21"/>
  <c r="W146" i="21"/>
  <c r="X146" i="21"/>
  <c r="Y146" i="21"/>
  <c r="Z146" i="21"/>
  <c r="AA146" i="21"/>
  <c r="AB146" i="21"/>
  <c r="AC146" i="21"/>
  <c r="AD146" i="21"/>
  <c r="AE146" i="21"/>
  <c r="AF146" i="21"/>
  <c r="AG146" i="21"/>
  <c r="AH146" i="21"/>
  <c r="AI146" i="21"/>
  <c r="AJ146" i="21"/>
  <c r="T147" i="21"/>
  <c r="U147" i="21"/>
  <c r="V147" i="21"/>
  <c r="W147" i="21"/>
  <c r="X147" i="21"/>
  <c r="Y147" i="21"/>
  <c r="Z147" i="21"/>
  <c r="AA147" i="21"/>
  <c r="AB147" i="21"/>
  <c r="AC147" i="21"/>
  <c r="AD147" i="21"/>
  <c r="AE147" i="21"/>
  <c r="AF147" i="21"/>
  <c r="AG147" i="21"/>
  <c r="AH147" i="21"/>
  <c r="AI147" i="21"/>
  <c r="AJ147" i="21"/>
  <c r="T148" i="21"/>
  <c r="U148" i="21"/>
  <c r="V148" i="21"/>
  <c r="W148" i="21"/>
  <c r="X148" i="21"/>
  <c r="Y148" i="21"/>
  <c r="Z148" i="21"/>
  <c r="AA148" i="21"/>
  <c r="AB148" i="21"/>
  <c r="AC148" i="21"/>
  <c r="AD148" i="21"/>
  <c r="AE148" i="21"/>
  <c r="AF148" i="21"/>
  <c r="AG148" i="21"/>
  <c r="AH148" i="21"/>
  <c r="AI148" i="21"/>
  <c r="AJ148" i="21"/>
  <c r="T149" i="21"/>
  <c r="U149" i="21"/>
  <c r="V149" i="21"/>
  <c r="W149" i="21"/>
  <c r="X149" i="21"/>
  <c r="Y149" i="21"/>
  <c r="Z149" i="21"/>
  <c r="AA149" i="21"/>
  <c r="AB149" i="21"/>
  <c r="AC149" i="21"/>
  <c r="AD149" i="21"/>
  <c r="AE149" i="21"/>
  <c r="AF149" i="21"/>
  <c r="AG149" i="21"/>
  <c r="AH149" i="21"/>
  <c r="AI149" i="21"/>
  <c r="AJ149" i="21"/>
  <c r="T150" i="21"/>
  <c r="U150" i="21"/>
  <c r="V150" i="21"/>
  <c r="W150" i="21"/>
  <c r="X150" i="21"/>
  <c r="Y150" i="21"/>
  <c r="Z150" i="21"/>
  <c r="AA150" i="21"/>
  <c r="AB150" i="21"/>
  <c r="AC150" i="21"/>
  <c r="AD150" i="21"/>
  <c r="AE150" i="21"/>
  <c r="AF150" i="21"/>
  <c r="AG150" i="21"/>
  <c r="AH150" i="21"/>
  <c r="AI150" i="21"/>
  <c r="AJ150" i="21"/>
  <c r="T151" i="21"/>
  <c r="U151" i="21"/>
  <c r="V151" i="21"/>
  <c r="W151" i="21"/>
  <c r="X151" i="21"/>
  <c r="Y151" i="21"/>
  <c r="Z151" i="21"/>
  <c r="AA151" i="21"/>
  <c r="AB151" i="21"/>
  <c r="AC151" i="21"/>
  <c r="AD151" i="21"/>
  <c r="AE151" i="21"/>
  <c r="AF151" i="21"/>
  <c r="AG151" i="21"/>
  <c r="AH151" i="21"/>
  <c r="AI151" i="21"/>
  <c r="AJ151" i="21"/>
  <c r="T152" i="21"/>
  <c r="U152" i="21"/>
  <c r="V152" i="21"/>
  <c r="W152" i="21"/>
  <c r="X152" i="21"/>
  <c r="Y152" i="21"/>
  <c r="Z152" i="21"/>
  <c r="AA152" i="21"/>
  <c r="AB152" i="21"/>
  <c r="AC152" i="21"/>
  <c r="AD152" i="21"/>
  <c r="AE152" i="21"/>
  <c r="AF152" i="21"/>
  <c r="AG152" i="21"/>
  <c r="AH152" i="21"/>
  <c r="AI152" i="21"/>
  <c r="AJ152" i="21"/>
  <c r="T153" i="21"/>
  <c r="U153" i="21"/>
  <c r="V153" i="21"/>
  <c r="W153" i="21"/>
  <c r="X153" i="21"/>
  <c r="Y153" i="21"/>
  <c r="Z153" i="21"/>
  <c r="AA153" i="21"/>
  <c r="AB153" i="21"/>
  <c r="AC153" i="21"/>
  <c r="AD153" i="21"/>
  <c r="AE153" i="21"/>
  <c r="AF153" i="21"/>
  <c r="AG153" i="21"/>
  <c r="AH153" i="21"/>
  <c r="AI153" i="21"/>
  <c r="AJ153" i="21"/>
  <c r="T154" i="21"/>
  <c r="U154" i="21"/>
  <c r="V154" i="21"/>
  <c r="W154" i="21"/>
  <c r="X154" i="21"/>
  <c r="Y154" i="21"/>
  <c r="Z154" i="21"/>
  <c r="AA154" i="21"/>
  <c r="AB154" i="21"/>
  <c r="AC154" i="21"/>
  <c r="AD154" i="21"/>
  <c r="AE154" i="21"/>
  <c r="AF154" i="21"/>
  <c r="AG154" i="21"/>
  <c r="AH154" i="21"/>
  <c r="AI154" i="21"/>
  <c r="AJ154" i="21"/>
  <c r="T155" i="21"/>
  <c r="U155" i="21"/>
  <c r="V155" i="21"/>
  <c r="W155" i="21"/>
  <c r="X155" i="21"/>
  <c r="Y155" i="21"/>
  <c r="Z155" i="21"/>
  <c r="AA155" i="21"/>
  <c r="AB155" i="21"/>
  <c r="AC155" i="21"/>
  <c r="AD155" i="21"/>
  <c r="AE155" i="21"/>
  <c r="AF155" i="21"/>
  <c r="AG155" i="21"/>
  <c r="AH155" i="21"/>
  <c r="AI155" i="21"/>
  <c r="AJ155" i="21"/>
  <c r="T156" i="21"/>
  <c r="U156" i="21"/>
  <c r="V156" i="21"/>
  <c r="W156" i="21"/>
  <c r="X156" i="21"/>
  <c r="Y156" i="21"/>
  <c r="Z156" i="21"/>
  <c r="AA156" i="21"/>
  <c r="AB156" i="21"/>
  <c r="AC156" i="21"/>
  <c r="AD156" i="21"/>
  <c r="AE156" i="21"/>
  <c r="AF156" i="21"/>
  <c r="AG156" i="21"/>
  <c r="AH156" i="21"/>
  <c r="AI156" i="21"/>
  <c r="AJ156" i="21"/>
  <c r="T157" i="21"/>
  <c r="U157" i="21"/>
  <c r="V157" i="21"/>
  <c r="W157" i="21"/>
  <c r="X157" i="21"/>
  <c r="Y157" i="21"/>
  <c r="Z157" i="21"/>
  <c r="AA157" i="21"/>
  <c r="AB157" i="21"/>
  <c r="AC157" i="21"/>
  <c r="AD157" i="21"/>
  <c r="AE157" i="21"/>
  <c r="AF157" i="21"/>
  <c r="AG157" i="21"/>
  <c r="AH157" i="21"/>
  <c r="AI157" i="21"/>
  <c r="AJ157" i="21"/>
  <c r="T158" i="21"/>
  <c r="U158" i="21"/>
  <c r="V158" i="21"/>
  <c r="W158" i="21"/>
  <c r="X158" i="21"/>
  <c r="Y158" i="21"/>
  <c r="Z158" i="21"/>
  <c r="AA158" i="21"/>
  <c r="AB158" i="21"/>
  <c r="AC158" i="21"/>
  <c r="AD158" i="21"/>
  <c r="AE158" i="21"/>
  <c r="AF158" i="21"/>
  <c r="AG158" i="21"/>
  <c r="AH158" i="21"/>
  <c r="AI158" i="21"/>
  <c r="AJ158" i="21"/>
  <c r="T159" i="21"/>
  <c r="U159" i="21"/>
  <c r="V159" i="21"/>
  <c r="W159" i="21"/>
  <c r="X159" i="21"/>
  <c r="Y159" i="21"/>
  <c r="Z159" i="21"/>
  <c r="AA159" i="21"/>
  <c r="AB159" i="21"/>
  <c r="AC159" i="21"/>
  <c r="AD159" i="21"/>
  <c r="AE159" i="21"/>
  <c r="AF159" i="21"/>
  <c r="AG159" i="21"/>
  <c r="AH159" i="21"/>
  <c r="AI159" i="21"/>
  <c r="AJ159" i="21"/>
  <c r="T160" i="21"/>
  <c r="U160" i="21"/>
  <c r="V160" i="21"/>
  <c r="W160" i="21"/>
  <c r="X160" i="21"/>
  <c r="Y160" i="21"/>
  <c r="Z160" i="21"/>
  <c r="AA160" i="21"/>
  <c r="AB160" i="21"/>
  <c r="AC160" i="21"/>
  <c r="AD160" i="21"/>
  <c r="AE160" i="21"/>
  <c r="AF160" i="21"/>
  <c r="AG160" i="21"/>
  <c r="AH160" i="21"/>
  <c r="AI160" i="21"/>
  <c r="AJ160" i="21"/>
  <c r="T161" i="21"/>
  <c r="U161" i="21"/>
  <c r="V161" i="21"/>
  <c r="W161" i="21"/>
  <c r="X161" i="21"/>
  <c r="Y161" i="21"/>
  <c r="Z161" i="21"/>
  <c r="AA161" i="21"/>
  <c r="AB161" i="21"/>
  <c r="AC161" i="21"/>
  <c r="AD161" i="21"/>
  <c r="AE161" i="21"/>
  <c r="AF161" i="21"/>
  <c r="AG161" i="21"/>
  <c r="AH161" i="21"/>
  <c r="AI161" i="21"/>
  <c r="AJ161" i="21"/>
  <c r="T162" i="21"/>
  <c r="U162" i="21"/>
  <c r="V162" i="21"/>
  <c r="W162" i="21"/>
  <c r="X162" i="21"/>
  <c r="Y162" i="21"/>
  <c r="Z162" i="21"/>
  <c r="AA162" i="21"/>
  <c r="AB162" i="21"/>
  <c r="AC162" i="21"/>
  <c r="AD162" i="21"/>
  <c r="AE162" i="21"/>
  <c r="AF162" i="21"/>
  <c r="AG162" i="21"/>
  <c r="AH162" i="21"/>
  <c r="AI162" i="21"/>
  <c r="AJ162" i="21"/>
  <c r="T163" i="21"/>
  <c r="U163" i="21"/>
  <c r="V163" i="21"/>
  <c r="W163" i="21"/>
  <c r="X163" i="21"/>
  <c r="Y163" i="21"/>
  <c r="Z163" i="21"/>
  <c r="AA163" i="21"/>
  <c r="AB163" i="21"/>
  <c r="AC163" i="21"/>
  <c r="AD163" i="21"/>
  <c r="AE163" i="21"/>
  <c r="AF163" i="21"/>
  <c r="AG163" i="21"/>
  <c r="AH163" i="21"/>
  <c r="AI163" i="21"/>
  <c r="AJ163" i="21"/>
  <c r="T164" i="21"/>
  <c r="U164" i="21"/>
  <c r="V164" i="21"/>
  <c r="W164" i="21"/>
  <c r="X164" i="21"/>
  <c r="Y164" i="21"/>
  <c r="Z164" i="21"/>
  <c r="AA164" i="21"/>
  <c r="AB164" i="21"/>
  <c r="AC164" i="21"/>
  <c r="AD164" i="21"/>
  <c r="AE164" i="21"/>
  <c r="AF164" i="21"/>
  <c r="AG164" i="21"/>
  <c r="AH164" i="21"/>
  <c r="AI164" i="21"/>
  <c r="AJ164" i="21"/>
  <c r="T165" i="21"/>
  <c r="U165" i="21"/>
  <c r="V165" i="21"/>
  <c r="W165" i="21"/>
  <c r="X165" i="21"/>
  <c r="Y165" i="21"/>
  <c r="Z165" i="21"/>
  <c r="AA165" i="21"/>
  <c r="AB165" i="21"/>
  <c r="AC165" i="21"/>
  <c r="AD165" i="21"/>
  <c r="AE165" i="21"/>
  <c r="AF165" i="21"/>
  <c r="AG165" i="21"/>
  <c r="AH165" i="21"/>
  <c r="AI165" i="21"/>
  <c r="AJ165" i="21"/>
  <c r="T166" i="21"/>
  <c r="U166" i="21"/>
  <c r="V166" i="21"/>
  <c r="W166" i="21"/>
  <c r="X166" i="21"/>
  <c r="Y166" i="21"/>
  <c r="Z166" i="21"/>
  <c r="AA166" i="21"/>
  <c r="AB166" i="21"/>
  <c r="AC166" i="21"/>
  <c r="AD166" i="21"/>
  <c r="AE166" i="21"/>
  <c r="AF166" i="21"/>
  <c r="AG166" i="21"/>
  <c r="AH166" i="21"/>
  <c r="AI166" i="21"/>
  <c r="AJ166" i="21"/>
  <c r="T167" i="21"/>
  <c r="U167" i="21"/>
  <c r="V167" i="21"/>
  <c r="W167" i="21"/>
  <c r="X167" i="21"/>
  <c r="Y167" i="21"/>
  <c r="Z167" i="21"/>
  <c r="AA167" i="21"/>
  <c r="AB167" i="21"/>
  <c r="AC167" i="21"/>
  <c r="AD167" i="21"/>
  <c r="AE167" i="21"/>
  <c r="AF167" i="21"/>
  <c r="AG167" i="21"/>
  <c r="AH167" i="21"/>
  <c r="AI167" i="21"/>
  <c r="AJ167" i="21"/>
  <c r="T168" i="21"/>
  <c r="U168" i="21"/>
  <c r="V168" i="21"/>
  <c r="W168" i="21"/>
  <c r="X168" i="21"/>
  <c r="Y168" i="21"/>
  <c r="Z168" i="21"/>
  <c r="AA168" i="21"/>
  <c r="AB168" i="21"/>
  <c r="AC168" i="21"/>
  <c r="AD168" i="21"/>
  <c r="AE168" i="21"/>
  <c r="AF168" i="21"/>
  <c r="AG168" i="21"/>
  <c r="AH168" i="21"/>
  <c r="AI168" i="21"/>
  <c r="AJ168" i="21"/>
  <c r="T169" i="21"/>
  <c r="U169" i="21"/>
  <c r="V169" i="21"/>
  <c r="W169" i="21"/>
  <c r="X169" i="21"/>
  <c r="Y169" i="21"/>
  <c r="Z169" i="21"/>
  <c r="AA169" i="21"/>
  <c r="AB169" i="21"/>
  <c r="AC169" i="21"/>
  <c r="AD169" i="21"/>
  <c r="AE169" i="21"/>
  <c r="AF169" i="21"/>
  <c r="AG169" i="21"/>
  <c r="AH169" i="21"/>
  <c r="AI169" i="21"/>
  <c r="AJ169" i="21"/>
  <c r="T170" i="21"/>
  <c r="U170" i="21"/>
  <c r="V170" i="21"/>
  <c r="W170" i="21"/>
  <c r="X170" i="21"/>
  <c r="Y170" i="21"/>
  <c r="Z170" i="21"/>
  <c r="AA170" i="21"/>
  <c r="AB170" i="21"/>
  <c r="AC170" i="21"/>
  <c r="AD170" i="21"/>
  <c r="AE170" i="21"/>
  <c r="AF170" i="21"/>
  <c r="AG170" i="21"/>
  <c r="AH170" i="21"/>
  <c r="AI170" i="21"/>
  <c r="AJ170" i="21"/>
  <c r="T171" i="21"/>
  <c r="U171" i="21"/>
  <c r="V171" i="21"/>
  <c r="W171" i="21"/>
  <c r="X171" i="21"/>
  <c r="Y171" i="21"/>
  <c r="Z171" i="21"/>
  <c r="AA171" i="21"/>
  <c r="AB171" i="21"/>
  <c r="AC171" i="21"/>
  <c r="AD171" i="21"/>
  <c r="AE171" i="21"/>
  <c r="AF171" i="21"/>
  <c r="AG171" i="21"/>
  <c r="AH171" i="21"/>
  <c r="AI171" i="21"/>
  <c r="AJ171" i="21"/>
  <c r="T172" i="21"/>
  <c r="U172" i="21"/>
  <c r="V172" i="21"/>
  <c r="W172" i="21"/>
  <c r="X172" i="21"/>
  <c r="Y172" i="21"/>
  <c r="Z172" i="21"/>
  <c r="AA172" i="21"/>
  <c r="AB172" i="21"/>
  <c r="AC172" i="21"/>
  <c r="AD172" i="21"/>
  <c r="AE172" i="21"/>
  <c r="AF172" i="21"/>
  <c r="AG172" i="21"/>
  <c r="AH172" i="21"/>
  <c r="AI172" i="21"/>
  <c r="AJ172" i="21"/>
  <c r="T173" i="21"/>
  <c r="U173" i="21"/>
  <c r="V173" i="21"/>
  <c r="W173" i="21"/>
  <c r="X173" i="21"/>
  <c r="Y173" i="21"/>
  <c r="Z173" i="21"/>
  <c r="AA173" i="21"/>
  <c r="AB173" i="21"/>
  <c r="AC173" i="21"/>
  <c r="AD173" i="21"/>
  <c r="AE173" i="21"/>
  <c r="AF173" i="21"/>
  <c r="AG173" i="21"/>
  <c r="AH173" i="21"/>
  <c r="AI173" i="21"/>
  <c r="AJ173" i="21"/>
  <c r="T174" i="21"/>
  <c r="U174" i="21"/>
  <c r="V174" i="21"/>
  <c r="W174" i="21"/>
  <c r="X174" i="21"/>
  <c r="Y174" i="21"/>
  <c r="Z174" i="21"/>
  <c r="AA174" i="21"/>
  <c r="AB174" i="21"/>
  <c r="AC174" i="21"/>
  <c r="AD174" i="21"/>
  <c r="AE174" i="21"/>
  <c r="AF174" i="21"/>
  <c r="AG174" i="21"/>
  <c r="AH174" i="21"/>
  <c r="AI174" i="21"/>
  <c r="AJ174" i="21"/>
  <c r="T175" i="21"/>
  <c r="U175" i="21"/>
  <c r="V175" i="21"/>
  <c r="W175" i="21"/>
  <c r="X175" i="21"/>
  <c r="Y175" i="21"/>
  <c r="Z175" i="21"/>
  <c r="AA175" i="21"/>
  <c r="AB175" i="21"/>
  <c r="AC175" i="21"/>
  <c r="AD175" i="21"/>
  <c r="AE175" i="21"/>
  <c r="AF175" i="21"/>
  <c r="AG175" i="21"/>
  <c r="AH175" i="21"/>
  <c r="AI175" i="21"/>
  <c r="AJ175" i="21"/>
  <c r="T176" i="21"/>
  <c r="U176" i="21"/>
  <c r="V176" i="21"/>
  <c r="W176" i="21"/>
  <c r="X176" i="21"/>
  <c r="Y176" i="21"/>
  <c r="Z176" i="21"/>
  <c r="AA176" i="21"/>
  <c r="AB176" i="21"/>
  <c r="AC176" i="21"/>
  <c r="AD176" i="21"/>
  <c r="AE176" i="21"/>
  <c r="AF176" i="21"/>
  <c r="AG176" i="21"/>
  <c r="AH176" i="21"/>
  <c r="AI176" i="21"/>
  <c r="AJ176" i="21"/>
  <c r="T177" i="21"/>
  <c r="U177" i="21"/>
  <c r="V177" i="21"/>
  <c r="W177" i="21"/>
  <c r="X177" i="21"/>
  <c r="Y177" i="21"/>
  <c r="Z177" i="21"/>
  <c r="AA177" i="21"/>
  <c r="AB177" i="21"/>
  <c r="AC177" i="21"/>
  <c r="AD177" i="21"/>
  <c r="AE177" i="21"/>
  <c r="AF177" i="21"/>
  <c r="AG177" i="21"/>
  <c r="AH177" i="21"/>
  <c r="AI177" i="21"/>
  <c r="AJ177" i="21"/>
  <c r="T178" i="21"/>
  <c r="U178" i="21"/>
  <c r="V178" i="21"/>
  <c r="W178" i="21"/>
  <c r="X178" i="21"/>
  <c r="Y178" i="21"/>
  <c r="Z178" i="21"/>
  <c r="AA178" i="21"/>
  <c r="AB178" i="21"/>
  <c r="AC178" i="21"/>
  <c r="AD178" i="21"/>
  <c r="AE178" i="21"/>
  <c r="AF178" i="21"/>
  <c r="AG178" i="21"/>
  <c r="AH178" i="21"/>
  <c r="AI178" i="21"/>
  <c r="AJ178" i="21"/>
  <c r="T179" i="21"/>
  <c r="U179" i="21"/>
  <c r="V179" i="21"/>
  <c r="W179" i="21"/>
  <c r="X179" i="21"/>
  <c r="Y179" i="21"/>
  <c r="Z179" i="21"/>
  <c r="AA179" i="21"/>
  <c r="AB179" i="21"/>
  <c r="AC179" i="21"/>
  <c r="AD179" i="21"/>
  <c r="AE179" i="21"/>
  <c r="AF179" i="21"/>
  <c r="AG179" i="21"/>
  <c r="AH179" i="21"/>
  <c r="AI179" i="21"/>
  <c r="AJ179" i="21"/>
  <c r="T180" i="21"/>
  <c r="U180" i="21"/>
  <c r="V180" i="21"/>
  <c r="W180" i="21"/>
  <c r="X180" i="21"/>
  <c r="Y180" i="21"/>
  <c r="Z180" i="21"/>
  <c r="AA180" i="21"/>
  <c r="AB180" i="21"/>
  <c r="AC180" i="21"/>
  <c r="AD180" i="21"/>
  <c r="AE180" i="21"/>
  <c r="AF180" i="21"/>
  <c r="AG180" i="21"/>
  <c r="AH180" i="21"/>
  <c r="AI180" i="21"/>
  <c r="AJ180" i="21"/>
  <c r="T181" i="21"/>
  <c r="U181" i="21"/>
  <c r="V181" i="21"/>
  <c r="W181" i="21"/>
  <c r="X181" i="21"/>
  <c r="Y181" i="21"/>
  <c r="Z181" i="21"/>
  <c r="AA181" i="21"/>
  <c r="AB181" i="21"/>
  <c r="AC181" i="21"/>
  <c r="AD181" i="21"/>
  <c r="AE181" i="21"/>
  <c r="AF181" i="21"/>
  <c r="AG181" i="21"/>
  <c r="AH181" i="21"/>
  <c r="AI181" i="21"/>
  <c r="AJ181" i="21"/>
  <c r="T182" i="21"/>
  <c r="U182" i="21"/>
  <c r="V182" i="21"/>
  <c r="W182" i="21"/>
  <c r="X182" i="21"/>
  <c r="Y182" i="21"/>
  <c r="Z182" i="21"/>
  <c r="AA182" i="21"/>
  <c r="AB182" i="21"/>
  <c r="AC182" i="21"/>
  <c r="AD182" i="21"/>
  <c r="AE182" i="21"/>
  <c r="AF182" i="21"/>
  <c r="AG182" i="21"/>
  <c r="AH182" i="21"/>
  <c r="AI182" i="21"/>
  <c r="AJ182" i="21"/>
  <c r="T183" i="21"/>
  <c r="U183" i="21"/>
  <c r="V183" i="21"/>
  <c r="W183" i="21"/>
  <c r="X183" i="21"/>
  <c r="Y183" i="21"/>
  <c r="Z183" i="21"/>
  <c r="AA183" i="21"/>
  <c r="AB183" i="21"/>
  <c r="AC183" i="21"/>
  <c r="AD183" i="21"/>
  <c r="AE183" i="21"/>
  <c r="AF183" i="21"/>
  <c r="AG183" i="21"/>
  <c r="AH183" i="21"/>
  <c r="AI183" i="21"/>
  <c r="AJ183" i="21"/>
  <c r="T184" i="21"/>
  <c r="U184" i="21"/>
  <c r="V184" i="21"/>
  <c r="W184" i="21"/>
  <c r="X184" i="21"/>
  <c r="Y184" i="21"/>
  <c r="Z184" i="21"/>
  <c r="AA184" i="21"/>
  <c r="AB184" i="21"/>
  <c r="AC184" i="21"/>
  <c r="AD184" i="21"/>
  <c r="AE184" i="21"/>
  <c r="AF184" i="21"/>
  <c r="AG184" i="21"/>
  <c r="AH184" i="21"/>
  <c r="AI184" i="21"/>
  <c r="AJ184" i="21"/>
  <c r="T185" i="21"/>
  <c r="U185" i="21"/>
  <c r="V185" i="21"/>
  <c r="W185" i="21"/>
  <c r="X185" i="21"/>
  <c r="Y185" i="21"/>
  <c r="Z185" i="21"/>
  <c r="AA185" i="21"/>
  <c r="AB185" i="21"/>
  <c r="AC185" i="21"/>
  <c r="AD185" i="21"/>
  <c r="AE185" i="21"/>
  <c r="AF185" i="21"/>
  <c r="AG185" i="21"/>
  <c r="AH185" i="21"/>
  <c r="AI185" i="21"/>
  <c r="AJ185" i="21"/>
  <c r="T186" i="21"/>
  <c r="U186" i="21"/>
  <c r="V186" i="21"/>
  <c r="W186" i="21"/>
  <c r="X186" i="21"/>
  <c r="Y186" i="21"/>
  <c r="Z186" i="21"/>
  <c r="AA186" i="21"/>
  <c r="AB186" i="21"/>
  <c r="AC186" i="21"/>
  <c r="AD186" i="21"/>
  <c r="AE186" i="21"/>
  <c r="AF186" i="21"/>
  <c r="AG186" i="21"/>
  <c r="AH186" i="21"/>
  <c r="AI186" i="21"/>
  <c r="AJ186" i="21"/>
  <c r="T187" i="21"/>
  <c r="U187" i="21"/>
  <c r="V187" i="21"/>
  <c r="W187" i="21"/>
  <c r="X187" i="21"/>
  <c r="Y187" i="21"/>
  <c r="Z187" i="21"/>
  <c r="AA187" i="21"/>
  <c r="AB187" i="21"/>
  <c r="AC187" i="21"/>
  <c r="AD187" i="21"/>
  <c r="AE187" i="21"/>
  <c r="AF187" i="21"/>
  <c r="AG187" i="21"/>
  <c r="AH187" i="21"/>
  <c r="AI187" i="21"/>
  <c r="AJ187" i="21"/>
  <c r="T188" i="21"/>
  <c r="U188" i="21"/>
  <c r="V188" i="21"/>
  <c r="W188" i="21"/>
  <c r="X188" i="21"/>
  <c r="Y188" i="21"/>
  <c r="Z188" i="21"/>
  <c r="AA188" i="21"/>
  <c r="AB188" i="21"/>
  <c r="AC188" i="21"/>
  <c r="AD188" i="21"/>
  <c r="AE188" i="21"/>
  <c r="AF188" i="21"/>
  <c r="AG188" i="21"/>
  <c r="AH188" i="21"/>
  <c r="AI188" i="21"/>
  <c r="AJ188" i="21"/>
  <c r="T189" i="21"/>
  <c r="U189" i="21"/>
  <c r="V189" i="21"/>
  <c r="W189" i="21"/>
  <c r="X189" i="21"/>
  <c r="Y189" i="21"/>
  <c r="Z189" i="21"/>
  <c r="AA189" i="21"/>
  <c r="AB189" i="21"/>
  <c r="AC189" i="21"/>
  <c r="AD189" i="21"/>
  <c r="AE189" i="21"/>
  <c r="AF189" i="21"/>
  <c r="AG189" i="21"/>
  <c r="AH189" i="21"/>
  <c r="AI189" i="21"/>
  <c r="AJ189" i="21"/>
  <c r="T190" i="21"/>
  <c r="U190" i="21"/>
  <c r="V190" i="21"/>
  <c r="W190" i="21"/>
  <c r="X190" i="21"/>
  <c r="Y190" i="21"/>
  <c r="Z190" i="21"/>
  <c r="AA190" i="21"/>
  <c r="AB190" i="21"/>
  <c r="AC190" i="21"/>
  <c r="AD190" i="21"/>
  <c r="AE190" i="21"/>
  <c r="AF190" i="21"/>
  <c r="AG190" i="21"/>
  <c r="AH190" i="21"/>
  <c r="AI190" i="21"/>
  <c r="AJ190" i="21"/>
  <c r="T191" i="21"/>
  <c r="U191" i="21"/>
  <c r="V191" i="21"/>
  <c r="W191" i="21"/>
  <c r="X191" i="21"/>
  <c r="Y191" i="21"/>
  <c r="Z191" i="21"/>
  <c r="AA191" i="21"/>
  <c r="AB191" i="21"/>
  <c r="AC191" i="21"/>
  <c r="AD191" i="21"/>
  <c r="AE191" i="21"/>
  <c r="AF191" i="21"/>
  <c r="AG191" i="21"/>
  <c r="AH191" i="21"/>
  <c r="AI191" i="21"/>
  <c r="AJ191" i="21"/>
  <c r="T192" i="21"/>
  <c r="U192" i="21"/>
  <c r="V192" i="21"/>
  <c r="W192" i="21"/>
  <c r="X192" i="21"/>
  <c r="Y192" i="21"/>
  <c r="Z192" i="21"/>
  <c r="AA192" i="21"/>
  <c r="AB192" i="21"/>
  <c r="AC192" i="21"/>
  <c r="AD192" i="21"/>
  <c r="AE192" i="21"/>
  <c r="AF192" i="21"/>
  <c r="AG192" i="21"/>
  <c r="AH192" i="21"/>
  <c r="AI192" i="21"/>
  <c r="AJ192" i="21"/>
  <c r="T193" i="21"/>
  <c r="U193" i="21"/>
  <c r="V193" i="21"/>
  <c r="W193" i="21"/>
  <c r="X193" i="21"/>
  <c r="Y193" i="21"/>
  <c r="Z193" i="21"/>
  <c r="AA193" i="21"/>
  <c r="AB193" i="21"/>
  <c r="AC193" i="21"/>
  <c r="AD193" i="21"/>
  <c r="AE193" i="21"/>
  <c r="AF193" i="21"/>
  <c r="AG193" i="21"/>
  <c r="AH193" i="21"/>
  <c r="AI193" i="21"/>
  <c r="AJ193" i="21"/>
  <c r="T194" i="21"/>
  <c r="U194" i="21"/>
  <c r="V194" i="21"/>
  <c r="W194" i="21"/>
  <c r="X194" i="21"/>
  <c r="Y194" i="21"/>
  <c r="Z194" i="21"/>
  <c r="AA194" i="21"/>
  <c r="AB194" i="21"/>
  <c r="AC194" i="21"/>
  <c r="AD194" i="21"/>
  <c r="AE194" i="21"/>
  <c r="AF194" i="21"/>
  <c r="AG194" i="21"/>
  <c r="AH194" i="21"/>
  <c r="AI194" i="21"/>
  <c r="AJ194" i="21"/>
  <c r="T195" i="21"/>
  <c r="U195" i="21"/>
  <c r="V195" i="21"/>
  <c r="W195" i="21"/>
  <c r="X195" i="21"/>
  <c r="Y195" i="21"/>
  <c r="Z195" i="21"/>
  <c r="AA195" i="21"/>
  <c r="AB195" i="21"/>
  <c r="AC195" i="21"/>
  <c r="AD195" i="21"/>
  <c r="AE195" i="21"/>
  <c r="AF195" i="21"/>
  <c r="AG195" i="21"/>
  <c r="AH195" i="21"/>
  <c r="AI195" i="21"/>
  <c r="AJ195" i="21"/>
  <c r="T196" i="21"/>
  <c r="U196" i="21"/>
  <c r="V196" i="21"/>
  <c r="W196" i="21"/>
  <c r="X196" i="21"/>
  <c r="Y196" i="21"/>
  <c r="Z196" i="21"/>
  <c r="AA196" i="21"/>
  <c r="AB196" i="21"/>
  <c r="AC196" i="21"/>
  <c r="AD196" i="21"/>
  <c r="AE196" i="21"/>
  <c r="AF196" i="21"/>
  <c r="AG196" i="21"/>
  <c r="AH196" i="21"/>
  <c r="AI196" i="21"/>
  <c r="AJ196" i="21"/>
  <c r="T197" i="21"/>
  <c r="U197" i="21"/>
  <c r="V197" i="21"/>
  <c r="W197" i="21"/>
  <c r="X197" i="21"/>
  <c r="Y197" i="21"/>
  <c r="Z197" i="21"/>
  <c r="AA197" i="21"/>
  <c r="AB197" i="21"/>
  <c r="AC197" i="21"/>
  <c r="AD197" i="21"/>
  <c r="AE197" i="21"/>
  <c r="AF197" i="21"/>
  <c r="AG197" i="21"/>
  <c r="AH197" i="21"/>
  <c r="AI197" i="21"/>
  <c r="AJ197" i="21"/>
  <c r="T198" i="21"/>
  <c r="U198" i="21"/>
  <c r="V198" i="21"/>
  <c r="W198" i="21"/>
  <c r="X198" i="21"/>
  <c r="Y198" i="21"/>
  <c r="Z198" i="21"/>
  <c r="AA198" i="21"/>
  <c r="AB198" i="21"/>
  <c r="AC198" i="21"/>
  <c r="AD198" i="21"/>
  <c r="AE198" i="21"/>
  <c r="AF198" i="21"/>
  <c r="AG198" i="21"/>
  <c r="AH198" i="21"/>
  <c r="AI198" i="21"/>
  <c r="AJ198" i="21"/>
  <c r="T199" i="21"/>
  <c r="U199" i="21"/>
  <c r="V199" i="21"/>
  <c r="W199" i="21"/>
  <c r="X199" i="21"/>
  <c r="Y199" i="21"/>
  <c r="Z199" i="21"/>
  <c r="AA199" i="21"/>
  <c r="AB199" i="21"/>
  <c r="AC199" i="21"/>
  <c r="AD199" i="21"/>
  <c r="AE199" i="21"/>
  <c r="AF199" i="21"/>
  <c r="AG199" i="21"/>
  <c r="AH199" i="21"/>
  <c r="AI199" i="21"/>
  <c r="AJ199" i="21"/>
  <c r="T200" i="21"/>
  <c r="U200" i="21"/>
  <c r="V200" i="21"/>
  <c r="W200" i="21"/>
  <c r="X200" i="21"/>
  <c r="Y200" i="21"/>
  <c r="Z200" i="21"/>
  <c r="AA200" i="21"/>
  <c r="AB200" i="21"/>
  <c r="AC200" i="21"/>
  <c r="AD200" i="21"/>
  <c r="AE200" i="21"/>
  <c r="AF200" i="21"/>
  <c r="AG200" i="21"/>
  <c r="AH200" i="21"/>
  <c r="AI200" i="21"/>
  <c r="AJ200" i="21"/>
  <c r="T201" i="21"/>
  <c r="U201" i="21"/>
  <c r="V201" i="21"/>
  <c r="W201" i="21"/>
  <c r="X201" i="21"/>
  <c r="Y201" i="21"/>
  <c r="Z201" i="21"/>
  <c r="AA201" i="21"/>
  <c r="AB201" i="21"/>
  <c r="AC201" i="21"/>
  <c r="AD201" i="21"/>
  <c r="AE201" i="21"/>
  <c r="AF201" i="21"/>
  <c r="AG201" i="21"/>
  <c r="AH201" i="21"/>
  <c r="AI201" i="21"/>
  <c r="AJ201" i="21"/>
  <c r="T202" i="21"/>
  <c r="U202" i="21"/>
  <c r="V202" i="21"/>
  <c r="W202" i="21"/>
  <c r="X202" i="21"/>
  <c r="Y202" i="21"/>
  <c r="Z202" i="21"/>
  <c r="AA202" i="21"/>
  <c r="AB202" i="21"/>
  <c r="AC202" i="21"/>
  <c r="AD202" i="21"/>
  <c r="AE202" i="21"/>
  <c r="AF202" i="21"/>
  <c r="AG202" i="21"/>
  <c r="AH202" i="21"/>
  <c r="AI202" i="21"/>
  <c r="AJ202" i="21"/>
  <c r="T203" i="21"/>
  <c r="U203" i="21"/>
  <c r="V203" i="21"/>
  <c r="W203" i="21"/>
  <c r="X203" i="21"/>
  <c r="Y203" i="21"/>
  <c r="Z203" i="21"/>
  <c r="AA203" i="21"/>
  <c r="AB203" i="21"/>
  <c r="AC203" i="21"/>
  <c r="AD203" i="21"/>
  <c r="AE203" i="21"/>
  <c r="AF203" i="21"/>
  <c r="AG203" i="21"/>
  <c r="AH203" i="21"/>
  <c r="AI203" i="21"/>
  <c r="AJ203" i="21"/>
  <c r="T204" i="21"/>
  <c r="U204" i="21"/>
  <c r="V204" i="21"/>
  <c r="W204" i="21"/>
  <c r="X204" i="21"/>
  <c r="Y204" i="21"/>
  <c r="Z204" i="21"/>
  <c r="AA204" i="21"/>
  <c r="AB204" i="21"/>
  <c r="AC204" i="21"/>
  <c r="AD204" i="21"/>
  <c r="AE204" i="21"/>
  <c r="AF204" i="21"/>
  <c r="AG204" i="21"/>
  <c r="AH204" i="21"/>
  <c r="AI204" i="21"/>
  <c r="AJ204" i="21"/>
  <c r="T205" i="21"/>
  <c r="U205" i="21"/>
  <c r="V205" i="21"/>
  <c r="W205" i="21"/>
  <c r="X205" i="21"/>
  <c r="Y205" i="21"/>
  <c r="Z205" i="21"/>
  <c r="AA205" i="21"/>
  <c r="AB205" i="21"/>
  <c r="AC205" i="21"/>
  <c r="AD205" i="21"/>
  <c r="AE205" i="21"/>
  <c r="AF205" i="21"/>
  <c r="AG205" i="21"/>
  <c r="AH205" i="21"/>
  <c r="AI205" i="21"/>
  <c r="AJ205" i="21"/>
  <c r="T206" i="21"/>
  <c r="U206" i="21"/>
  <c r="V206" i="21"/>
  <c r="W206" i="21"/>
  <c r="X206" i="21"/>
  <c r="Y206" i="21"/>
  <c r="Z206" i="21"/>
  <c r="AA206" i="21"/>
  <c r="AB206" i="21"/>
  <c r="AC206" i="21"/>
  <c r="AD206" i="21"/>
  <c r="AE206" i="21"/>
  <c r="AF206" i="21"/>
  <c r="AG206" i="21"/>
  <c r="AH206" i="21"/>
  <c r="AI206" i="21"/>
  <c r="AJ206" i="21"/>
  <c r="T207" i="21"/>
  <c r="U207" i="21"/>
  <c r="V207" i="21"/>
  <c r="W207" i="21"/>
  <c r="X207" i="21"/>
  <c r="Y207" i="21"/>
  <c r="Z207" i="21"/>
  <c r="AA207" i="21"/>
  <c r="AB207" i="21"/>
  <c r="AC207" i="21"/>
  <c r="AD207" i="21"/>
  <c r="AE207" i="21"/>
  <c r="AF207" i="21"/>
  <c r="AG207" i="21"/>
  <c r="AH207" i="21"/>
  <c r="AI207" i="21"/>
  <c r="AJ207" i="21"/>
  <c r="T208" i="21"/>
  <c r="U208" i="21"/>
  <c r="V208" i="21"/>
  <c r="W208" i="21"/>
  <c r="X208" i="21"/>
  <c r="Y208" i="21"/>
  <c r="Z208" i="21"/>
  <c r="AA208" i="21"/>
  <c r="AB208" i="21"/>
  <c r="AC208" i="21"/>
  <c r="AD208" i="21"/>
  <c r="AE208" i="21"/>
  <c r="AF208" i="21"/>
  <c r="AG208" i="21"/>
  <c r="AH208" i="21"/>
  <c r="AI208" i="21"/>
  <c r="AJ208" i="21"/>
  <c r="T209" i="21"/>
  <c r="U209" i="21"/>
  <c r="V209" i="21"/>
  <c r="W209" i="21"/>
  <c r="X209" i="21"/>
  <c r="Y209" i="21"/>
  <c r="Z209" i="21"/>
  <c r="AA209" i="21"/>
  <c r="AB209" i="21"/>
  <c r="AC209" i="21"/>
  <c r="AD209" i="21"/>
  <c r="AE209" i="21"/>
  <c r="AF209" i="21"/>
  <c r="AG209" i="21"/>
  <c r="AH209" i="21"/>
  <c r="AI209" i="21"/>
  <c r="AJ209" i="21"/>
  <c r="T210" i="21"/>
  <c r="U210" i="21"/>
  <c r="V210" i="21"/>
  <c r="W210" i="21"/>
  <c r="X210" i="21"/>
  <c r="Y210" i="21"/>
  <c r="Z210" i="21"/>
  <c r="AA210" i="21"/>
  <c r="AB210" i="21"/>
  <c r="AC210" i="21"/>
  <c r="AD210" i="21"/>
  <c r="AE210" i="21"/>
  <c r="AF210" i="21"/>
  <c r="AG210" i="21"/>
  <c r="AH210" i="21"/>
  <c r="AI210" i="21"/>
  <c r="AJ210" i="21"/>
  <c r="T211" i="21"/>
  <c r="U211" i="21"/>
  <c r="V211" i="21"/>
  <c r="W211" i="21"/>
  <c r="X211" i="21"/>
  <c r="Y211" i="21"/>
  <c r="Z211" i="21"/>
  <c r="AA211" i="21"/>
  <c r="AB211" i="21"/>
  <c r="AC211" i="21"/>
  <c r="AD211" i="21"/>
  <c r="AE211" i="21"/>
  <c r="AF211" i="21"/>
  <c r="AG211" i="21"/>
  <c r="AH211" i="21"/>
  <c r="AI211" i="21"/>
  <c r="AJ211" i="21"/>
  <c r="T212" i="21"/>
  <c r="U212" i="21"/>
  <c r="V212" i="21"/>
  <c r="W212" i="21"/>
  <c r="X212" i="21"/>
  <c r="Y212" i="21"/>
  <c r="Z212" i="21"/>
  <c r="AA212" i="21"/>
  <c r="AB212" i="21"/>
  <c r="AC212" i="21"/>
  <c r="AD212" i="21"/>
  <c r="AE212" i="21"/>
  <c r="AF212" i="21"/>
  <c r="AG212" i="21"/>
  <c r="AH212" i="21"/>
  <c r="AI212" i="21"/>
  <c r="AJ212" i="21"/>
  <c r="T213" i="21"/>
  <c r="U213" i="21"/>
  <c r="V213" i="21"/>
  <c r="W213" i="21"/>
  <c r="X213" i="21"/>
  <c r="Y213" i="21"/>
  <c r="Z213" i="21"/>
  <c r="AA213" i="21"/>
  <c r="AB213" i="21"/>
  <c r="AC213" i="21"/>
  <c r="AD213" i="21"/>
  <c r="AE213" i="21"/>
  <c r="AF213" i="21"/>
  <c r="AG213" i="21"/>
  <c r="AH213" i="21"/>
  <c r="AI213" i="21"/>
  <c r="AJ213" i="21"/>
  <c r="T214" i="21"/>
  <c r="U214" i="21"/>
  <c r="V214" i="21"/>
  <c r="W214" i="21"/>
  <c r="X214" i="21"/>
  <c r="Y214" i="21"/>
  <c r="Z214" i="21"/>
  <c r="AA214" i="21"/>
  <c r="AB214" i="21"/>
  <c r="AC214" i="21"/>
  <c r="AD214" i="21"/>
  <c r="AE214" i="21"/>
  <c r="AF214" i="21"/>
  <c r="AG214" i="21"/>
  <c r="AH214" i="21"/>
  <c r="AI214" i="21"/>
  <c r="AJ214" i="21"/>
  <c r="T215" i="21"/>
  <c r="U215" i="21"/>
  <c r="V215" i="21"/>
  <c r="W215" i="21"/>
  <c r="X215" i="21"/>
  <c r="Y215" i="21"/>
  <c r="Z215" i="21"/>
  <c r="AA215" i="21"/>
  <c r="AB215" i="21"/>
  <c r="AC215" i="21"/>
  <c r="AD215" i="21"/>
  <c r="AE215" i="21"/>
  <c r="AF215" i="21"/>
  <c r="AG215" i="21"/>
  <c r="AH215" i="21"/>
  <c r="AI215" i="21"/>
  <c r="AJ215" i="21"/>
  <c r="T216" i="21"/>
  <c r="U216" i="21"/>
  <c r="V216" i="21"/>
  <c r="W216" i="21"/>
  <c r="X216" i="21"/>
  <c r="Y216" i="21"/>
  <c r="Z216" i="21"/>
  <c r="AA216" i="21"/>
  <c r="AB216" i="21"/>
  <c r="AC216" i="21"/>
  <c r="AD216" i="21"/>
  <c r="AE216" i="21"/>
  <c r="AF216" i="21"/>
  <c r="AG216" i="21"/>
  <c r="AH216" i="21"/>
  <c r="AI216" i="21"/>
  <c r="AJ216" i="21"/>
  <c r="T217" i="21"/>
  <c r="U217" i="21"/>
  <c r="V217" i="21"/>
  <c r="W217" i="21"/>
  <c r="X217" i="21"/>
  <c r="Y217" i="21"/>
  <c r="Z217" i="21"/>
  <c r="AA217" i="21"/>
  <c r="AB217" i="21"/>
  <c r="AC217" i="21"/>
  <c r="AD217" i="21"/>
  <c r="AE217" i="21"/>
  <c r="AF217" i="21"/>
  <c r="AG217" i="21"/>
  <c r="AH217" i="21"/>
  <c r="AI217" i="21"/>
  <c r="AJ217" i="21"/>
  <c r="T218" i="21"/>
  <c r="U218" i="21"/>
  <c r="V218" i="21"/>
  <c r="W218" i="21"/>
  <c r="X218" i="21"/>
  <c r="Y218" i="21"/>
  <c r="Z218" i="21"/>
  <c r="AA218" i="21"/>
  <c r="AB218" i="21"/>
  <c r="AC218" i="21"/>
  <c r="AD218" i="21"/>
  <c r="AE218" i="21"/>
  <c r="AF218" i="21"/>
  <c r="AG218" i="21"/>
  <c r="AH218" i="21"/>
  <c r="AI218" i="21"/>
  <c r="AJ218" i="21"/>
  <c r="T219" i="21"/>
  <c r="U219" i="21"/>
  <c r="V219" i="21"/>
  <c r="W219" i="21"/>
  <c r="X219" i="21"/>
  <c r="Y219" i="21"/>
  <c r="Z219" i="21"/>
  <c r="AA219" i="21"/>
  <c r="AB219" i="21"/>
  <c r="AC219" i="21"/>
  <c r="AD219" i="21"/>
  <c r="AE219" i="21"/>
  <c r="AF219" i="21"/>
  <c r="AG219" i="21"/>
  <c r="AH219" i="21"/>
  <c r="AI219" i="21"/>
  <c r="AJ219" i="21"/>
  <c r="T220" i="21"/>
  <c r="U220" i="21"/>
  <c r="V220" i="21"/>
  <c r="W220" i="21"/>
  <c r="X220" i="21"/>
  <c r="Y220" i="21"/>
  <c r="Z220" i="21"/>
  <c r="AA220" i="21"/>
  <c r="AB220" i="21"/>
  <c r="AC220" i="21"/>
  <c r="AD220" i="21"/>
  <c r="AE220" i="21"/>
  <c r="AF220" i="21"/>
  <c r="AG220" i="21"/>
  <c r="AH220" i="21"/>
  <c r="AI220" i="21"/>
  <c r="AJ220" i="21"/>
  <c r="T221" i="21"/>
  <c r="U221" i="21"/>
  <c r="V221" i="21"/>
  <c r="W221" i="21"/>
  <c r="X221" i="21"/>
  <c r="Y221" i="21"/>
  <c r="Z221" i="21"/>
  <c r="AA221" i="21"/>
  <c r="AB221" i="21"/>
  <c r="AC221" i="21"/>
  <c r="AD221" i="21"/>
  <c r="AE221" i="21"/>
  <c r="AF221" i="21"/>
  <c r="AG221" i="21"/>
  <c r="AH221" i="21"/>
  <c r="AI221" i="21"/>
  <c r="AJ221" i="21"/>
  <c r="T222" i="21"/>
  <c r="U222" i="21"/>
  <c r="V222" i="21"/>
  <c r="W222" i="21"/>
  <c r="X222" i="21"/>
  <c r="Y222" i="21"/>
  <c r="Z222" i="21"/>
  <c r="AA222" i="21"/>
  <c r="AB222" i="21"/>
  <c r="AC222" i="21"/>
  <c r="AD222" i="21"/>
  <c r="AE222" i="21"/>
  <c r="AF222" i="21"/>
  <c r="AG222" i="21"/>
  <c r="AH222" i="21"/>
  <c r="AI222" i="21"/>
  <c r="AJ222" i="21"/>
  <c r="T223" i="21"/>
  <c r="U223" i="21"/>
  <c r="V223" i="21"/>
  <c r="W223" i="21"/>
  <c r="X223" i="21"/>
  <c r="Y223" i="21"/>
  <c r="Z223" i="21"/>
  <c r="AA223" i="21"/>
  <c r="AB223" i="21"/>
  <c r="AC223" i="21"/>
  <c r="AD223" i="21"/>
  <c r="AE223" i="21"/>
  <c r="AF223" i="21"/>
  <c r="AG223" i="21"/>
  <c r="AH223" i="21"/>
  <c r="AI223" i="21"/>
  <c r="AJ223" i="21"/>
  <c r="T224" i="21"/>
  <c r="U224" i="21"/>
  <c r="V224" i="21"/>
  <c r="W224" i="21"/>
  <c r="X224" i="21"/>
  <c r="Y224" i="21"/>
  <c r="Z224" i="21"/>
  <c r="AA224" i="21"/>
  <c r="AB224" i="21"/>
  <c r="AC224" i="21"/>
  <c r="AD224" i="21"/>
  <c r="AE224" i="21"/>
  <c r="AF224" i="21"/>
  <c r="AG224" i="21"/>
  <c r="AH224" i="21"/>
  <c r="AI224" i="21"/>
  <c r="AJ224" i="21"/>
  <c r="T225" i="21"/>
  <c r="U225" i="21"/>
  <c r="V225" i="21"/>
  <c r="W225" i="21"/>
  <c r="X225" i="21"/>
  <c r="Y225" i="21"/>
  <c r="Z225" i="21"/>
  <c r="AA225" i="21"/>
  <c r="AB225" i="21"/>
  <c r="AC225" i="21"/>
  <c r="AD225" i="21"/>
  <c r="AE225" i="21"/>
  <c r="AF225" i="21"/>
  <c r="AG225" i="21"/>
  <c r="AH225" i="21"/>
  <c r="AI225" i="21"/>
  <c r="AJ225" i="21"/>
  <c r="T226" i="21"/>
  <c r="U226" i="21"/>
  <c r="V226" i="21"/>
  <c r="W226" i="21"/>
  <c r="X226" i="21"/>
  <c r="Y226" i="21"/>
  <c r="Z226" i="21"/>
  <c r="AA226" i="21"/>
  <c r="AB226" i="21"/>
  <c r="AC226" i="21"/>
  <c r="AD226" i="21"/>
  <c r="AE226" i="21"/>
  <c r="AF226" i="21"/>
  <c r="AG226" i="21"/>
  <c r="AH226" i="21"/>
  <c r="AI226" i="21"/>
  <c r="AJ226" i="21"/>
  <c r="T227" i="21"/>
  <c r="U227" i="21"/>
  <c r="V227" i="21"/>
  <c r="W227" i="21"/>
  <c r="X227" i="21"/>
  <c r="Y227" i="21"/>
  <c r="Z227" i="21"/>
  <c r="AA227" i="21"/>
  <c r="AB227" i="21"/>
  <c r="AC227" i="21"/>
  <c r="AD227" i="21"/>
  <c r="AE227" i="21"/>
  <c r="AF227" i="21"/>
  <c r="AG227" i="21"/>
  <c r="AH227" i="21"/>
  <c r="AI227" i="21"/>
  <c r="AJ227" i="21"/>
  <c r="T228" i="21"/>
  <c r="U228" i="21"/>
  <c r="V228" i="21"/>
  <c r="W228" i="21"/>
  <c r="X228" i="21"/>
  <c r="Y228" i="21"/>
  <c r="Z228" i="21"/>
  <c r="AA228" i="21"/>
  <c r="AB228" i="21"/>
  <c r="AC228" i="21"/>
  <c r="AD228" i="21"/>
  <c r="AE228" i="21"/>
  <c r="AF228" i="21"/>
  <c r="AG228" i="21"/>
  <c r="AH228" i="21"/>
  <c r="AI228" i="21"/>
  <c r="AJ228" i="21"/>
  <c r="T229" i="21"/>
  <c r="U229" i="21"/>
  <c r="V229" i="21"/>
  <c r="W229" i="21"/>
  <c r="X229" i="21"/>
  <c r="Y229" i="21"/>
  <c r="Z229" i="21"/>
  <c r="AA229" i="21"/>
  <c r="AB229" i="21"/>
  <c r="AC229" i="21"/>
  <c r="AD229" i="21"/>
  <c r="AE229" i="21"/>
  <c r="AF229" i="21"/>
  <c r="AG229" i="21"/>
  <c r="AH229" i="21"/>
  <c r="AI229" i="21"/>
  <c r="AJ229" i="21"/>
  <c r="T230" i="21"/>
  <c r="U230" i="21"/>
  <c r="V230" i="21"/>
  <c r="W230" i="21"/>
  <c r="X230" i="21"/>
  <c r="Y230" i="21"/>
  <c r="Z230" i="21"/>
  <c r="AA230" i="21"/>
  <c r="AB230" i="21"/>
  <c r="AC230" i="21"/>
  <c r="AD230" i="21"/>
  <c r="AE230" i="21"/>
  <c r="AF230" i="21"/>
  <c r="AG230" i="21"/>
  <c r="AH230" i="21"/>
  <c r="AI230" i="21"/>
  <c r="AJ230" i="21"/>
  <c r="T231" i="21"/>
  <c r="U231" i="21"/>
  <c r="V231" i="21"/>
  <c r="W231" i="21"/>
  <c r="X231" i="21"/>
  <c r="Y231" i="21"/>
  <c r="Z231" i="21"/>
  <c r="AA231" i="21"/>
  <c r="AB231" i="21"/>
  <c r="AC231" i="21"/>
  <c r="AD231" i="21"/>
  <c r="AE231" i="21"/>
  <c r="AF231" i="21"/>
  <c r="AG231" i="21"/>
  <c r="AH231" i="21"/>
  <c r="AI231" i="21"/>
  <c r="AJ231" i="21"/>
  <c r="T232" i="21"/>
  <c r="U232" i="21"/>
  <c r="V232" i="21"/>
  <c r="W232" i="21"/>
  <c r="X232" i="21"/>
  <c r="Y232" i="21"/>
  <c r="Z232" i="21"/>
  <c r="AA232" i="21"/>
  <c r="AB232" i="21"/>
  <c r="AC232" i="21"/>
  <c r="AD232" i="21"/>
  <c r="AE232" i="21"/>
  <c r="AF232" i="21"/>
  <c r="AG232" i="21"/>
  <c r="AH232" i="21"/>
  <c r="AI232" i="21"/>
  <c r="AJ232" i="21"/>
  <c r="T233" i="21"/>
  <c r="U233" i="21"/>
  <c r="V233" i="21"/>
  <c r="W233" i="21"/>
  <c r="X233" i="21"/>
  <c r="Y233" i="21"/>
  <c r="Z233" i="21"/>
  <c r="AA233" i="21"/>
  <c r="AB233" i="21"/>
  <c r="AC233" i="21"/>
  <c r="AD233" i="21"/>
  <c r="AE233" i="21"/>
  <c r="AF233" i="21"/>
  <c r="AG233" i="21"/>
  <c r="AH233" i="21"/>
  <c r="AI233" i="21"/>
  <c r="AJ233" i="21"/>
  <c r="T234" i="21"/>
  <c r="U234" i="21"/>
  <c r="V234" i="21"/>
  <c r="W234" i="21"/>
  <c r="X234" i="21"/>
  <c r="Y234" i="21"/>
  <c r="Z234" i="21"/>
  <c r="AA234" i="21"/>
  <c r="AB234" i="21"/>
  <c r="AC234" i="21"/>
  <c r="AD234" i="21"/>
  <c r="AE234" i="21"/>
  <c r="AF234" i="21"/>
  <c r="AG234" i="21"/>
  <c r="AH234" i="21"/>
  <c r="AI234" i="21"/>
  <c r="AJ234" i="21"/>
  <c r="T235" i="21"/>
  <c r="U235" i="21"/>
  <c r="V235" i="21"/>
  <c r="W235" i="21"/>
  <c r="X235" i="21"/>
  <c r="Y235" i="21"/>
  <c r="Z235" i="21"/>
  <c r="AA235" i="21"/>
  <c r="AB235" i="21"/>
  <c r="AC235" i="21"/>
  <c r="AD235" i="21"/>
  <c r="AE235" i="21"/>
  <c r="AF235" i="21"/>
  <c r="AG235" i="21"/>
  <c r="AH235" i="21"/>
  <c r="AI235" i="21"/>
  <c r="AJ235" i="21"/>
  <c r="T236" i="21"/>
  <c r="U236" i="21"/>
  <c r="V236" i="21"/>
  <c r="W236" i="21"/>
  <c r="X236" i="21"/>
  <c r="Y236" i="21"/>
  <c r="Z236" i="21"/>
  <c r="AA236" i="21"/>
  <c r="AB236" i="21"/>
  <c r="AC236" i="21"/>
  <c r="AD236" i="21"/>
  <c r="AE236" i="21"/>
  <c r="AF236" i="21"/>
  <c r="AG236" i="21"/>
  <c r="AH236" i="21"/>
  <c r="AI236" i="21"/>
  <c r="AJ236" i="21"/>
  <c r="T237" i="21"/>
  <c r="U237" i="21"/>
  <c r="V237" i="21"/>
  <c r="W237" i="21"/>
  <c r="X237" i="21"/>
  <c r="Y237" i="21"/>
  <c r="Z237" i="21"/>
  <c r="AA237" i="21"/>
  <c r="AB237" i="21"/>
  <c r="AC237" i="21"/>
  <c r="AD237" i="21"/>
  <c r="AE237" i="21"/>
  <c r="AF237" i="21"/>
  <c r="AG237" i="21"/>
  <c r="AH237" i="21"/>
  <c r="AI237" i="21"/>
  <c r="AJ237" i="21"/>
  <c r="T238" i="21"/>
  <c r="U238" i="21"/>
  <c r="V238" i="21"/>
  <c r="W238" i="21"/>
  <c r="X238" i="21"/>
  <c r="Y238" i="21"/>
  <c r="Z238" i="21"/>
  <c r="AA238" i="21"/>
  <c r="AB238" i="21"/>
  <c r="AC238" i="21"/>
  <c r="AD238" i="21"/>
  <c r="AE238" i="21"/>
  <c r="AF238" i="21"/>
  <c r="AG238" i="21"/>
  <c r="AH238" i="21"/>
  <c r="AI238" i="21"/>
  <c r="AJ238" i="21"/>
  <c r="T239" i="21"/>
  <c r="U239" i="21"/>
  <c r="V239" i="21"/>
  <c r="W239" i="21"/>
  <c r="X239" i="21"/>
  <c r="Y239" i="21"/>
  <c r="Z239" i="21"/>
  <c r="AA239" i="21"/>
  <c r="AB239" i="21"/>
  <c r="AC239" i="21"/>
  <c r="AD239" i="21"/>
  <c r="AE239" i="21"/>
  <c r="AF239" i="21"/>
  <c r="AG239" i="21"/>
  <c r="AH239" i="21"/>
  <c r="AI239" i="21"/>
  <c r="AJ239" i="21"/>
  <c r="T240" i="21"/>
  <c r="U240" i="21"/>
  <c r="V240" i="21"/>
  <c r="W240" i="21"/>
  <c r="X240" i="21"/>
  <c r="Y240" i="21"/>
  <c r="Z240" i="21"/>
  <c r="AA240" i="21"/>
  <c r="AB240" i="21"/>
  <c r="AC240" i="21"/>
  <c r="AD240" i="21"/>
  <c r="AE240" i="21"/>
  <c r="AF240" i="21"/>
  <c r="AG240" i="21"/>
  <c r="AH240" i="21"/>
  <c r="AI240" i="21"/>
  <c r="AJ240" i="21"/>
  <c r="T241" i="21"/>
  <c r="U241" i="21"/>
  <c r="V241" i="21"/>
  <c r="W241" i="21"/>
  <c r="X241" i="21"/>
  <c r="Y241" i="21"/>
  <c r="Z241" i="21"/>
  <c r="AA241" i="21"/>
  <c r="AB241" i="21"/>
  <c r="AC241" i="21"/>
  <c r="AD241" i="21"/>
  <c r="AE241" i="21"/>
  <c r="AF241" i="21"/>
  <c r="AG241" i="21"/>
  <c r="AH241" i="21"/>
  <c r="AI241" i="21"/>
  <c r="AJ241" i="21"/>
  <c r="T242" i="21"/>
  <c r="U242" i="21"/>
  <c r="V242" i="21"/>
  <c r="W242" i="21"/>
  <c r="X242" i="21"/>
  <c r="Y242" i="21"/>
  <c r="Z242" i="21"/>
  <c r="AA242" i="21"/>
  <c r="AB242" i="21"/>
  <c r="AC242" i="21"/>
  <c r="AD242" i="21"/>
  <c r="AE242" i="21"/>
  <c r="AF242" i="21"/>
  <c r="AG242" i="21"/>
  <c r="AH242" i="21"/>
  <c r="AI242" i="21"/>
  <c r="AJ242" i="21"/>
  <c r="T243" i="21"/>
  <c r="U243" i="21"/>
  <c r="V243" i="21"/>
  <c r="W243" i="21"/>
  <c r="X243" i="21"/>
  <c r="Y243" i="21"/>
  <c r="Z243" i="21"/>
  <c r="AA243" i="21"/>
  <c r="AB243" i="21"/>
  <c r="AC243" i="21"/>
  <c r="AD243" i="21"/>
  <c r="AE243" i="21"/>
  <c r="AF243" i="21"/>
  <c r="AG243" i="21"/>
  <c r="AH243" i="21"/>
  <c r="AI243" i="21"/>
  <c r="AJ243" i="21"/>
  <c r="T244" i="21"/>
  <c r="U244" i="21"/>
  <c r="V244" i="21"/>
  <c r="W244" i="21"/>
  <c r="X244" i="21"/>
  <c r="Y244" i="21"/>
  <c r="Z244" i="21"/>
  <c r="AA244" i="21"/>
  <c r="AB244" i="21"/>
  <c r="AC244" i="21"/>
  <c r="AD244" i="21"/>
  <c r="AE244" i="21"/>
  <c r="AF244" i="21"/>
  <c r="AG244" i="21"/>
  <c r="AH244" i="21"/>
  <c r="AI244" i="21"/>
  <c r="AJ244" i="21"/>
  <c r="T245" i="21"/>
  <c r="U245" i="21"/>
  <c r="V245" i="21"/>
  <c r="W245" i="21"/>
  <c r="X245" i="21"/>
  <c r="Y245" i="21"/>
  <c r="Z245" i="21"/>
  <c r="AA245" i="21"/>
  <c r="AB245" i="21"/>
  <c r="AC245" i="21"/>
  <c r="AD245" i="21"/>
  <c r="AE245" i="21"/>
  <c r="AF245" i="21"/>
  <c r="AG245" i="21"/>
  <c r="AH245" i="21"/>
  <c r="AI245" i="21"/>
  <c r="AJ245" i="21"/>
  <c r="T246" i="21"/>
  <c r="U246" i="21"/>
  <c r="V246" i="21"/>
  <c r="W246" i="21"/>
  <c r="X246" i="21"/>
  <c r="Y246" i="21"/>
  <c r="Z246" i="21"/>
  <c r="AA246" i="21"/>
  <c r="AB246" i="21"/>
  <c r="AC246" i="21"/>
  <c r="AD246" i="21"/>
  <c r="AE246" i="21"/>
  <c r="AF246" i="21"/>
  <c r="AG246" i="21"/>
  <c r="AH246" i="21"/>
  <c r="AI246" i="21"/>
  <c r="AJ246" i="21"/>
  <c r="T247" i="21"/>
  <c r="U247" i="21"/>
  <c r="V247" i="21"/>
  <c r="W247" i="21"/>
  <c r="X247" i="21"/>
  <c r="Y247" i="21"/>
  <c r="Z247" i="21"/>
  <c r="AA247" i="21"/>
  <c r="AB247" i="21"/>
  <c r="AC247" i="21"/>
  <c r="AD247" i="21"/>
  <c r="AE247" i="21"/>
  <c r="AF247" i="21"/>
  <c r="AG247" i="21"/>
  <c r="AH247" i="21"/>
  <c r="AI247" i="21"/>
  <c r="AJ247" i="21"/>
  <c r="T248" i="21"/>
  <c r="U248" i="21"/>
  <c r="V248" i="21"/>
  <c r="W248" i="21"/>
  <c r="X248" i="21"/>
  <c r="Y248" i="21"/>
  <c r="Z248" i="21"/>
  <c r="AA248" i="21"/>
  <c r="AB248" i="21"/>
  <c r="AC248" i="21"/>
  <c r="AD248" i="21"/>
  <c r="AE248" i="21"/>
  <c r="AF248" i="21"/>
  <c r="AG248" i="21"/>
  <c r="AH248" i="21"/>
  <c r="AI248" i="21"/>
  <c r="AJ248" i="21"/>
  <c r="T249" i="21"/>
  <c r="U249" i="21"/>
  <c r="V249" i="21"/>
  <c r="W249" i="21"/>
  <c r="X249" i="21"/>
  <c r="Y249" i="21"/>
  <c r="Z249" i="21"/>
  <c r="AA249" i="21"/>
  <c r="AB249" i="21"/>
  <c r="AC249" i="21"/>
  <c r="AD249" i="21"/>
  <c r="AE249" i="21"/>
  <c r="AF249" i="21"/>
  <c r="AG249" i="21"/>
  <c r="AH249" i="21"/>
  <c r="AI249" i="21"/>
  <c r="AJ249" i="21"/>
  <c r="T250" i="21"/>
  <c r="U250" i="21"/>
  <c r="V250" i="21"/>
  <c r="W250" i="21"/>
  <c r="X250" i="21"/>
  <c r="Y250" i="21"/>
  <c r="Z250" i="21"/>
  <c r="AA250" i="21"/>
  <c r="AB250" i="21"/>
  <c r="AC250" i="21"/>
  <c r="AD250" i="21"/>
  <c r="AE250" i="21"/>
  <c r="AF250" i="21"/>
  <c r="AG250" i="21"/>
  <c r="AH250" i="21"/>
  <c r="AI250" i="21"/>
  <c r="AJ250" i="21"/>
  <c r="T251" i="21"/>
  <c r="U251" i="21"/>
  <c r="V251" i="21"/>
  <c r="W251" i="21"/>
  <c r="X251" i="21"/>
  <c r="Y251" i="21"/>
  <c r="Z251" i="21"/>
  <c r="AA251" i="21"/>
  <c r="AB251" i="21"/>
  <c r="AC251" i="21"/>
  <c r="AD251" i="21"/>
  <c r="AE251" i="21"/>
  <c r="AF251" i="21"/>
  <c r="AG251" i="21"/>
  <c r="AH251" i="21"/>
  <c r="AI251" i="21"/>
  <c r="AJ251" i="21"/>
  <c r="T252" i="21"/>
  <c r="U252" i="21"/>
  <c r="V252" i="21"/>
  <c r="W252" i="21"/>
  <c r="X252" i="21"/>
  <c r="Y252" i="21"/>
  <c r="Z252" i="21"/>
  <c r="AA252" i="21"/>
  <c r="AB252" i="21"/>
  <c r="AC252" i="21"/>
  <c r="AD252" i="21"/>
  <c r="AE252" i="21"/>
  <c r="AF252" i="21"/>
  <c r="AG252" i="21"/>
  <c r="AH252" i="21"/>
  <c r="AI252" i="21"/>
  <c r="AJ252" i="21"/>
  <c r="T253" i="21"/>
  <c r="U253" i="21"/>
  <c r="V253" i="21"/>
  <c r="W253" i="21"/>
  <c r="X253" i="21"/>
  <c r="Y253" i="21"/>
  <c r="Z253" i="21"/>
  <c r="AA253" i="21"/>
  <c r="AB253" i="21"/>
  <c r="AC253" i="21"/>
  <c r="AD253" i="21"/>
  <c r="AE253" i="21"/>
  <c r="AF253" i="21"/>
  <c r="AG253" i="21"/>
  <c r="AH253" i="21"/>
  <c r="AI253" i="21"/>
  <c r="AJ253" i="21"/>
  <c r="T254" i="21"/>
  <c r="U254" i="21"/>
  <c r="V254" i="21"/>
  <c r="W254" i="21"/>
  <c r="X254" i="21"/>
  <c r="Y254" i="21"/>
  <c r="Z254" i="21"/>
  <c r="AA254" i="21"/>
  <c r="AB254" i="21"/>
  <c r="AC254" i="21"/>
  <c r="AD254" i="21"/>
  <c r="AE254" i="21"/>
  <c r="AF254" i="21"/>
  <c r="AG254" i="21"/>
  <c r="AH254" i="21"/>
  <c r="AI254" i="21"/>
  <c r="AJ254" i="21"/>
  <c r="T255" i="21"/>
  <c r="U255" i="21"/>
  <c r="V255" i="21"/>
  <c r="W255" i="21"/>
  <c r="X255" i="21"/>
  <c r="Y255" i="21"/>
  <c r="Z255" i="21"/>
  <c r="AA255" i="21"/>
  <c r="AB255" i="21"/>
  <c r="AC255" i="21"/>
  <c r="AD255" i="21"/>
  <c r="AE255" i="21"/>
  <c r="AF255" i="21"/>
  <c r="AG255" i="21"/>
  <c r="AH255" i="21"/>
  <c r="AI255" i="21"/>
  <c r="AJ255" i="21"/>
  <c r="T256" i="21"/>
  <c r="U256" i="21"/>
  <c r="V256" i="21"/>
  <c r="V283" i="21" s="1"/>
  <c r="W256" i="21"/>
  <c r="X256" i="21"/>
  <c r="Y256" i="21"/>
  <c r="Z256" i="21"/>
  <c r="AA256" i="21"/>
  <c r="AB256" i="21"/>
  <c r="AC256" i="21"/>
  <c r="AD256" i="21"/>
  <c r="AE256" i="21"/>
  <c r="AF256" i="21"/>
  <c r="AG256" i="21"/>
  <c r="AH256" i="21"/>
  <c r="AI256" i="21"/>
  <c r="AJ256" i="21"/>
  <c r="T257" i="21"/>
  <c r="U257" i="21"/>
  <c r="V257" i="21"/>
  <c r="W257" i="21"/>
  <c r="X257" i="21"/>
  <c r="Y257" i="21"/>
  <c r="Z257" i="21"/>
  <c r="AA257" i="21"/>
  <c r="AB257" i="21"/>
  <c r="AC257" i="21"/>
  <c r="AD257" i="21"/>
  <c r="AE257" i="21"/>
  <c r="AF257" i="21"/>
  <c r="AG257" i="21"/>
  <c r="AH257" i="21"/>
  <c r="AI257" i="21"/>
  <c r="AJ257" i="21"/>
  <c r="T258" i="21"/>
  <c r="U258" i="21"/>
  <c r="V258" i="21"/>
  <c r="W258" i="21"/>
  <c r="X258" i="21"/>
  <c r="Y258" i="21"/>
  <c r="Z258" i="21"/>
  <c r="AA258" i="21"/>
  <c r="AB258" i="21"/>
  <c r="AC258" i="21"/>
  <c r="AD258" i="21"/>
  <c r="AE258" i="21"/>
  <c r="AF258" i="21"/>
  <c r="AG258" i="21"/>
  <c r="AH258" i="21"/>
  <c r="AI258" i="21"/>
  <c r="AJ258" i="21"/>
  <c r="T259" i="21"/>
  <c r="U259" i="21"/>
  <c r="V259" i="21"/>
  <c r="W259" i="21"/>
  <c r="X259" i="21"/>
  <c r="Y259" i="21"/>
  <c r="Z259" i="21"/>
  <c r="AA259" i="21"/>
  <c r="AB259" i="21"/>
  <c r="AC259" i="21"/>
  <c r="AD259" i="21"/>
  <c r="AE259" i="21"/>
  <c r="AF259" i="21"/>
  <c r="AG259" i="21"/>
  <c r="AH259" i="21"/>
  <c r="AI259" i="21"/>
  <c r="AJ259" i="21"/>
  <c r="T260" i="21"/>
  <c r="U260" i="21"/>
  <c r="V260" i="21"/>
  <c r="W260" i="21"/>
  <c r="X260" i="21"/>
  <c r="Y260" i="21"/>
  <c r="Z260" i="21"/>
  <c r="AA260" i="21"/>
  <c r="AB260" i="21"/>
  <c r="AC260" i="21"/>
  <c r="AD260" i="21"/>
  <c r="AE260" i="21"/>
  <c r="AF260" i="21"/>
  <c r="AG260" i="21"/>
  <c r="AH260" i="21"/>
  <c r="AI260" i="21"/>
  <c r="AJ260" i="21"/>
  <c r="T261" i="21"/>
  <c r="U261" i="21"/>
  <c r="V261" i="21"/>
  <c r="W261" i="21"/>
  <c r="X261" i="21"/>
  <c r="Y261" i="21"/>
  <c r="Z261" i="21"/>
  <c r="AA261" i="21"/>
  <c r="AB261" i="21"/>
  <c r="AC261" i="21"/>
  <c r="AD261" i="21"/>
  <c r="AE261" i="21"/>
  <c r="AF261" i="21"/>
  <c r="AG261" i="21"/>
  <c r="AH261" i="21"/>
  <c r="AI261" i="21"/>
  <c r="AJ261" i="21"/>
  <c r="T262" i="21"/>
  <c r="U262" i="21"/>
  <c r="V262" i="21"/>
  <c r="W262" i="21"/>
  <c r="X262" i="21"/>
  <c r="Y262" i="21"/>
  <c r="Z262" i="21"/>
  <c r="AA262" i="21"/>
  <c r="AB262" i="21"/>
  <c r="AC262" i="21"/>
  <c r="AD262" i="21"/>
  <c r="AE262" i="21"/>
  <c r="AF262" i="21"/>
  <c r="AG262" i="21"/>
  <c r="AH262" i="21"/>
  <c r="AI262" i="21"/>
  <c r="AJ262" i="21"/>
  <c r="T263" i="21"/>
  <c r="U263" i="21"/>
  <c r="V263" i="21"/>
  <c r="W263" i="21"/>
  <c r="X263" i="21"/>
  <c r="Y263" i="21"/>
  <c r="Z263" i="21"/>
  <c r="AA263" i="21"/>
  <c r="AB263" i="21"/>
  <c r="AC263" i="21"/>
  <c r="AD263" i="21"/>
  <c r="AE263" i="21"/>
  <c r="AF263" i="21"/>
  <c r="AG263" i="21"/>
  <c r="AH263" i="21"/>
  <c r="AI263" i="21"/>
  <c r="AJ263" i="21"/>
  <c r="T264" i="21"/>
  <c r="U264" i="21"/>
  <c r="V264" i="21"/>
  <c r="W264" i="21"/>
  <c r="X264" i="21"/>
  <c r="Y264" i="21"/>
  <c r="Z264" i="21"/>
  <c r="AA264" i="21"/>
  <c r="AB264" i="21"/>
  <c r="AC264" i="21"/>
  <c r="AD264" i="21"/>
  <c r="AE264" i="21"/>
  <c r="AF264" i="21"/>
  <c r="AG264" i="21"/>
  <c r="AH264" i="21"/>
  <c r="AI264" i="21"/>
  <c r="AJ264" i="21"/>
  <c r="T265" i="21"/>
  <c r="U265" i="21"/>
  <c r="V265" i="21"/>
  <c r="W265" i="21"/>
  <c r="X265" i="21"/>
  <c r="Y265" i="21"/>
  <c r="Z265" i="21"/>
  <c r="AA265" i="21"/>
  <c r="AB265" i="21"/>
  <c r="AC265" i="21"/>
  <c r="AD265" i="21"/>
  <c r="AE265" i="21"/>
  <c r="AF265" i="21"/>
  <c r="AG265" i="21"/>
  <c r="AH265" i="21"/>
  <c r="AI265" i="21"/>
  <c r="AJ265" i="21"/>
  <c r="T266" i="21"/>
  <c r="U266" i="21"/>
  <c r="V266" i="21"/>
  <c r="W266" i="21"/>
  <c r="X266" i="21"/>
  <c r="Y266" i="21"/>
  <c r="Z266" i="21"/>
  <c r="AA266" i="21"/>
  <c r="AB266" i="21"/>
  <c r="AC266" i="21"/>
  <c r="AD266" i="21"/>
  <c r="AE266" i="21"/>
  <c r="AF266" i="21"/>
  <c r="AG266" i="21"/>
  <c r="AH266" i="21"/>
  <c r="AI266" i="21"/>
  <c r="AJ266" i="21"/>
  <c r="T267" i="21"/>
  <c r="U267" i="21"/>
  <c r="V267" i="21"/>
  <c r="W267" i="21"/>
  <c r="X267" i="21"/>
  <c r="Y267" i="21"/>
  <c r="Z267" i="21"/>
  <c r="AA267" i="21"/>
  <c r="AB267" i="21"/>
  <c r="AC267" i="21"/>
  <c r="AD267" i="21"/>
  <c r="AE267" i="21"/>
  <c r="AF267" i="21"/>
  <c r="AG267" i="21"/>
  <c r="AH267" i="21"/>
  <c r="AI267" i="21"/>
  <c r="AJ267" i="21"/>
  <c r="T268" i="21"/>
  <c r="U268" i="21"/>
  <c r="V268" i="21"/>
  <c r="W268" i="21"/>
  <c r="X268" i="21"/>
  <c r="Y268" i="21"/>
  <c r="Z268" i="21"/>
  <c r="AA268" i="21"/>
  <c r="AB268" i="21"/>
  <c r="AC268" i="21"/>
  <c r="AD268" i="21"/>
  <c r="AE268" i="21"/>
  <c r="AF268" i="21"/>
  <c r="AG268" i="21"/>
  <c r="AH268" i="21"/>
  <c r="AI268" i="21"/>
  <c r="AJ268" i="21"/>
  <c r="T269" i="21"/>
  <c r="U269" i="21"/>
  <c r="V269" i="21"/>
  <c r="W269" i="21"/>
  <c r="X269" i="21"/>
  <c r="Y269" i="21"/>
  <c r="Z269" i="21"/>
  <c r="AA269" i="21"/>
  <c r="AB269" i="21"/>
  <c r="AC269" i="21"/>
  <c r="AD269" i="21"/>
  <c r="AE269" i="21"/>
  <c r="AF269" i="21"/>
  <c r="AG269" i="21"/>
  <c r="AH269" i="21"/>
  <c r="AI269" i="21"/>
  <c r="AJ269" i="21"/>
  <c r="T270" i="21"/>
  <c r="U270" i="21"/>
  <c r="V270" i="21"/>
  <c r="W270" i="21"/>
  <c r="X270" i="21"/>
  <c r="Y270" i="21"/>
  <c r="Z270" i="21"/>
  <c r="AA270" i="21"/>
  <c r="AB270" i="21"/>
  <c r="AC270" i="21"/>
  <c r="AD270" i="21"/>
  <c r="AE270" i="21"/>
  <c r="AF270" i="21"/>
  <c r="AG270" i="21"/>
  <c r="AH270" i="21"/>
  <c r="AI270" i="21"/>
  <c r="AJ270" i="21"/>
  <c r="T271" i="21"/>
  <c r="U271" i="21"/>
  <c r="V271" i="21"/>
  <c r="W271" i="21"/>
  <c r="X271" i="21"/>
  <c r="Y271" i="21"/>
  <c r="Z271" i="21"/>
  <c r="AA271" i="21"/>
  <c r="AB271" i="21"/>
  <c r="AC271" i="21"/>
  <c r="AD271" i="21"/>
  <c r="AE271" i="21"/>
  <c r="AF271" i="21"/>
  <c r="AG271" i="21"/>
  <c r="AH271" i="21"/>
  <c r="AI271" i="21"/>
  <c r="AJ271" i="21"/>
  <c r="T272" i="21"/>
  <c r="U272" i="21"/>
  <c r="V272" i="21"/>
  <c r="W272" i="21"/>
  <c r="X272" i="21"/>
  <c r="Y272" i="21"/>
  <c r="Z272" i="21"/>
  <c r="Z283" i="21" s="1"/>
  <c r="AA272" i="21"/>
  <c r="AB272" i="21"/>
  <c r="AC272" i="21"/>
  <c r="AD272" i="21"/>
  <c r="AE272" i="21"/>
  <c r="AF272" i="21"/>
  <c r="AG272" i="21"/>
  <c r="AH272" i="21"/>
  <c r="AI272" i="21"/>
  <c r="AJ272" i="21"/>
  <c r="T273" i="21"/>
  <c r="U273" i="21"/>
  <c r="V273" i="21"/>
  <c r="W273" i="21"/>
  <c r="X273" i="21"/>
  <c r="Y273" i="21"/>
  <c r="Z273" i="21"/>
  <c r="AA273" i="21"/>
  <c r="AB273" i="21"/>
  <c r="AC273" i="21"/>
  <c r="AD273" i="21"/>
  <c r="AE273" i="21"/>
  <c r="AF273" i="21"/>
  <c r="AG273" i="21"/>
  <c r="AH273" i="21"/>
  <c r="AI273" i="21"/>
  <c r="AJ273" i="21"/>
  <c r="T274" i="21"/>
  <c r="U274" i="21"/>
  <c r="V274" i="21"/>
  <c r="W274" i="21"/>
  <c r="X274" i="21"/>
  <c r="Y274" i="21"/>
  <c r="Z274" i="21"/>
  <c r="AA274" i="21"/>
  <c r="AB274" i="21"/>
  <c r="AC274" i="21"/>
  <c r="AD274" i="21"/>
  <c r="AE274" i="21"/>
  <c r="AF274" i="21"/>
  <c r="AG274" i="21"/>
  <c r="AH274" i="21"/>
  <c r="AI274" i="21"/>
  <c r="AJ274" i="21"/>
  <c r="S275" i="21"/>
  <c r="T275" i="21"/>
  <c r="U275" i="21"/>
  <c r="V275" i="21"/>
  <c r="W275" i="21"/>
  <c r="X275" i="21"/>
  <c r="Y275" i="21"/>
  <c r="Z275" i="21"/>
  <c r="AA275" i="21"/>
  <c r="AB275" i="21"/>
  <c r="AC275" i="21"/>
  <c r="AD275" i="21"/>
  <c r="AE275" i="21"/>
  <c r="AF275" i="21"/>
  <c r="AG275" i="21"/>
  <c r="AH275" i="21"/>
  <c r="AI275" i="21"/>
  <c r="AJ275" i="21"/>
  <c r="S276" i="21"/>
  <c r="T276" i="21"/>
  <c r="U276" i="21"/>
  <c r="V276" i="21"/>
  <c r="W276" i="21"/>
  <c r="X276" i="21"/>
  <c r="Y276" i="21"/>
  <c r="Z276" i="21"/>
  <c r="AA276" i="21"/>
  <c r="AB276" i="21"/>
  <c r="AC276" i="21"/>
  <c r="AD276" i="21"/>
  <c r="AE276" i="21"/>
  <c r="AF276" i="21"/>
  <c r="AG276" i="21"/>
  <c r="AH276" i="21"/>
  <c r="AI276" i="21"/>
  <c r="AJ276" i="21"/>
  <c r="AK276" i="21"/>
  <c r="T279" i="21" s="1"/>
  <c r="B277" i="21"/>
  <c r="C277" i="21"/>
  <c r="D277" i="21"/>
  <c r="E277" i="21"/>
  <c r="F277" i="21"/>
  <c r="G277" i="21"/>
  <c r="H277" i="21"/>
  <c r="I277" i="21"/>
  <c r="J277" i="21"/>
  <c r="K277" i="21"/>
  <c r="L277" i="21"/>
  <c r="M277" i="21"/>
  <c r="N277" i="21"/>
  <c r="O277" i="21"/>
  <c r="P277" i="21"/>
  <c r="Q277" i="21"/>
  <c r="R277" i="21"/>
  <c r="Z278" i="21"/>
  <c r="AH278" i="21"/>
  <c r="U283" i="21"/>
  <c r="AD283" i="21"/>
  <c r="S155" i="22" l="1"/>
  <c r="AE283" i="21"/>
  <c r="W283" i="21"/>
  <c r="AI278" i="21"/>
  <c r="AA278" i="21"/>
  <c r="AJ283" i="21"/>
  <c r="AB283" i="21"/>
  <c r="T283" i="21"/>
  <c r="AC283" i="21"/>
  <c r="AF278" i="21"/>
  <c r="X278" i="21"/>
  <c r="AI283" i="21"/>
  <c r="AA283" i="21"/>
  <c r="AE278" i="21"/>
  <c r="W278" i="21"/>
  <c r="AK275" i="21"/>
  <c r="AH283" i="21"/>
  <c r="AC278" i="21"/>
  <c r="U278" i="21"/>
  <c r="AF283" i="21"/>
  <c r="X283" i="21"/>
  <c r="AK283" i="21" s="1"/>
  <c r="AG283" i="21"/>
  <c r="Y283" i="21"/>
  <c r="AJ278" i="21"/>
  <c r="AB278" i="21"/>
  <c r="T278" i="21"/>
  <c r="AD278" i="21"/>
  <c r="V278" i="21"/>
  <c r="AG278" i="21"/>
  <c r="Y278" i="21"/>
  <c r="T281" i="21"/>
  <c r="T280" i="21"/>
  <c r="Y278" i="18"/>
  <c r="X278" i="18"/>
  <c r="W278" i="18"/>
  <c r="V278" i="18"/>
  <c r="B281" i="18"/>
  <c r="B282" i="18" s="1"/>
  <c r="B280" i="18"/>
  <c r="R278" i="18"/>
  <c r="Q278" i="18"/>
  <c r="P278" i="18"/>
  <c r="O278" i="18"/>
  <c r="N278" i="18"/>
  <c r="M278" i="18"/>
  <c r="L278" i="18"/>
  <c r="K278" i="18"/>
  <c r="J278" i="18"/>
  <c r="I278" i="18"/>
  <c r="H278" i="18"/>
  <c r="G278" i="18"/>
  <c r="F278" i="18"/>
  <c r="E278" i="18"/>
  <c r="D278" i="18"/>
  <c r="C278" i="18"/>
  <c r="B278" i="18"/>
  <c r="C280" i="18"/>
  <c r="C282" i="18"/>
  <c r="C283" i="18"/>
  <c r="C284" i="18"/>
  <c r="C281" i="18"/>
  <c r="C285" i="18"/>
  <c r="AK284" i="21" l="1"/>
  <c r="T284" i="21"/>
  <c r="B283" i="18"/>
  <c r="B284" i="18"/>
  <c r="B285" i="18" s="1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Q58" i="15"/>
  <c r="R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Q65" i="15"/>
  <c r="R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Q66" i="15"/>
  <c r="R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R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Q70" i="15"/>
  <c r="R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Q76" i="15"/>
  <c r="R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Q78" i="15"/>
  <c r="R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Q79" i="15"/>
  <c r="R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Q80" i="15"/>
  <c r="R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Q82" i="15"/>
  <c r="R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Q83" i="15"/>
  <c r="R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Q84" i="15"/>
  <c r="R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Q85" i="15"/>
  <c r="R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Q86" i="15"/>
  <c r="R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Q87" i="15"/>
  <c r="R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Q88" i="15"/>
  <c r="R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Q89" i="15"/>
  <c r="R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Q90" i="15"/>
  <c r="R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O91" i="15"/>
  <c r="P91" i="15"/>
  <c r="Q91" i="15"/>
  <c r="R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Q92" i="15"/>
  <c r="R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R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R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Q95" i="15"/>
  <c r="R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Q96" i="15"/>
  <c r="R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O99" i="15"/>
  <c r="P99" i="15"/>
  <c r="Q99" i="15"/>
  <c r="R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Q100" i="15"/>
  <c r="R100" i="15"/>
  <c r="B101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B102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B103" i="15"/>
  <c r="C103" i="15"/>
  <c r="D103" i="15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Q103" i="15"/>
  <c r="R103" i="15"/>
  <c r="B104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Q104" i="15"/>
  <c r="R104" i="15"/>
  <c r="B105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B106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Q106" i="15"/>
  <c r="R106" i="15"/>
  <c r="B107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B108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Q108" i="15"/>
  <c r="R108" i="15"/>
  <c r="B109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Q109" i="15"/>
  <c r="R109" i="15"/>
  <c r="B110" i="15"/>
  <c r="C110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Q110" i="15"/>
  <c r="R110" i="15"/>
  <c r="B111" i="15"/>
  <c r="C111" i="15"/>
  <c r="D111" i="15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Q111" i="15"/>
  <c r="R111" i="15"/>
  <c r="B112" i="15"/>
  <c r="C112" i="15"/>
  <c r="D112" i="15"/>
  <c r="E112" i="15"/>
  <c r="F112" i="15"/>
  <c r="G112" i="15"/>
  <c r="H112" i="15"/>
  <c r="I112" i="15"/>
  <c r="J112" i="15"/>
  <c r="K112" i="15"/>
  <c r="L112" i="15"/>
  <c r="M112" i="15"/>
  <c r="N112" i="15"/>
  <c r="O112" i="15"/>
  <c r="P112" i="15"/>
  <c r="Q112" i="15"/>
  <c r="R112" i="15"/>
  <c r="B113" i="15"/>
  <c r="C113" i="15"/>
  <c r="D113" i="15"/>
  <c r="E113" i="15"/>
  <c r="F113" i="15"/>
  <c r="G113" i="15"/>
  <c r="H113" i="15"/>
  <c r="I113" i="15"/>
  <c r="J113" i="15"/>
  <c r="K113" i="15"/>
  <c r="L113" i="15"/>
  <c r="M113" i="15"/>
  <c r="N113" i="15"/>
  <c r="O113" i="15"/>
  <c r="P113" i="15"/>
  <c r="Q113" i="15"/>
  <c r="R113" i="15"/>
  <c r="B114" i="15"/>
  <c r="C114" i="15"/>
  <c r="D114" i="15"/>
  <c r="E114" i="15"/>
  <c r="F114" i="15"/>
  <c r="G114" i="15"/>
  <c r="H114" i="15"/>
  <c r="I114" i="15"/>
  <c r="J114" i="15"/>
  <c r="K114" i="15"/>
  <c r="L114" i="15"/>
  <c r="M114" i="15"/>
  <c r="N114" i="15"/>
  <c r="O114" i="15"/>
  <c r="P114" i="15"/>
  <c r="Q114" i="15"/>
  <c r="R114" i="15"/>
  <c r="B115" i="15"/>
  <c r="C115" i="15"/>
  <c r="D115" i="15"/>
  <c r="E115" i="15"/>
  <c r="F115" i="15"/>
  <c r="G115" i="15"/>
  <c r="H115" i="15"/>
  <c r="I115" i="15"/>
  <c r="J115" i="15"/>
  <c r="K115" i="15"/>
  <c r="L115" i="15"/>
  <c r="M115" i="15"/>
  <c r="N115" i="15"/>
  <c r="O115" i="15"/>
  <c r="P115" i="15"/>
  <c r="Q115" i="15"/>
  <c r="R115" i="15"/>
  <c r="B116" i="15"/>
  <c r="C116" i="15"/>
  <c r="D116" i="15"/>
  <c r="E116" i="15"/>
  <c r="F116" i="15"/>
  <c r="G116" i="15"/>
  <c r="H116" i="15"/>
  <c r="I116" i="15"/>
  <c r="J116" i="15"/>
  <c r="K116" i="15"/>
  <c r="L116" i="15"/>
  <c r="M116" i="15"/>
  <c r="N116" i="15"/>
  <c r="O116" i="15"/>
  <c r="P116" i="15"/>
  <c r="Q116" i="15"/>
  <c r="R116" i="15"/>
  <c r="B117" i="15"/>
  <c r="C117" i="15"/>
  <c r="D117" i="15"/>
  <c r="E117" i="15"/>
  <c r="F117" i="15"/>
  <c r="G117" i="15"/>
  <c r="H117" i="15"/>
  <c r="I117" i="15"/>
  <c r="J117" i="15"/>
  <c r="K117" i="15"/>
  <c r="L117" i="15"/>
  <c r="M117" i="15"/>
  <c r="N117" i="15"/>
  <c r="O117" i="15"/>
  <c r="P117" i="15"/>
  <c r="Q117" i="15"/>
  <c r="R117" i="15"/>
  <c r="B118" i="15"/>
  <c r="C118" i="15"/>
  <c r="D118" i="15"/>
  <c r="E118" i="15"/>
  <c r="F118" i="15"/>
  <c r="G118" i="15"/>
  <c r="H118" i="15"/>
  <c r="I118" i="15"/>
  <c r="J118" i="15"/>
  <c r="K118" i="15"/>
  <c r="L118" i="15"/>
  <c r="M118" i="15"/>
  <c r="N118" i="15"/>
  <c r="O118" i="15"/>
  <c r="P118" i="15"/>
  <c r="Q118" i="15"/>
  <c r="R118" i="15"/>
  <c r="B119" i="15"/>
  <c r="C119" i="15"/>
  <c r="D119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Q119" i="15"/>
  <c r="R119" i="15"/>
  <c r="B120" i="15"/>
  <c r="C120" i="15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Q120" i="15"/>
  <c r="R120" i="15"/>
  <c r="B121" i="15"/>
  <c r="C121" i="15"/>
  <c r="D121" i="15"/>
  <c r="E121" i="15"/>
  <c r="F121" i="15"/>
  <c r="G121" i="15"/>
  <c r="H121" i="15"/>
  <c r="I121" i="15"/>
  <c r="J121" i="15"/>
  <c r="K121" i="15"/>
  <c r="L121" i="15"/>
  <c r="M121" i="15"/>
  <c r="N121" i="15"/>
  <c r="O121" i="15"/>
  <c r="P121" i="15"/>
  <c r="Q121" i="15"/>
  <c r="R121" i="15"/>
  <c r="B122" i="15"/>
  <c r="C122" i="15"/>
  <c r="D122" i="15"/>
  <c r="E122" i="15"/>
  <c r="F122" i="15"/>
  <c r="G122" i="15"/>
  <c r="H122" i="15"/>
  <c r="I122" i="15"/>
  <c r="J122" i="15"/>
  <c r="K122" i="15"/>
  <c r="L122" i="15"/>
  <c r="M122" i="15"/>
  <c r="N122" i="15"/>
  <c r="O122" i="15"/>
  <c r="P122" i="15"/>
  <c r="Q122" i="15"/>
  <c r="R122" i="15"/>
  <c r="B123" i="15"/>
  <c r="C123" i="15"/>
  <c r="D123" i="15"/>
  <c r="E123" i="15"/>
  <c r="F123" i="15"/>
  <c r="G123" i="15"/>
  <c r="H123" i="15"/>
  <c r="I123" i="15"/>
  <c r="J123" i="15"/>
  <c r="K123" i="15"/>
  <c r="L123" i="15"/>
  <c r="M123" i="15"/>
  <c r="N123" i="15"/>
  <c r="O123" i="15"/>
  <c r="P123" i="15"/>
  <c r="Q123" i="15"/>
  <c r="R123" i="15"/>
  <c r="B124" i="15"/>
  <c r="C124" i="15"/>
  <c r="D124" i="15"/>
  <c r="E124" i="15"/>
  <c r="F124" i="15"/>
  <c r="G124" i="15"/>
  <c r="H124" i="15"/>
  <c r="I124" i="15"/>
  <c r="J124" i="15"/>
  <c r="K124" i="15"/>
  <c r="L124" i="15"/>
  <c r="M124" i="15"/>
  <c r="N124" i="15"/>
  <c r="O124" i="15"/>
  <c r="P124" i="15"/>
  <c r="Q124" i="15"/>
  <c r="R124" i="15"/>
  <c r="B125" i="15"/>
  <c r="C125" i="15"/>
  <c r="D125" i="15"/>
  <c r="E125" i="15"/>
  <c r="F125" i="15"/>
  <c r="G125" i="15"/>
  <c r="H125" i="15"/>
  <c r="I125" i="15"/>
  <c r="J125" i="15"/>
  <c r="K125" i="15"/>
  <c r="L125" i="15"/>
  <c r="M125" i="15"/>
  <c r="N125" i="15"/>
  <c r="O125" i="15"/>
  <c r="P125" i="15"/>
  <c r="Q125" i="15"/>
  <c r="R125" i="15"/>
  <c r="B126" i="15"/>
  <c r="C126" i="15"/>
  <c r="D126" i="15"/>
  <c r="E126" i="15"/>
  <c r="F126" i="15"/>
  <c r="G126" i="15"/>
  <c r="H126" i="15"/>
  <c r="I126" i="15"/>
  <c r="J126" i="15"/>
  <c r="K126" i="15"/>
  <c r="L126" i="15"/>
  <c r="M126" i="15"/>
  <c r="N126" i="15"/>
  <c r="O126" i="15"/>
  <c r="P126" i="15"/>
  <c r="Q126" i="15"/>
  <c r="R126" i="15"/>
  <c r="B127" i="15"/>
  <c r="C127" i="15"/>
  <c r="D127" i="15"/>
  <c r="E127" i="15"/>
  <c r="F127" i="15"/>
  <c r="G127" i="15"/>
  <c r="H127" i="15"/>
  <c r="I127" i="15"/>
  <c r="J127" i="15"/>
  <c r="K127" i="15"/>
  <c r="L127" i="15"/>
  <c r="M127" i="15"/>
  <c r="N127" i="15"/>
  <c r="O127" i="15"/>
  <c r="P127" i="15"/>
  <c r="Q127" i="15"/>
  <c r="R127" i="15"/>
  <c r="B128" i="15"/>
  <c r="C128" i="15"/>
  <c r="D128" i="15"/>
  <c r="E128" i="15"/>
  <c r="F128" i="15"/>
  <c r="G128" i="15"/>
  <c r="H128" i="15"/>
  <c r="I128" i="15"/>
  <c r="J128" i="15"/>
  <c r="K128" i="15"/>
  <c r="L128" i="15"/>
  <c r="M128" i="15"/>
  <c r="N128" i="15"/>
  <c r="O128" i="15"/>
  <c r="P128" i="15"/>
  <c r="Q128" i="15"/>
  <c r="R128" i="15"/>
  <c r="B129" i="15"/>
  <c r="C129" i="15"/>
  <c r="D129" i="15"/>
  <c r="E129" i="15"/>
  <c r="F129" i="15"/>
  <c r="G129" i="15"/>
  <c r="H129" i="15"/>
  <c r="I129" i="15"/>
  <c r="J129" i="15"/>
  <c r="K129" i="15"/>
  <c r="L129" i="15"/>
  <c r="M129" i="15"/>
  <c r="N129" i="15"/>
  <c r="O129" i="15"/>
  <c r="P129" i="15"/>
  <c r="Q129" i="15"/>
  <c r="R129" i="15"/>
  <c r="B130" i="15"/>
  <c r="C130" i="15"/>
  <c r="D130" i="15"/>
  <c r="E130" i="15"/>
  <c r="F130" i="15"/>
  <c r="G130" i="15"/>
  <c r="H130" i="15"/>
  <c r="I130" i="15"/>
  <c r="J130" i="15"/>
  <c r="K130" i="15"/>
  <c r="L130" i="15"/>
  <c r="M130" i="15"/>
  <c r="N130" i="15"/>
  <c r="O130" i="15"/>
  <c r="P130" i="15"/>
  <c r="Q130" i="15"/>
  <c r="R130" i="15"/>
  <c r="B131" i="15"/>
  <c r="C131" i="15"/>
  <c r="D131" i="15"/>
  <c r="E131" i="15"/>
  <c r="F131" i="15"/>
  <c r="G131" i="15"/>
  <c r="H131" i="15"/>
  <c r="I131" i="15"/>
  <c r="J131" i="15"/>
  <c r="K131" i="15"/>
  <c r="L131" i="15"/>
  <c r="M131" i="15"/>
  <c r="N131" i="15"/>
  <c r="O131" i="15"/>
  <c r="P131" i="15"/>
  <c r="Q131" i="15"/>
  <c r="R131" i="15"/>
  <c r="B132" i="15"/>
  <c r="C132" i="15"/>
  <c r="D132" i="15"/>
  <c r="E132" i="15"/>
  <c r="F132" i="15"/>
  <c r="G132" i="15"/>
  <c r="H132" i="15"/>
  <c r="I132" i="15"/>
  <c r="J132" i="15"/>
  <c r="K132" i="15"/>
  <c r="L132" i="15"/>
  <c r="M132" i="15"/>
  <c r="N132" i="15"/>
  <c r="O132" i="15"/>
  <c r="P132" i="15"/>
  <c r="Q132" i="15"/>
  <c r="R132" i="15"/>
  <c r="B133" i="15"/>
  <c r="C133" i="15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Q133" i="15"/>
  <c r="R133" i="15"/>
  <c r="B134" i="15"/>
  <c r="C134" i="15"/>
  <c r="D134" i="15"/>
  <c r="E134" i="15"/>
  <c r="F134" i="15"/>
  <c r="G134" i="15"/>
  <c r="H134" i="15"/>
  <c r="I134" i="15"/>
  <c r="J134" i="15"/>
  <c r="K134" i="15"/>
  <c r="L134" i="15"/>
  <c r="M134" i="15"/>
  <c r="N134" i="15"/>
  <c r="O134" i="15"/>
  <c r="P134" i="15"/>
  <c r="Q134" i="15"/>
  <c r="R134" i="15"/>
  <c r="B135" i="15"/>
  <c r="C135" i="15"/>
  <c r="D135" i="15"/>
  <c r="E135" i="15"/>
  <c r="F135" i="15"/>
  <c r="G135" i="15"/>
  <c r="H135" i="15"/>
  <c r="I135" i="15"/>
  <c r="J135" i="15"/>
  <c r="K135" i="15"/>
  <c r="L135" i="15"/>
  <c r="M135" i="15"/>
  <c r="N135" i="15"/>
  <c r="O135" i="15"/>
  <c r="P135" i="15"/>
  <c r="Q135" i="15"/>
  <c r="R135" i="15"/>
  <c r="B136" i="15"/>
  <c r="C136" i="15"/>
  <c r="D136" i="15"/>
  <c r="E136" i="15"/>
  <c r="F136" i="15"/>
  <c r="G136" i="15"/>
  <c r="H136" i="15"/>
  <c r="I136" i="15"/>
  <c r="J136" i="15"/>
  <c r="K136" i="15"/>
  <c r="L136" i="15"/>
  <c r="M136" i="15"/>
  <c r="N136" i="15"/>
  <c r="O136" i="15"/>
  <c r="P136" i="15"/>
  <c r="Q136" i="15"/>
  <c r="R136" i="15"/>
  <c r="B137" i="15"/>
  <c r="C137" i="15"/>
  <c r="D137" i="15"/>
  <c r="E137" i="15"/>
  <c r="F137" i="15"/>
  <c r="G137" i="15"/>
  <c r="H137" i="15"/>
  <c r="I137" i="15"/>
  <c r="J137" i="15"/>
  <c r="K137" i="15"/>
  <c r="L137" i="15"/>
  <c r="M137" i="15"/>
  <c r="N137" i="15"/>
  <c r="O137" i="15"/>
  <c r="P137" i="15"/>
  <c r="Q137" i="15"/>
  <c r="R137" i="15"/>
  <c r="B138" i="15"/>
  <c r="C138" i="15"/>
  <c r="D138" i="15"/>
  <c r="E138" i="15"/>
  <c r="F138" i="15"/>
  <c r="G138" i="15"/>
  <c r="H138" i="15"/>
  <c r="I138" i="15"/>
  <c r="J138" i="15"/>
  <c r="K138" i="15"/>
  <c r="L138" i="15"/>
  <c r="M138" i="15"/>
  <c r="N138" i="15"/>
  <c r="O138" i="15"/>
  <c r="P138" i="15"/>
  <c r="Q138" i="15"/>
  <c r="R138" i="15"/>
  <c r="B139" i="15"/>
  <c r="C139" i="15"/>
  <c r="D139" i="15"/>
  <c r="E139" i="15"/>
  <c r="F139" i="15"/>
  <c r="G139" i="15"/>
  <c r="H139" i="15"/>
  <c r="I139" i="15"/>
  <c r="J139" i="15"/>
  <c r="K139" i="15"/>
  <c r="L139" i="15"/>
  <c r="M139" i="15"/>
  <c r="N139" i="15"/>
  <c r="O139" i="15"/>
  <c r="P139" i="15"/>
  <c r="Q139" i="15"/>
  <c r="R139" i="15"/>
  <c r="B140" i="15"/>
  <c r="C140" i="15"/>
  <c r="D140" i="15"/>
  <c r="E140" i="15"/>
  <c r="F140" i="15"/>
  <c r="G140" i="15"/>
  <c r="H140" i="15"/>
  <c r="I140" i="15"/>
  <c r="J140" i="15"/>
  <c r="K140" i="15"/>
  <c r="L140" i="15"/>
  <c r="M140" i="15"/>
  <c r="N140" i="15"/>
  <c r="O140" i="15"/>
  <c r="P140" i="15"/>
  <c r="Q140" i="15"/>
  <c r="R140" i="15"/>
  <c r="B141" i="15"/>
  <c r="C141" i="15"/>
  <c r="D141" i="15"/>
  <c r="E141" i="15"/>
  <c r="F141" i="15"/>
  <c r="G141" i="15"/>
  <c r="H141" i="15"/>
  <c r="I141" i="15"/>
  <c r="J141" i="15"/>
  <c r="K141" i="15"/>
  <c r="L141" i="15"/>
  <c r="M141" i="15"/>
  <c r="N141" i="15"/>
  <c r="O141" i="15"/>
  <c r="P141" i="15"/>
  <c r="Q141" i="15"/>
  <c r="R141" i="15"/>
  <c r="B142" i="15"/>
  <c r="C142" i="15"/>
  <c r="D142" i="15"/>
  <c r="E142" i="15"/>
  <c r="F142" i="15"/>
  <c r="G142" i="15"/>
  <c r="H142" i="15"/>
  <c r="I142" i="15"/>
  <c r="J142" i="15"/>
  <c r="K142" i="15"/>
  <c r="L142" i="15"/>
  <c r="M142" i="15"/>
  <c r="N142" i="15"/>
  <c r="O142" i="15"/>
  <c r="P142" i="15"/>
  <c r="Q142" i="15"/>
  <c r="R142" i="15"/>
  <c r="B143" i="15"/>
  <c r="C143" i="15"/>
  <c r="D143" i="15"/>
  <c r="E143" i="15"/>
  <c r="F143" i="15"/>
  <c r="G143" i="15"/>
  <c r="H143" i="15"/>
  <c r="I143" i="15"/>
  <c r="J143" i="15"/>
  <c r="K143" i="15"/>
  <c r="L143" i="15"/>
  <c r="M143" i="15"/>
  <c r="N143" i="15"/>
  <c r="O143" i="15"/>
  <c r="P143" i="15"/>
  <c r="Q143" i="15"/>
  <c r="R143" i="15"/>
  <c r="B144" i="15"/>
  <c r="C144" i="15"/>
  <c r="D144" i="15"/>
  <c r="E144" i="15"/>
  <c r="F144" i="15"/>
  <c r="G144" i="15"/>
  <c r="H144" i="15"/>
  <c r="I144" i="15"/>
  <c r="J144" i="15"/>
  <c r="K144" i="15"/>
  <c r="L144" i="15"/>
  <c r="M144" i="15"/>
  <c r="N144" i="15"/>
  <c r="O144" i="15"/>
  <c r="P144" i="15"/>
  <c r="Q144" i="15"/>
  <c r="R144" i="15"/>
  <c r="B145" i="15"/>
  <c r="C145" i="15"/>
  <c r="D145" i="15"/>
  <c r="E145" i="15"/>
  <c r="F145" i="15"/>
  <c r="G145" i="15"/>
  <c r="H145" i="15"/>
  <c r="I145" i="15"/>
  <c r="J145" i="15"/>
  <c r="K145" i="15"/>
  <c r="L145" i="15"/>
  <c r="M145" i="15"/>
  <c r="N145" i="15"/>
  <c r="O145" i="15"/>
  <c r="P145" i="15"/>
  <c r="Q145" i="15"/>
  <c r="R145" i="15"/>
  <c r="B146" i="15"/>
  <c r="C146" i="15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Q146" i="15"/>
  <c r="R146" i="15"/>
  <c r="B147" i="15"/>
  <c r="C147" i="15"/>
  <c r="D147" i="15"/>
  <c r="E147" i="15"/>
  <c r="F147" i="15"/>
  <c r="G147" i="15"/>
  <c r="H147" i="15"/>
  <c r="I147" i="15"/>
  <c r="J147" i="15"/>
  <c r="K147" i="15"/>
  <c r="L147" i="15"/>
  <c r="M147" i="15"/>
  <c r="N147" i="15"/>
  <c r="O147" i="15"/>
  <c r="P147" i="15"/>
  <c r="Q147" i="15"/>
  <c r="R147" i="15"/>
  <c r="B148" i="15"/>
  <c r="C148" i="15"/>
  <c r="D148" i="15"/>
  <c r="E148" i="15"/>
  <c r="F148" i="15"/>
  <c r="G148" i="15"/>
  <c r="H148" i="15"/>
  <c r="I148" i="15"/>
  <c r="J148" i="15"/>
  <c r="K148" i="15"/>
  <c r="L148" i="15"/>
  <c r="M148" i="15"/>
  <c r="N148" i="15"/>
  <c r="O148" i="15"/>
  <c r="P148" i="15"/>
  <c r="Q148" i="15"/>
  <c r="R148" i="15"/>
  <c r="B149" i="15"/>
  <c r="C149" i="15"/>
  <c r="D149" i="15"/>
  <c r="E149" i="15"/>
  <c r="F149" i="15"/>
  <c r="G149" i="15"/>
  <c r="H149" i="15"/>
  <c r="I149" i="15"/>
  <c r="J149" i="15"/>
  <c r="K149" i="15"/>
  <c r="L149" i="15"/>
  <c r="M149" i="15"/>
  <c r="N149" i="15"/>
  <c r="O149" i="15"/>
  <c r="P149" i="15"/>
  <c r="Q149" i="15"/>
  <c r="R149" i="15"/>
  <c r="B150" i="15"/>
  <c r="C150" i="15"/>
  <c r="D150" i="15"/>
  <c r="E150" i="15"/>
  <c r="F150" i="15"/>
  <c r="G150" i="15"/>
  <c r="H150" i="15"/>
  <c r="I150" i="15"/>
  <c r="J150" i="15"/>
  <c r="K150" i="15"/>
  <c r="L150" i="15"/>
  <c r="M150" i="15"/>
  <c r="N150" i="15"/>
  <c r="O150" i="15"/>
  <c r="P150" i="15"/>
  <c r="Q150" i="15"/>
  <c r="R150" i="15"/>
  <c r="B151" i="15"/>
  <c r="C151" i="15"/>
  <c r="D151" i="15"/>
  <c r="E151" i="15"/>
  <c r="F151" i="15"/>
  <c r="G151" i="15"/>
  <c r="H151" i="15"/>
  <c r="I151" i="15"/>
  <c r="J151" i="15"/>
  <c r="K151" i="15"/>
  <c r="L151" i="15"/>
  <c r="M151" i="15"/>
  <c r="N151" i="15"/>
  <c r="O151" i="15"/>
  <c r="P151" i="15"/>
  <c r="Q151" i="15"/>
  <c r="R151" i="15"/>
  <c r="B152" i="15"/>
  <c r="C152" i="15"/>
  <c r="D152" i="15"/>
  <c r="E152" i="15"/>
  <c r="F152" i="15"/>
  <c r="G152" i="15"/>
  <c r="H152" i="15"/>
  <c r="I152" i="15"/>
  <c r="J152" i="15"/>
  <c r="K152" i="15"/>
  <c r="L152" i="15"/>
  <c r="M152" i="15"/>
  <c r="N152" i="15"/>
  <c r="O152" i="15"/>
  <c r="P152" i="15"/>
  <c r="Q152" i="15"/>
  <c r="R152" i="15"/>
  <c r="B153" i="15"/>
  <c r="C153" i="15"/>
  <c r="D153" i="15"/>
  <c r="E153" i="15"/>
  <c r="F153" i="15"/>
  <c r="G153" i="15"/>
  <c r="H153" i="15"/>
  <c r="I153" i="15"/>
  <c r="J153" i="15"/>
  <c r="K153" i="15"/>
  <c r="L153" i="15"/>
  <c r="M153" i="15"/>
  <c r="N153" i="15"/>
  <c r="O153" i="15"/>
  <c r="P153" i="15"/>
  <c r="Q153" i="15"/>
  <c r="R153" i="15"/>
  <c r="B154" i="15"/>
  <c r="C154" i="15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Q154" i="15"/>
  <c r="R154" i="15"/>
  <c r="B155" i="15"/>
  <c r="C155" i="15"/>
  <c r="D155" i="15"/>
  <c r="E155" i="15"/>
  <c r="F155" i="15"/>
  <c r="G155" i="15"/>
  <c r="H155" i="15"/>
  <c r="I155" i="15"/>
  <c r="J155" i="15"/>
  <c r="K155" i="15"/>
  <c r="L155" i="15"/>
  <c r="M155" i="15"/>
  <c r="N155" i="15"/>
  <c r="O155" i="15"/>
  <c r="P155" i="15"/>
  <c r="Q155" i="15"/>
  <c r="R155" i="15"/>
  <c r="B156" i="15"/>
  <c r="C156" i="15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Q156" i="15"/>
  <c r="R156" i="15"/>
  <c r="B157" i="15"/>
  <c r="C157" i="15"/>
  <c r="D157" i="15"/>
  <c r="E157" i="15"/>
  <c r="F157" i="15"/>
  <c r="G157" i="15"/>
  <c r="H157" i="15"/>
  <c r="I157" i="15"/>
  <c r="J157" i="15"/>
  <c r="K157" i="15"/>
  <c r="L157" i="15"/>
  <c r="M157" i="15"/>
  <c r="N157" i="15"/>
  <c r="O157" i="15"/>
  <c r="P157" i="15"/>
  <c r="Q157" i="15"/>
  <c r="R157" i="15"/>
  <c r="B158" i="15"/>
  <c r="C158" i="15"/>
  <c r="D158" i="15"/>
  <c r="E158" i="15"/>
  <c r="F158" i="15"/>
  <c r="G158" i="15"/>
  <c r="H158" i="15"/>
  <c r="I158" i="15"/>
  <c r="J158" i="15"/>
  <c r="K158" i="15"/>
  <c r="L158" i="15"/>
  <c r="M158" i="15"/>
  <c r="N158" i="15"/>
  <c r="O158" i="15"/>
  <c r="P158" i="15"/>
  <c r="Q158" i="15"/>
  <c r="R158" i="15"/>
  <c r="B159" i="15"/>
  <c r="C159" i="15"/>
  <c r="D159" i="15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Q159" i="15"/>
  <c r="R159" i="15"/>
  <c r="B160" i="15"/>
  <c r="C160" i="15"/>
  <c r="D160" i="15"/>
  <c r="E160" i="15"/>
  <c r="F160" i="15"/>
  <c r="G160" i="15"/>
  <c r="H160" i="15"/>
  <c r="I160" i="15"/>
  <c r="J160" i="15"/>
  <c r="K160" i="15"/>
  <c r="L160" i="15"/>
  <c r="M160" i="15"/>
  <c r="N160" i="15"/>
  <c r="O160" i="15"/>
  <c r="P160" i="15"/>
  <c r="Q160" i="15"/>
  <c r="R160" i="15"/>
  <c r="B161" i="15"/>
  <c r="C161" i="15"/>
  <c r="D161" i="15"/>
  <c r="E161" i="15"/>
  <c r="F161" i="15"/>
  <c r="G161" i="15"/>
  <c r="H161" i="15"/>
  <c r="I161" i="15"/>
  <c r="J161" i="15"/>
  <c r="K161" i="15"/>
  <c r="L161" i="15"/>
  <c r="M161" i="15"/>
  <c r="N161" i="15"/>
  <c r="O161" i="15"/>
  <c r="P161" i="15"/>
  <c r="Q161" i="15"/>
  <c r="R161" i="15"/>
  <c r="B162" i="15"/>
  <c r="C162" i="15"/>
  <c r="D162" i="15"/>
  <c r="E162" i="15"/>
  <c r="F162" i="15"/>
  <c r="G162" i="15"/>
  <c r="H162" i="15"/>
  <c r="I162" i="15"/>
  <c r="J162" i="15"/>
  <c r="K162" i="15"/>
  <c r="L162" i="15"/>
  <c r="M162" i="15"/>
  <c r="N162" i="15"/>
  <c r="O162" i="15"/>
  <c r="P162" i="15"/>
  <c r="Q162" i="15"/>
  <c r="R162" i="15"/>
  <c r="B163" i="15"/>
  <c r="C163" i="15"/>
  <c r="D163" i="15"/>
  <c r="E163" i="15"/>
  <c r="F163" i="15"/>
  <c r="G163" i="15"/>
  <c r="H163" i="15"/>
  <c r="I163" i="15"/>
  <c r="J163" i="15"/>
  <c r="K163" i="15"/>
  <c r="L163" i="15"/>
  <c r="M163" i="15"/>
  <c r="N163" i="15"/>
  <c r="O163" i="15"/>
  <c r="P163" i="15"/>
  <c r="Q163" i="15"/>
  <c r="R163" i="15"/>
  <c r="B164" i="15"/>
  <c r="C164" i="15"/>
  <c r="D164" i="15"/>
  <c r="E164" i="15"/>
  <c r="F164" i="15"/>
  <c r="G164" i="15"/>
  <c r="H164" i="15"/>
  <c r="I164" i="15"/>
  <c r="J164" i="15"/>
  <c r="K164" i="15"/>
  <c r="L164" i="15"/>
  <c r="M164" i="15"/>
  <c r="N164" i="15"/>
  <c r="O164" i="15"/>
  <c r="P164" i="15"/>
  <c r="Q164" i="15"/>
  <c r="R164" i="15"/>
  <c r="B165" i="15"/>
  <c r="C165" i="15"/>
  <c r="D165" i="15"/>
  <c r="E165" i="15"/>
  <c r="F165" i="15"/>
  <c r="G165" i="15"/>
  <c r="H165" i="15"/>
  <c r="I165" i="15"/>
  <c r="J165" i="15"/>
  <c r="K165" i="15"/>
  <c r="L165" i="15"/>
  <c r="M165" i="15"/>
  <c r="N165" i="15"/>
  <c r="O165" i="15"/>
  <c r="P165" i="15"/>
  <c r="Q165" i="15"/>
  <c r="R165" i="15"/>
  <c r="B166" i="15"/>
  <c r="C166" i="15"/>
  <c r="D166" i="15"/>
  <c r="E166" i="15"/>
  <c r="F166" i="15"/>
  <c r="G166" i="15"/>
  <c r="H166" i="15"/>
  <c r="I166" i="15"/>
  <c r="J166" i="15"/>
  <c r="K166" i="15"/>
  <c r="L166" i="15"/>
  <c r="M166" i="15"/>
  <c r="N166" i="15"/>
  <c r="O166" i="15"/>
  <c r="P166" i="15"/>
  <c r="Q166" i="15"/>
  <c r="R166" i="15"/>
  <c r="B167" i="15"/>
  <c r="C167" i="15"/>
  <c r="D167" i="15"/>
  <c r="E167" i="15"/>
  <c r="F167" i="15"/>
  <c r="G167" i="15"/>
  <c r="H167" i="15"/>
  <c r="I167" i="15"/>
  <c r="J167" i="15"/>
  <c r="K167" i="15"/>
  <c r="L167" i="15"/>
  <c r="M167" i="15"/>
  <c r="N167" i="15"/>
  <c r="O167" i="15"/>
  <c r="P167" i="15"/>
  <c r="Q167" i="15"/>
  <c r="R167" i="15"/>
  <c r="B168" i="15"/>
  <c r="C168" i="15"/>
  <c r="D168" i="15"/>
  <c r="E168" i="15"/>
  <c r="F168" i="15"/>
  <c r="G168" i="15"/>
  <c r="H168" i="15"/>
  <c r="I168" i="15"/>
  <c r="J168" i="15"/>
  <c r="K168" i="15"/>
  <c r="L168" i="15"/>
  <c r="M168" i="15"/>
  <c r="N168" i="15"/>
  <c r="O168" i="15"/>
  <c r="P168" i="15"/>
  <c r="Q168" i="15"/>
  <c r="R168" i="15"/>
  <c r="B169" i="15"/>
  <c r="C169" i="15"/>
  <c r="D169" i="15"/>
  <c r="E169" i="15"/>
  <c r="F169" i="15"/>
  <c r="G169" i="15"/>
  <c r="H169" i="15"/>
  <c r="I169" i="15"/>
  <c r="J169" i="15"/>
  <c r="K169" i="15"/>
  <c r="L169" i="15"/>
  <c r="M169" i="15"/>
  <c r="N169" i="15"/>
  <c r="O169" i="15"/>
  <c r="P169" i="15"/>
  <c r="Q169" i="15"/>
  <c r="R169" i="15"/>
  <c r="B170" i="15"/>
  <c r="C170" i="15"/>
  <c r="D170" i="15"/>
  <c r="E170" i="15"/>
  <c r="F170" i="15"/>
  <c r="G170" i="15"/>
  <c r="H170" i="15"/>
  <c r="I170" i="15"/>
  <c r="J170" i="15"/>
  <c r="K170" i="15"/>
  <c r="L170" i="15"/>
  <c r="M170" i="15"/>
  <c r="N170" i="15"/>
  <c r="O170" i="15"/>
  <c r="P170" i="15"/>
  <c r="Q170" i="15"/>
  <c r="R170" i="15"/>
  <c r="B171" i="15"/>
  <c r="C171" i="15"/>
  <c r="D171" i="15"/>
  <c r="E171" i="15"/>
  <c r="F171" i="15"/>
  <c r="G171" i="15"/>
  <c r="H171" i="15"/>
  <c r="I171" i="15"/>
  <c r="J171" i="15"/>
  <c r="K171" i="15"/>
  <c r="L171" i="15"/>
  <c r="M171" i="15"/>
  <c r="N171" i="15"/>
  <c r="O171" i="15"/>
  <c r="P171" i="15"/>
  <c r="Q171" i="15"/>
  <c r="R171" i="15"/>
  <c r="B172" i="15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B173" i="15"/>
  <c r="C173" i="15"/>
  <c r="D173" i="15"/>
  <c r="E173" i="15"/>
  <c r="F173" i="15"/>
  <c r="G173" i="15"/>
  <c r="H173" i="15"/>
  <c r="I173" i="15"/>
  <c r="J173" i="15"/>
  <c r="K173" i="15"/>
  <c r="L173" i="15"/>
  <c r="M173" i="15"/>
  <c r="N173" i="15"/>
  <c r="O173" i="15"/>
  <c r="P173" i="15"/>
  <c r="Q173" i="15"/>
  <c r="R173" i="15"/>
  <c r="B174" i="15"/>
  <c r="C174" i="15"/>
  <c r="D174" i="15"/>
  <c r="E174" i="15"/>
  <c r="F174" i="15"/>
  <c r="G174" i="15"/>
  <c r="H174" i="15"/>
  <c r="I174" i="15"/>
  <c r="J174" i="15"/>
  <c r="K174" i="15"/>
  <c r="L174" i="15"/>
  <c r="M174" i="15"/>
  <c r="N174" i="15"/>
  <c r="O174" i="15"/>
  <c r="P174" i="15"/>
  <c r="Q174" i="15"/>
  <c r="R174" i="15"/>
  <c r="B175" i="15"/>
  <c r="C175" i="15"/>
  <c r="D175" i="15"/>
  <c r="E175" i="15"/>
  <c r="F175" i="15"/>
  <c r="G175" i="15"/>
  <c r="H175" i="15"/>
  <c r="I175" i="15"/>
  <c r="J175" i="15"/>
  <c r="K175" i="15"/>
  <c r="L175" i="15"/>
  <c r="M175" i="15"/>
  <c r="N175" i="15"/>
  <c r="O175" i="15"/>
  <c r="P175" i="15"/>
  <c r="Q175" i="15"/>
  <c r="R175" i="15"/>
  <c r="B176" i="15"/>
  <c r="C176" i="15"/>
  <c r="D176" i="15"/>
  <c r="E176" i="15"/>
  <c r="F176" i="15"/>
  <c r="G176" i="15"/>
  <c r="H176" i="15"/>
  <c r="I176" i="15"/>
  <c r="J176" i="15"/>
  <c r="K176" i="15"/>
  <c r="L176" i="15"/>
  <c r="M176" i="15"/>
  <c r="N176" i="15"/>
  <c r="O176" i="15"/>
  <c r="P176" i="15"/>
  <c r="Q176" i="15"/>
  <c r="R176" i="15"/>
  <c r="B177" i="15"/>
  <c r="C177" i="15"/>
  <c r="D177" i="15"/>
  <c r="E177" i="15"/>
  <c r="F177" i="15"/>
  <c r="G177" i="15"/>
  <c r="H177" i="15"/>
  <c r="I177" i="15"/>
  <c r="J177" i="15"/>
  <c r="K177" i="15"/>
  <c r="L177" i="15"/>
  <c r="M177" i="15"/>
  <c r="N177" i="15"/>
  <c r="O177" i="15"/>
  <c r="P177" i="15"/>
  <c r="Q177" i="15"/>
  <c r="R177" i="15"/>
  <c r="B178" i="15"/>
  <c r="C178" i="15"/>
  <c r="D178" i="15"/>
  <c r="E178" i="15"/>
  <c r="F178" i="15"/>
  <c r="G178" i="15"/>
  <c r="H178" i="15"/>
  <c r="I178" i="15"/>
  <c r="J178" i="15"/>
  <c r="K178" i="15"/>
  <c r="L178" i="15"/>
  <c r="M178" i="15"/>
  <c r="N178" i="15"/>
  <c r="O178" i="15"/>
  <c r="P178" i="15"/>
  <c r="Q178" i="15"/>
  <c r="R178" i="15"/>
  <c r="B179" i="15"/>
  <c r="C179" i="15"/>
  <c r="D179" i="15"/>
  <c r="E179" i="15"/>
  <c r="F179" i="15"/>
  <c r="G179" i="15"/>
  <c r="H179" i="15"/>
  <c r="I179" i="15"/>
  <c r="J179" i="15"/>
  <c r="K179" i="15"/>
  <c r="L179" i="15"/>
  <c r="M179" i="15"/>
  <c r="N179" i="15"/>
  <c r="O179" i="15"/>
  <c r="P179" i="15"/>
  <c r="Q179" i="15"/>
  <c r="R179" i="15"/>
  <c r="B180" i="15"/>
  <c r="C180" i="15"/>
  <c r="D180" i="15"/>
  <c r="E180" i="15"/>
  <c r="F180" i="15"/>
  <c r="G180" i="15"/>
  <c r="H180" i="15"/>
  <c r="I180" i="15"/>
  <c r="J180" i="15"/>
  <c r="K180" i="15"/>
  <c r="L180" i="15"/>
  <c r="M180" i="15"/>
  <c r="N180" i="15"/>
  <c r="O180" i="15"/>
  <c r="P180" i="15"/>
  <c r="Q180" i="15"/>
  <c r="R180" i="15"/>
  <c r="B181" i="15"/>
  <c r="C181" i="15"/>
  <c r="D181" i="15"/>
  <c r="E181" i="15"/>
  <c r="F181" i="15"/>
  <c r="G181" i="15"/>
  <c r="H181" i="15"/>
  <c r="I181" i="15"/>
  <c r="J181" i="15"/>
  <c r="K181" i="15"/>
  <c r="L181" i="15"/>
  <c r="M181" i="15"/>
  <c r="N181" i="15"/>
  <c r="O181" i="15"/>
  <c r="P181" i="15"/>
  <c r="Q181" i="15"/>
  <c r="R181" i="15"/>
  <c r="B182" i="15"/>
  <c r="C182" i="15"/>
  <c r="D182" i="15"/>
  <c r="E182" i="15"/>
  <c r="F182" i="15"/>
  <c r="G182" i="15"/>
  <c r="H182" i="15"/>
  <c r="I182" i="15"/>
  <c r="J182" i="15"/>
  <c r="K182" i="15"/>
  <c r="L182" i="15"/>
  <c r="M182" i="15"/>
  <c r="N182" i="15"/>
  <c r="O182" i="15"/>
  <c r="P182" i="15"/>
  <c r="Q182" i="15"/>
  <c r="R182" i="15"/>
  <c r="B183" i="15"/>
  <c r="C183" i="15"/>
  <c r="D183" i="15"/>
  <c r="E183" i="15"/>
  <c r="F183" i="15"/>
  <c r="G183" i="15"/>
  <c r="H183" i="15"/>
  <c r="I183" i="15"/>
  <c r="J183" i="15"/>
  <c r="K183" i="15"/>
  <c r="L183" i="15"/>
  <c r="M183" i="15"/>
  <c r="N183" i="15"/>
  <c r="O183" i="15"/>
  <c r="P183" i="15"/>
  <c r="Q183" i="15"/>
  <c r="R183" i="15"/>
  <c r="B184" i="15"/>
  <c r="C184" i="15"/>
  <c r="D184" i="15"/>
  <c r="E184" i="15"/>
  <c r="F184" i="15"/>
  <c r="G184" i="15"/>
  <c r="H184" i="15"/>
  <c r="I184" i="15"/>
  <c r="J184" i="15"/>
  <c r="K184" i="15"/>
  <c r="L184" i="15"/>
  <c r="M184" i="15"/>
  <c r="N184" i="15"/>
  <c r="O184" i="15"/>
  <c r="P184" i="15"/>
  <c r="Q184" i="15"/>
  <c r="R184" i="15"/>
  <c r="B185" i="15"/>
  <c r="C185" i="15"/>
  <c r="D185" i="15"/>
  <c r="E185" i="15"/>
  <c r="F185" i="15"/>
  <c r="G185" i="15"/>
  <c r="H185" i="15"/>
  <c r="I185" i="15"/>
  <c r="J185" i="15"/>
  <c r="K185" i="15"/>
  <c r="L185" i="15"/>
  <c r="M185" i="15"/>
  <c r="N185" i="15"/>
  <c r="O185" i="15"/>
  <c r="P185" i="15"/>
  <c r="Q185" i="15"/>
  <c r="R185" i="15"/>
  <c r="B186" i="15"/>
  <c r="C186" i="15"/>
  <c r="D186" i="15"/>
  <c r="E186" i="15"/>
  <c r="F186" i="15"/>
  <c r="G186" i="15"/>
  <c r="H186" i="15"/>
  <c r="I186" i="15"/>
  <c r="J186" i="15"/>
  <c r="K186" i="15"/>
  <c r="L186" i="15"/>
  <c r="M186" i="15"/>
  <c r="N186" i="15"/>
  <c r="O186" i="15"/>
  <c r="P186" i="15"/>
  <c r="Q186" i="15"/>
  <c r="R186" i="15"/>
  <c r="B187" i="15"/>
  <c r="C187" i="15"/>
  <c r="D187" i="15"/>
  <c r="E187" i="15"/>
  <c r="F187" i="15"/>
  <c r="G187" i="15"/>
  <c r="H187" i="15"/>
  <c r="I187" i="15"/>
  <c r="J187" i="15"/>
  <c r="K187" i="15"/>
  <c r="L187" i="15"/>
  <c r="M187" i="15"/>
  <c r="N187" i="15"/>
  <c r="O187" i="15"/>
  <c r="P187" i="15"/>
  <c r="Q187" i="15"/>
  <c r="R187" i="15"/>
  <c r="B188" i="15"/>
  <c r="C188" i="15"/>
  <c r="D188" i="15"/>
  <c r="E188" i="15"/>
  <c r="F188" i="15"/>
  <c r="G188" i="15"/>
  <c r="H188" i="15"/>
  <c r="I188" i="15"/>
  <c r="J188" i="15"/>
  <c r="K188" i="15"/>
  <c r="L188" i="15"/>
  <c r="M188" i="15"/>
  <c r="N188" i="15"/>
  <c r="O188" i="15"/>
  <c r="P188" i="15"/>
  <c r="Q188" i="15"/>
  <c r="R188" i="15"/>
  <c r="B189" i="15"/>
  <c r="C189" i="15"/>
  <c r="D189" i="15"/>
  <c r="E189" i="15"/>
  <c r="F189" i="15"/>
  <c r="G189" i="15"/>
  <c r="H189" i="15"/>
  <c r="I189" i="15"/>
  <c r="J189" i="15"/>
  <c r="K189" i="15"/>
  <c r="L189" i="15"/>
  <c r="M189" i="15"/>
  <c r="N189" i="15"/>
  <c r="O189" i="15"/>
  <c r="P189" i="15"/>
  <c r="Q189" i="15"/>
  <c r="R189" i="15"/>
  <c r="B190" i="15"/>
  <c r="C190" i="15"/>
  <c r="D190" i="15"/>
  <c r="E190" i="15"/>
  <c r="F190" i="15"/>
  <c r="G190" i="15"/>
  <c r="H190" i="15"/>
  <c r="I190" i="15"/>
  <c r="J190" i="15"/>
  <c r="K190" i="15"/>
  <c r="L190" i="15"/>
  <c r="M190" i="15"/>
  <c r="N190" i="15"/>
  <c r="O190" i="15"/>
  <c r="P190" i="15"/>
  <c r="Q190" i="15"/>
  <c r="R190" i="15"/>
  <c r="B191" i="15"/>
  <c r="C191" i="15"/>
  <c r="D191" i="15"/>
  <c r="E191" i="15"/>
  <c r="F191" i="15"/>
  <c r="G191" i="15"/>
  <c r="H191" i="15"/>
  <c r="I191" i="15"/>
  <c r="J191" i="15"/>
  <c r="K191" i="15"/>
  <c r="L191" i="15"/>
  <c r="M191" i="15"/>
  <c r="N191" i="15"/>
  <c r="O191" i="15"/>
  <c r="P191" i="15"/>
  <c r="Q191" i="15"/>
  <c r="R191" i="15"/>
  <c r="B192" i="15"/>
  <c r="C192" i="15"/>
  <c r="D192" i="15"/>
  <c r="E192" i="15"/>
  <c r="F192" i="15"/>
  <c r="G192" i="15"/>
  <c r="H192" i="15"/>
  <c r="I192" i="15"/>
  <c r="J192" i="15"/>
  <c r="K192" i="15"/>
  <c r="L192" i="15"/>
  <c r="M192" i="15"/>
  <c r="N192" i="15"/>
  <c r="O192" i="15"/>
  <c r="P192" i="15"/>
  <c r="Q192" i="15"/>
  <c r="R192" i="15"/>
  <c r="B193" i="15"/>
  <c r="C193" i="15"/>
  <c r="D193" i="15"/>
  <c r="E193" i="15"/>
  <c r="F193" i="15"/>
  <c r="G193" i="15"/>
  <c r="H193" i="15"/>
  <c r="I193" i="15"/>
  <c r="J193" i="15"/>
  <c r="K193" i="15"/>
  <c r="L193" i="15"/>
  <c r="M193" i="15"/>
  <c r="N193" i="15"/>
  <c r="O193" i="15"/>
  <c r="P193" i="15"/>
  <c r="Q193" i="15"/>
  <c r="R193" i="15"/>
  <c r="B194" i="15"/>
  <c r="C194" i="15"/>
  <c r="D194" i="15"/>
  <c r="E194" i="15"/>
  <c r="F194" i="15"/>
  <c r="G194" i="15"/>
  <c r="H194" i="15"/>
  <c r="I194" i="15"/>
  <c r="J194" i="15"/>
  <c r="K194" i="15"/>
  <c r="L194" i="15"/>
  <c r="M194" i="15"/>
  <c r="N194" i="15"/>
  <c r="O194" i="15"/>
  <c r="P194" i="15"/>
  <c r="Q194" i="15"/>
  <c r="R194" i="15"/>
  <c r="B195" i="15"/>
  <c r="C195" i="15"/>
  <c r="D195" i="15"/>
  <c r="E195" i="15"/>
  <c r="F195" i="15"/>
  <c r="G195" i="15"/>
  <c r="H195" i="15"/>
  <c r="I195" i="15"/>
  <c r="J195" i="15"/>
  <c r="K195" i="15"/>
  <c r="L195" i="15"/>
  <c r="M195" i="15"/>
  <c r="N195" i="15"/>
  <c r="O195" i="15"/>
  <c r="P195" i="15"/>
  <c r="Q195" i="15"/>
  <c r="R195" i="15"/>
  <c r="B196" i="15"/>
  <c r="C196" i="15"/>
  <c r="D196" i="15"/>
  <c r="E196" i="15"/>
  <c r="F196" i="15"/>
  <c r="G196" i="15"/>
  <c r="H196" i="15"/>
  <c r="I196" i="15"/>
  <c r="J196" i="15"/>
  <c r="K196" i="15"/>
  <c r="L196" i="15"/>
  <c r="M196" i="15"/>
  <c r="N196" i="15"/>
  <c r="O196" i="15"/>
  <c r="P196" i="15"/>
  <c r="Q196" i="15"/>
  <c r="R196" i="15"/>
  <c r="B197" i="15"/>
  <c r="C197" i="15"/>
  <c r="D197" i="15"/>
  <c r="E197" i="15"/>
  <c r="F197" i="15"/>
  <c r="G197" i="15"/>
  <c r="H197" i="15"/>
  <c r="I197" i="15"/>
  <c r="J197" i="15"/>
  <c r="K197" i="15"/>
  <c r="L197" i="15"/>
  <c r="M197" i="15"/>
  <c r="N197" i="15"/>
  <c r="O197" i="15"/>
  <c r="P197" i="15"/>
  <c r="Q197" i="15"/>
  <c r="R197" i="15"/>
  <c r="B198" i="15"/>
  <c r="C198" i="15"/>
  <c r="D198" i="15"/>
  <c r="E198" i="15"/>
  <c r="F198" i="15"/>
  <c r="G198" i="15"/>
  <c r="H198" i="15"/>
  <c r="I198" i="15"/>
  <c r="J198" i="15"/>
  <c r="K198" i="15"/>
  <c r="L198" i="15"/>
  <c r="M198" i="15"/>
  <c r="N198" i="15"/>
  <c r="O198" i="15"/>
  <c r="P198" i="15"/>
  <c r="Q198" i="15"/>
  <c r="R198" i="15"/>
  <c r="B199" i="15"/>
  <c r="C199" i="15"/>
  <c r="D199" i="15"/>
  <c r="E199" i="15"/>
  <c r="F199" i="15"/>
  <c r="G199" i="15"/>
  <c r="H199" i="15"/>
  <c r="I199" i="15"/>
  <c r="J199" i="15"/>
  <c r="K199" i="15"/>
  <c r="L199" i="15"/>
  <c r="M199" i="15"/>
  <c r="N199" i="15"/>
  <c r="O199" i="15"/>
  <c r="P199" i="15"/>
  <c r="Q199" i="15"/>
  <c r="R199" i="15"/>
  <c r="B200" i="15"/>
  <c r="C200" i="15"/>
  <c r="D200" i="15"/>
  <c r="E200" i="15"/>
  <c r="F200" i="15"/>
  <c r="G200" i="15"/>
  <c r="H200" i="15"/>
  <c r="I200" i="15"/>
  <c r="J200" i="15"/>
  <c r="K200" i="15"/>
  <c r="L200" i="15"/>
  <c r="M200" i="15"/>
  <c r="N200" i="15"/>
  <c r="O200" i="15"/>
  <c r="P200" i="15"/>
  <c r="Q200" i="15"/>
  <c r="R200" i="15"/>
  <c r="B201" i="15"/>
  <c r="C201" i="15"/>
  <c r="D201" i="15"/>
  <c r="E201" i="15"/>
  <c r="F201" i="15"/>
  <c r="G201" i="15"/>
  <c r="H201" i="15"/>
  <c r="I201" i="15"/>
  <c r="J201" i="15"/>
  <c r="K201" i="15"/>
  <c r="L201" i="15"/>
  <c r="M201" i="15"/>
  <c r="N201" i="15"/>
  <c r="O201" i="15"/>
  <c r="P201" i="15"/>
  <c r="Q201" i="15"/>
  <c r="R201" i="15"/>
  <c r="B202" i="15"/>
  <c r="C202" i="15"/>
  <c r="D202" i="15"/>
  <c r="E202" i="15"/>
  <c r="F202" i="15"/>
  <c r="G202" i="15"/>
  <c r="H202" i="15"/>
  <c r="I202" i="15"/>
  <c r="J202" i="15"/>
  <c r="K202" i="15"/>
  <c r="L202" i="15"/>
  <c r="M202" i="15"/>
  <c r="N202" i="15"/>
  <c r="O202" i="15"/>
  <c r="P202" i="15"/>
  <c r="Q202" i="15"/>
  <c r="R202" i="15"/>
  <c r="B203" i="15"/>
  <c r="C203" i="15"/>
  <c r="D203" i="15"/>
  <c r="E203" i="15"/>
  <c r="F203" i="15"/>
  <c r="G203" i="15"/>
  <c r="H203" i="15"/>
  <c r="I203" i="15"/>
  <c r="J203" i="15"/>
  <c r="K203" i="15"/>
  <c r="L203" i="15"/>
  <c r="M203" i="15"/>
  <c r="N203" i="15"/>
  <c r="O203" i="15"/>
  <c r="P203" i="15"/>
  <c r="Q203" i="15"/>
  <c r="R203" i="15"/>
  <c r="B204" i="15"/>
  <c r="C204" i="15"/>
  <c r="D204" i="15"/>
  <c r="E204" i="15"/>
  <c r="F204" i="15"/>
  <c r="G204" i="15"/>
  <c r="H204" i="15"/>
  <c r="I204" i="15"/>
  <c r="J204" i="15"/>
  <c r="K204" i="15"/>
  <c r="L204" i="15"/>
  <c r="M204" i="15"/>
  <c r="N204" i="15"/>
  <c r="O204" i="15"/>
  <c r="P204" i="15"/>
  <c r="Q204" i="15"/>
  <c r="R204" i="15"/>
  <c r="B205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O205" i="15"/>
  <c r="P205" i="15"/>
  <c r="Q205" i="15"/>
  <c r="R205" i="15"/>
  <c r="B206" i="15"/>
  <c r="C206" i="15"/>
  <c r="D206" i="15"/>
  <c r="E206" i="15"/>
  <c r="F206" i="15"/>
  <c r="G206" i="15"/>
  <c r="H206" i="15"/>
  <c r="I206" i="15"/>
  <c r="J206" i="15"/>
  <c r="K206" i="15"/>
  <c r="L206" i="15"/>
  <c r="M206" i="15"/>
  <c r="N206" i="15"/>
  <c r="O206" i="15"/>
  <c r="P206" i="15"/>
  <c r="Q206" i="15"/>
  <c r="R206" i="15"/>
  <c r="B207" i="15"/>
  <c r="C207" i="15"/>
  <c r="D207" i="15"/>
  <c r="E207" i="15"/>
  <c r="F207" i="15"/>
  <c r="G207" i="15"/>
  <c r="H207" i="15"/>
  <c r="I207" i="15"/>
  <c r="J207" i="15"/>
  <c r="K207" i="15"/>
  <c r="L207" i="15"/>
  <c r="M207" i="15"/>
  <c r="N207" i="15"/>
  <c r="O207" i="15"/>
  <c r="P207" i="15"/>
  <c r="Q207" i="15"/>
  <c r="R207" i="15"/>
  <c r="B208" i="15"/>
  <c r="C208" i="15"/>
  <c r="D208" i="15"/>
  <c r="E208" i="15"/>
  <c r="F208" i="15"/>
  <c r="G208" i="15"/>
  <c r="H208" i="15"/>
  <c r="I208" i="15"/>
  <c r="J208" i="15"/>
  <c r="K208" i="15"/>
  <c r="L208" i="15"/>
  <c r="M208" i="15"/>
  <c r="N208" i="15"/>
  <c r="O208" i="15"/>
  <c r="P208" i="15"/>
  <c r="Q208" i="15"/>
  <c r="R208" i="15"/>
  <c r="B209" i="15"/>
  <c r="C209" i="15"/>
  <c r="D209" i="15"/>
  <c r="E209" i="15"/>
  <c r="F209" i="15"/>
  <c r="G209" i="15"/>
  <c r="H209" i="15"/>
  <c r="I209" i="15"/>
  <c r="J209" i="15"/>
  <c r="K209" i="15"/>
  <c r="L209" i="15"/>
  <c r="M209" i="15"/>
  <c r="N209" i="15"/>
  <c r="O209" i="15"/>
  <c r="P209" i="15"/>
  <c r="Q209" i="15"/>
  <c r="R209" i="15"/>
  <c r="B210" i="15"/>
  <c r="C210" i="15"/>
  <c r="D210" i="15"/>
  <c r="E210" i="15"/>
  <c r="F210" i="15"/>
  <c r="G210" i="15"/>
  <c r="H210" i="15"/>
  <c r="I210" i="15"/>
  <c r="J210" i="15"/>
  <c r="K210" i="15"/>
  <c r="L210" i="15"/>
  <c r="M210" i="15"/>
  <c r="N210" i="15"/>
  <c r="O210" i="15"/>
  <c r="P210" i="15"/>
  <c r="Q210" i="15"/>
  <c r="R210" i="15"/>
  <c r="B211" i="15"/>
  <c r="C211" i="15"/>
  <c r="D211" i="15"/>
  <c r="E211" i="15"/>
  <c r="F211" i="15"/>
  <c r="G211" i="15"/>
  <c r="H211" i="15"/>
  <c r="I211" i="15"/>
  <c r="J211" i="15"/>
  <c r="K211" i="15"/>
  <c r="L211" i="15"/>
  <c r="M211" i="15"/>
  <c r="N211" i="15"/>
  <c r="O211" i="15"/>
  <c r="P211" i="15"/>
  <c r="Q211" i="15"/>
  <c r="R211" i="15"/>
  <c r="B212" i="15"/>
  <c r="C212" i="15"/>
  <c r="D212" i="15"/>
  <c r="E212" i="15"/>
  <c r="F212" i="15"/>
  <c r="G212" i="15"/>
  <c r="H212" i="15"/>
  <c r="I212" i="15"/>
  <c r="J212" i="15"/>
  <c r="K212" i="15"/>
  <c r="L212" i="15"/>
  <c r="M212" i="15"/>
  <c r="N212" i="15"/>
  <c r="O212" i="15"/>
  <c r="P212" i="15"/>
  <c r="Q212" i="15"/>
  <c r="R212" i="15"/>
  <c r="B213" i="15"/>
  <c r="C213" i="15"/>
  <c r="D213" i="15"/>
  <c r="E213" i="15"/>
  <c r="F213" i="15"/>
  <c r="G213" i="15"/>
  <c r="H213" i="15"/>
  <c r="I213" i="15"/>
  <c r="J213" i="15"/>
  <c r="K213" i="15"/>
  <c r="L213" i="15"/>
  <c r="M213" i="15"/>
  <c r="N213" i="15"/>
  <c r="O213" i="15"/>
  <c r="P213" i="15"/>
  <c r="Q213" i="15"/>
  <c r="R213" i="15"/>
  <c r="B214" i="15"/>
  <c r="C214" i="15"/>
  <c r="D214" i="15"/>
  <c r="E214" i="15"/>
  <c r="F214" i="15"/>
  <c r="G214" i="15"/>
  <c r="H214" i="15"/>
  <c r="I214" i="15"/>
  <c r="J214" i="15"/>
  <c r="K214" i="15"/>
  <c r="L214" i="15"/>
  <c r="M214" i="15"/>
  <c r="N214" i="15"/>
  <c r="O214" i="15"/>
  <c r="P214" i="15"/>
  <c r="Q214" i="15"/>
  <c r="R214" i="15"/>
  <c r="B215" i="15"/>
  <c r="C215" i="15"/>
  <c r="D215" i="15"/>
  <c r="E215" i="15"/>
  <c r="F215" i="15"/>
  <c r="G215" i="15"/>
  <c r="H215" i="15"/>
  <c r="I215" i="15"/>
  <c r="J215" i="15"/>
  <c r="K215" i="15"/>
  <c r="L215" i="15"/>
  <c r="M215" i="15"/>
  <c r="N215" i="15"/>
  <c r="O215" i="15"/>
  <c r="P215" i="15"/>
  <c r="Q215" i="15"/>
  <c r="R215" i="15"/>
  <c r="B216" i="15"/>
  <c r="C216" i="15"/>
  <c r="D216" i="15"/>
  <c r="E216" i="15"/>
  <c r="F216" i="15"/>
  <c r="G216" i="15"/>
  <c r="H216" i="15"/>
  <c r="I216" i="15"/>
  <c r="J216" i="15"/>
  <c r="K216" i="15"/>
  <c r="L216" i="15"/>
  <c r="M216" i="15"/>
  <c r="N216" i="15"/>
  <c r="O216" i="15"/>
  <c r="P216" i="15"/>
  <c r="Q216" i="15"/>
  <c r="R216" i="15"/>
  <c r="B217" i="15"/>
  <c r="C217" i="15"/>
  <c r="D217" i="15"/>
  <c r="E217" i="15"/>
  <c r="F217" i="15"/>
  <c r="G217" i="15"/>
  <c r="H217" i="15"/>
  <c r="I217" i="15"/>
  <c r="J217" i="15"/>
  <c r="K217" i="15"/>
  <c r="L217" i="15"/>
  <c r="M217" i="15"/>
  <c r="N217" i="15"/>
  <c r="O217" i="15"/>
  <c r="P217" i="15"/>
  <c r="Q217" i="15"/>
  <c r="R217" i="15"/>
  <c r="B218" i="15"/>
  <c r="C218" i="15"/>
  <c r="D218" i="15"/>
  <c r="E218" i="15"/>
  <c r="F218" i="15"/>
  <c r="G218" i="15"/>
  <c r="H218" i="15"/>
  <c r="I218" i="15"/>
  <c r="J218" i="15"/>
  <c r="K218" i="15"/>
  <c r="L218" i="15"/>
  <c r="M218" i="15"/>
  <c r="N218" i="15"/>
  <c r="O218" i="15"/>
  <c r="P218" i="15"/>
  <c r="Q218" i="15"/>
  <c r="R218" i="15"/>
  <c r="B219" i="15"/>
  <c r="C219" i="15"/>
  <c r="D219" i="15"/>
  <c r="E219" i="15"/>
  <c r="F219" i="15"/>
  <c r="G219" i="15"/>
  <c r="H219" i="15"/>
  <c r="I219" i="15"/>
  <c r="J219" i="15"/>
  <c r="K219" i="15"/>
  <c r="L219" i="15"/>
  <c r="M219" i="15"/>
  <c r="N219" i="15"/>
  <c r="O219" i="15"/>
  <c r="P219" i="15"/>
  <c r="Q219" i="15"/>
  <c r="R219" i="15"/>
  <c r="B220" i="15"/>
  <c r="C220" i="15"/>
  <c r="D220" i="15"/>
  <c r="E220" i="15"/>
  <c r="F220" i="15"/>
  <c r="G220" i="15"/>
  <c r="H220" i="15"/>
  <c r="I220" i="15"/>
  <c r="J220" i="15"/>
  <c r="K220" i="15"/>
  <c r="L220" i="15"/>
  <c r="M220" i="15"/>
  <c r="N220" i="15"/>
  <c r="O220" i="15"/>
  <c r="P220" i="15"/>
  <c r="Q220" i="15"/>
  <c r="R220" i="15"/>
  <c r="B221" i="15"/>
  <c r="C221" i="15"/>
  <c r="D221" i="15"/>
  <c r="E221" i="15"/>
  <c r="F221" i="15"/>
  <c r="G221" i="15"/>
  <c r="H221" i="15"/>
  <c r="I221" i="15"/>
  <c r="J221" i="15"/>
  <c r="K221" i="15"/>
  <c r="L221" i="15"/>
  <c r="M221" i="15"/>
  <c r="N221" i="15"/>
  <c r="O221" i="15"/>
  <c r="P221" i="15"/>
  <c r="Q221" i="15"/>
  <c r="R221" i="15"/>
  <c r="B222" i="15"/>
  <c r="C222" i="15"/>
  <c r="D222" i="15"/>
  <c r="E222" i="15"/>
  <c r="F222" i="15"/>
  <c r="G222" i="15"/>
  <c r="H222" i="15"/>
  <c r="I222" i="15"/>
  <c r="J222" i="15"/>
  <c r="K222" i="15"/>
  <c r="L222" i="15"/>
  <c r="M222" i="15"/>
  <c r="N222" i="15"/>
  <c r="O222" i="15"/>
  <c r="P222" i="15"/>
  <c r="Q222" i="15"/>
  <c r="R222" i="15"/>
  <c r="B223" i="15"/>
  <c r="C223" i="15"/>
  <c r="D223" i="15"/>
  <c r="E223" i="15"/>
  <c r="F223" i="15"/>
  <c r="G223" i="15"/>
  <c r="H223" i="15"/>
  <c r="I223" i="15"/>
  <c r="J223" i="15"/>
  <c r="K223" i="15"/>
  <c r="L223" i="15"/>
  <c r="M223" i="15"/>
  <c r="N223" i="15"/>
  <c r="O223" i="15"/>
  <c r="P223" i="15"/>
  <c r="Q223" i="15"/>
  <c r="R223" i="15"/>
  <c r="B224" i="15"/>
  <c r="C224" i="15"/>
  <c r="D224" i="15"/>
  <c r="E224" i="15"/>
  <c r="F224" i="15"/>
  <c r="G224" i="15"/>
  <c r="H224" i="15"/>
  <c r="I224" i="15"/>
  <c r="J224" i="15"/>
  <c r="K224" i="15"/>
  <c r="L224" i="15"/>
  <c r="M224" i="15"/>
  <c r="N224" i="15"/>
  <c r="O224" i="15"/>
  <c r="P224" i="15"/>
  <c r="Q224" i="15"/>
  <c r="R224" i="15"/>
  <c r="B225" i="15"/>
  <c r="C225" i="15"/>
  <c r="D225" i="15"/>
  <c r="E225" i="15"/>
  <c r="F225" i="15"/>
  <c r="G225" i="15"/>
  <c r="H225" i="15"/>
  <c r="I225" i="15"/>
  <c r="J225" i="15"/>
  <c r="K225" i="15"/>
  <c r="L225" i="15"/>
  <c r="M225" i="15"/>
  <c r="N225" i="15"/>
  <c r="O225" i="15"/>
  <c r="P225" i="15"/>
  <c r="Q225" i="15"/>
  <c r="R225" i="15"/>
  <c r="B226" i="15"/>
  <c r="C226" i="15"/>
  <c r="D226" i="15"/>
  <c r="E226" i="15"/>
  <c r="F226" i="15"/>
  <c r="G226" i="15"/>
  <c r="H226" i="15"/>
  <c r="I226" i="15"/>
  <c r="J226" i="15"/>
  <c r="K226" i="15"/>
  <c r="L226" i="15"/>
  <c r="M226" i="15"/>
  <c r="N226" i="15"/>
  <c r="O226" i="15"/>
  <c r="P226" i="15"/>
  <c r="Q226" i="15"/>
  <c r="R226" i="15"/>
  <c r="B227" i="15"/>
  <c r="C227" i="15"/>
  <c r="D227" i="15"/>
  <c r="E227" i="15"/>
  <c r="F227" i="15"/>
  <c r="G227" i="15"/>
  <c r="H227" i="15"/>
  <c r="I227" i="15"/>
  <c r="J227" i="15"/>
  <c r="K227" i="15"/>
  <c r="L227" i="15"/>
  <c r="M227" i="15"/>
  <c r="N227" i="15"/>
  <c r="O227" i="15"/>
  <c r="P227" i="15"/>
  <c r="Q227" i="15"/>
  <c r="R227" i="15"/>
  <c r="B228" i="15"/>
  <c r="C228" i="15"/>
  <c r="D228" i="15"/>
  <c r="E228" i="15"/>
  <c r="F228" i="15"/>
  <c r="G228" i="15"/>
  <c r="H228" i="15"/>
  <c r="I228" i="15"/>
  <c r="J228" i="15"/>
  <c r="K228" i="15"/>
  <c r="L228" i="15"/>
  <c r="M228" i="15"/>
  <c r="N228" i="15"/>
  <c r="O228" i="15"/>
  <c r="P228" i="15"/>
  <c r="Q228" i="15"/>
  <c r="R228" i="15"/>
  <c r="B229" i="15"/>
  <c r="C229" i="15"/>
  <c r="D229" i="15"/>
  <c r="E229" i="15"/>
  <c r="F229" i="15"/>
  <c r="G229" i="15"/>
  <c r="H229" i="15"/>
  <c r="I229" i="15"/>
  <c r="J229" i="15"/>
  <c r="K229" i="15"/>
  <c r="L229" i="15"/>
  <c r="M229" i="15"/>
  <c r="N229" i="15"/>
  <c r="O229" i="15"/>
  <c r="P229" i="15"/>
  <c r="Q229" i="15"/>
  <c r="R229" i="15"/>
  <c r="B230" i="15"/>
  <c r="C230" i="15"/>
  <c r="D230" i="15"/>
  <c r="E230" i="15"/>
  <c r="F230" i="15"/>
  <c r="G230" i="15"/>
  <c r="H230" i="15"/>
  <c r="I230" i="15"/>
  <c r="J230" i="15"/>
  <c r="K230" i="15"/>
  <c r="L230" i="15"/>
  <c r="M230" i="15"/>
  <c r="N230" i="15"/>
  <c r="O230" i="15"/>
  <c r="P230" i="15"/>
  <c r="Q230" i="15"/>
  <c r="R230" i="15"/>
  <c r="B231" i="15"/>
  <c r="C231" i="15"/>
  <c r="D231" i="15"/>
  <c r="E231" i="15"/>
  <c r="F231" i="15"/>
  <c r="G231" i="15"/>
  <c r="H231" i="15"/>
  <c r="I231" i="15"/>
  <c r="J231" i="15"/>
  <c r="K231" i="15"/>
  <c r="L231" i="15"/>
  <c r="M231" i="15"/>
  <c r="N231" i="15"/>
  <c r="O231" i="15"/>
  <c r="P231" i="15"/>
  <c r="Q231" i="15"/>
  <c r="R231" i="15"/>
  <c r="B232" i="15"/>
  <c r="C232" i="15"/>
  <c r="D232" i="15"/>
  <c r="E232" i="15"/>
  <c r="F232" i="15"/>
  <c r="G232" i="15"/>
  <c r="H232" i="15"/>
  <c r="I232" i="15"/>
  <c r="J232" i="15"/>
  <c r="K232" i="15"/>
  <c r="L232" i="15"/>
  <c r="M232" i="15"/>
  <c r="N232" i="15"/>
  <c r="O232" i="15"/>
  <c r="P232" i="15"/>
  <c r="Q232" i="15"/>
  <c r="R232" i="15"/>
  <c r="B233" i="15"/>
  <c r="C233" i="15"/>
  <c r="D233" i="15"/>
  <c r="E233" i="15"/>
  <c r="F233" i="15"/>
  <c r="G233" i="15"/>
  <c r="H233" i="15"/>
  <c r="I233" i="15"/>
  <c r="J233" i="15"/>
  <c r="K233" i="15"/>
  <c r="L233" i="15"/>
  <c r="M233" i="15"/>
  <c r="N233" i="15"/>
  <c r="O233" i="15"/>
  <c r="P233" i="15"/>
  <c r="Q233" i="15"/>
  <c r="R233" i="15"/>
  <c r="B234" i="15"/>
  <c r="C234" i="15"/>
  <c r="D234" i="15"/>
  <c r="E234" i="15"/>
  <c r="F234" i="15"/>
  <c r="G234" i="15"/>
  <c r="H234" i="15"/>
  <c r="I234" i="15"/>
  <c r="J234" i="15"/>
  <c r="K234" i="15"/>
  <c r="L234" i="15"/>
  <c r="M234" i="15"/>
  <c r="N234" i="15"/>
  <c r="O234" i="15"/>
  <c r="P234" i="15"/>
  <c r="Q234" i="15"/>
  <c r="R234" i="15"/>
  <c r="B235" i="15"/>
  <c r="C235" i="15"/>
  <c r="D235" i="15"/>
  <c r="E235" i="15"/>
  <c r="F235" i="15"/>
  <c r="G235" i="15"/>
  <c r="H235" i="15"/>
  <c r="I235" i="15"/>
  <c r="J235" i="15"/>
  <c r="K235" i="15"/>
  <c r="L235" i="15"/>
  <c r="M235" i="15"/>
  <c r="N235" i="15"/>
  <c r="O235" i="15"/>
  <c r="P235" i="15"/>
  <c r="Q235" i="15"/>
  <c r="R235" i="15"/>
  <c r="B236" i="15"/>
  <c r="C236" i="15"/>
  <c r="D236" i="15"/>
  <c r="E236" i="15"/>
  <c r="F236" i="15"/>
  <c r="G236" i="15"/>
  <c r="H236" i="15"/>
  <c r="I236" i="15"/>
  <c r="J236" i="15"/>
  <c r="K236" i="15"/>
  <c r="L236" i="15"/>
  <c r="M236" i="15"/>
  <c r="N236" i="15"/>
  <c r="O236" i="15"/>
  <c r="P236" i="15"/>
  <c r="Q236" i="15"/>
  <c r="R236" i="15"/>
  <c r="B237" i="15"/>
  <c r="C237" i="15"/>
  <c r="D237" i="15"/>
  <c r="E237" i="15"/>
  <c r="F237" i="15"/>
  <c r="G237" i="15"/>
  <c r="H237" i="15"/>
  <c r="I237" i="15"/>
  <c r="J237" i="15"/>
  <c r="K237" i="15"/>
  <c r="L237" i="15"/>
  <c r="M237" i="15"/>
  <c r="N237" i="15"/>
  <c r="O237" i="15"/>
  <c r="P237" i="15"/>
  <c r="Q237" i="15"/>
  <c r="R237" i="15"/>
  <c r="B238" i="15"/>
  <c r="C238" i="15"/>
  <c r="D238" i="15"/>
  <c r="E238" i="15"/>
  <c r="F238" i="15"/>
  <c r="G238" i="15"/>
  <c r="H238" i="15"/>
  <c r="I238" i="15"/>
  <c r="J238" i="15"/>
  <c r="K238" i="15"/>
  <c r="L238" i="15"/>
  <c r="M238" i="15"/>
  <c r="N238" i="15"/>
  <c r="O238" i="15"/>
  <c r="P238" i="15"/>
  <c r="Q238" i="15"/>
  <c r="R238" i="15"/>
  <c r="B239" i="15"/>
  <c r="C239" i="15"/>
  <c r="D239" i="15"/>
  <c r="E239" i="15"/>
  <c r="F239" i="15"/>
  <c r="G239" i="15"/>
  <c r="H239" i="15"/>
  <c r="I239" i="15"/>
  <c r="J239" i="15"/>
  <c r="K239" i="15"/>
  <c r="L239" i="15"/>
  <c r="M239" i="15"/>
  <c r="N239" i="15"/>
  <c r="O239" i="15"/>
  <c r="P239" i="15"/>
  <c r="Q239" i="15"/>
  <c r="R239" i="15"/>
  <c r="B240" i="15"/>
  <c r="C240" i="15"/>
  <c r="D240" i="15"/>
  <c r="E240" i="15"/>
  <c r="F240" i="15"/>
  <c r="G240" i="15"/>
  <c r="H240" i="15"/>
  <c r="I240" i="15"/>
  <c r="J240" i="15"/>
  <c r="K240" i="15"/>
  <c r="L240" i="15"/>
  <c r="M240" i="15"/>
  <c r="N240" i="15"/>
  <c r="O240" i="15"/>
  <c r="P240" i="15"/>
  <c r="Q240" i="15"/>
  <c r="R240" i="15"/>
  <c r="B241" i="15"/>
  <c r="C241" i="15"/>
  <c r="D241" i="15"/>
  <c r="E241" i="15"/>
  <c r="F241" i="15"/>
  <c r="G241" i="15"/>
  <c r="H241" i="15"/>
  <c r="I241" i="15"/>
  <c r="J241" i="15"/>
  <c r="K241" i="15"/>
  <c r="L241" i="15"/>
  <c r="M241" i="15"/>
  <c r="N241" i="15"/>
  <c r="O241" i="15"/>
  <c r="P241" i="15"/>
  <c r="Q241" i="15"/>
  <c r="R241" i="15"/>
  <c r="B242" i="15"/>
  <c r="C242" i="15"/>
  <c r="D242" i="15"/>
  <c r="E242" i="15"/>
  <c r="F242" i="15"/>
  <c r="G242" i="15"/>
  <c r="H242" i="15"/>
  <c r="I242" i="15"/>
  <c r="J242" i="15"/>
  <c r="K242" i="15"/>
  <c r="L242" i="15"/>
  <c r="M242" i="15"/>
  <c r="N242" i="15"/>
  <c r="O242" i="15"/>
  <c r="P242" i="15"/>
  <c r="Q242" i="15"/>
  <c r="R242" i="15"/>
  <c r="B243" i="15"/>
  <c r="C243" i="15"/>
  <c r="D243" i="15"/>
  <c r="E243" i="15"/>
  <c r="F243" i="15"/>
  <c r="G243" i="15"/>
  <c r="H243" i="15"/>
  <c r="I243" i="15"/>
  <c r="J243" i="15"/>
  <c r="K243" i="15"/>
  <c r="L243" i="15"/>
  <c r="M243" i="15"/>
  <c r="N243" i="15"/>
  <c r="O243" i="15"/>
  <c r="P243" i="15"/>
  <c r="Q243" i="15"/>
  <c r="R243" i="15"/>
  <c r="B244" i="15"/>
  <c r="C244" i="15"/>
  <c r="D244" i="15"/>
  <c r="E244" i="15"/>
  <c r="F244" i="15"/>
  <c r="G244" i="15"/>
  <c r="H244" i="15"/>
  <c r="I244" i="15"/>
  <c r="J244" i="15"/>
  <c r="K244" i="15"/>
  <c r="L244" i="15"/>
  <c r="M244" i="15"/>
  <c r="N244" i="15"/>
  <c r="O244" i="15"/>
  <c r="P244" i="15"/>
  <c r="Q244" i="15"/>
  <c r="R244" i="15"/>
  <c r="B245" i="15"/>
  <c r="C245" i="15"/>
  <c r="D245" i="15"/>
  <c r="E245" i="15"/>
  <c r="F245" i="15"/>
  <c r="G245" i="15"/>
  <c r="H245" i="15"/>
  <c r="I245" i="15"/>
  <c r="J245" i="15"/>
  <c r="K245" i="15"/>
  <c r="L245" i="15"/>
  <c r="M245" i="15"/>
  <c r="N245" i="15"/>
  <c r="O245" i="15"/>
  <c r="P245" i="15"/>
  <c r="Q245" i="15"/>
  <c r="R245" i="15"/>
  <c r="B246" i="15"/>
  <c r="C246" i="15"/>
  <c r="D246" i="15"/>
  <c r="E246" i="15"/>
  <c r="F246" i="15"/>
  <c r="G246" i="15"/>
  <c r="H246" i="15"/>
  <c r="I246" i="15"/>
  <c r="J246" i="15"/>
  <c r="K246" i="15"/>
  <c r="L246" i="15"/>
  <c r="M246" i="15"/>
  <c r="N246" i="15"/>
  <c r="O246" i="15"/>
  <c r="P246" i="15"/>
  <c r="Q246" i="15"/>
  <c r="R246" i="15"/>
  <c r="B247" i="15"/>
  <c r="C247" i="15"/>
  <c r="D247" i="15"/>
  <c r="E247" i="15"/>
  <c r="F247" i="15"/>
  <c r="G247" i="15"/>
  <c r="H247" i="15"/>
  <c r="I247" i="15"/>
  <c r="J247" i="15"/>
  <c r="K247" i="15"/>
  <c r="L247" i="15"/>
  <c r="M247" i="15"/>
  <c r="N247" i="15"/>
  <c r="O247" i="15"/>
  <c r="P247" i="15"/>
  <c r="Q247" i="15"/>
  <c r="R247" i="15"/>
  <c r="B248" i="15"/>
  <c r="C248" i="15"/>
  <c r="D248" i="15"/>
  <c r="E248" i="15"/>
  <c r="F248" i="15"/>
  <c r="G248" i="15"/>
  <c r="H248" i="15"/>
  <c r="I248" i="15"/>
  <c r="J248" i="15"/>
  <c r="K248" i="15"/>
  <c r="L248" i="15"/>
  <c r="M248" i="15"/>
  <c r="N248" i="15"/>
  <c r="O248" i="15"/>
  <c r="P248" i="15"/>
  <c r="Q248" i="15"/>
  <c r="R248" i="15"/>
  <c r="B249" i="15"/>
  <c r="C249" i="15"/>
  <c r="D249" i="15"/>
  <c r="E249" i="15"/>
  <c r="F249" i="15"/>
  <c r="G249" i="15"/>
  <c r="H249" i="15"/>
  <c r="I249" i="15"/>
  <c r="J249" i="15"/>
  <c r="K249" i="15"/>
  <c r="L249" i="15"/>
  <c r="M249" i="15"/>
  <c r="N249" i="15"/>
  <c r="O249" i="15"/>
  <c r="P249" i="15"/>
  <c r="Q249" i="15"/>
  <c r="R249" i="15"/>
  <c r="B250" i="15"/>
  <c r="C250" i="15"/>
  <c r="D250" i="15"/>
  <c r="E250" i="15"/>
  <c r="F250" i="15"/>
  <c r="G250" i="15"/>
  <c r="H250" i="15"/>
  <c r="I250" i="15"/>
  <c r="J250" i="15"/>
  <c r="K250" i="15"/>
  <c r="L250" i="15"/>
  <c r="M250" i="15"/>
  <c r="N250" i="15"/>
  <c r="O250" i="15"/>
  <c r="P250" i="15"/>
  <c r="Q250" i="15"/>
  <c r="R250" i="15"/>
  <c r="B251" i="15"/>
  <c r="C251" i="15"/>
  <c r="D251" i="15"/>
  <c r="E251" i="15"/>
  <c r="F251" i="15"/>
  <c r="G251" i="15"/>
  <c r="H251" i="15"/>
  <c r="I251" i="15"/>
  <c r="J251" i="15"/>
  <c r="K251" i="15"/>
  <c r="L251" i="15"/>
  <c r="M251" i="15"/>
  <c r="N251" i="15"/>
  <c r="O251" i="15"/>
  <c r="P251" i="15"/>
  <c r="Q251" i="15"/>
  <c r="R251" i="15"/>
  <c r="B252" i="15"/>
  <c r="C252" i="15"/>
  <c r="D252" i="15"/>
  <c r="E252" i="15"/>
  <c r="F252" i="15"/>
  <c r="G252" i="15"/>
  <c r="H252" i="15"/>
  <c r="I252" i="15"/>
  <c r="J252" i="15"/>
  <c r="K252" i="15"/>
  <c r="L252" i="15"/>
  <c r="M252" i="15"/>
  <c r="N252" i="15"/>
  <c r="O252" i="15"/>
  <c r="P252" i="15"/>
  <c r="Q252" i="15"/>
  <c r="R252" i="15"/>
  <c r="B253" i="15"/>
  <c r="C253" i="15"/>
  <c r="D253" i="15"/>
  <c r="E253" i="15"/>
  <c r="F253" i="15"/>
  <c r="G253" i="15"/>
  <c r="H253" i="15"/>
  <c r="I253" i="15"/>
  <c r="J253" i="15"/>
  <c r="K253" i="15"/>
  <c r="L253" i="15"/>
  <c r="M253" i="15"/>
  <c r="N253" i="15"/>
  <c r="O253" i="15"/>
  <c r="P253" i="15"/>
  <c r="Q253" i="15"/>
  <c r="R253" i="15"/>
  <c r="B254" i="15"/>
  <c r="C254" i="15"/>
  <c r="D254" i="15"/>
  <c r="E254" i="15"/>
  <c r="F254" i="15"/>
  <c r="G254" i="15"/>
  <c r="H254" i="15"/>
  <c r="I254" i="15"/>
  <c r="J254" i="15"/>
  <c r="K254" i="15"/>
  <c r="L254" i="15"/>
  <c r="M254" i="15"/>
  <c r="N254" i="15"/>
  <c r="O254" i="15"/>
  <c r="P254" i="15"/>
  <c r="Q254" i="15"/>
  <c r="R254" i="15"/>
  <c r="B255" i="15"/>
  <c r="C255" i="15"/>
  <c r="D255" i="15"/>
  <c r="E255" i="15"/>
  <c r="F255" i="15"/>
  <c r="G255" i="15"/>
  <c r="H255" i="15"/>
  <c r="I255" i="15"/>
  <c r="J255" i="15"/>
  <c r="K255" i="15"/>
  <c r="L255" i="15"/>
  <c r="M255" i="15"/>
  <c r="N255" i="15"/>
  <c r="O255" i="15"/>
  <c r="P255" i="15"/>
  <c r="Q255" i="15"/>
  <c r="R255" i="15"/>
  <c r="B256" i="15"/>
  <c r="C256" i="15"/>
  <c r="D256" i="15"/>
  <c r="E256" i="15"/>
  <c r="F256" i="15"/>
  <c r="G256" i="15"/>
  <c r="H256" i="15"/>
  <c r="I256" i="15"/>
  <c r="J256" i="15"/>
  <c r="K256" i="15"/>
  <c r="L256" i="15"/>
  <c r="M256" i="15"/>
  <c r="N256" i="15"/>
  <c r="O256" i="15"/>
  <c r="P256" i="15"/>
  <c r="Q256" i="15"/>
  <c r="R256" i="15"/>
  <c r="B257" i="15"/>
  <c r="C257" i="15"/>
  <c r="D257" i="15"/>
  <c r="E257" i="15"/>
  <c r="F257" i="15"/>
  <c r="G257" i="15"/>
  <c r="H257" i="15"/>
  <c r="I257" i="15"/>
  <c r="J257" i="15"/>
  <c r="K257" i="15"/>
  <c r="L257" i="15"/>
  <c r="M257" i="15"/>
  <c r="N257" i="15"/>
  <c r="O257" i="15"/>
  <c r="P257" i="15"/>
  <c r="Q257" i="15"/>
  <c r="R257" i="15"/>
  <c r="B258" i="15"/>
  <c r="C258" i="15"/>
  <c r="D258" i="15"/>
  <c r="E258" i="15"/>
  <c r="F258" i="15"/>
  <c r="G258" i="15"/>
  <c r="H258" i="15"/>
  <c r="I258" i="15"/>
  <c r="J258" i="15"/>
  <c r="K258" i="15"/>
  <c r="L258" i="15"/>
  <c r="M258" i="15"/>
  <c r="N258" i="15"/>
  <c r="O258" i="15"/>
  <c r="P258" i="15"/>
  <c r="Q258" i="15"/>
  <c r="R258" i="15"/>
  <c r="B259" i="15"/>
  <c r="C259" i="15"/>
  <c r="D259" i="15"/>
  <c r="E259" i="15"/>
  <c r="F259" i="15"/>
  <c r="G259" i="15"/>
  <c r="H259" i="15"/>
  <c r="I259" i="15"/>
  <c r="J259" i="15"/>
  <c r="K259" i="15"/>
  <c r="L259" i="15"/>
  <c r="M259" i="15"/>
  <c r="N259" i="15"/>
  <c r="O259" i="15"/>
  <c r="P259" i="15"/>
  <c r="Q259" i="15"/>
  <c r="R259" i="15"/>
  <c r="B260" i="15"/>
  <c r="C260" i="15"/>
  <c r="D260" i="15"/>
  <c r="E260" i="15"/>
  <c r="F260" i="15"/>
  <c r="G260" i="15"/>
  <c r="H260" i="15"/>
  <c r="I260" i="15"/>
  <c r="J260" i="15"/>
  <c r="K260" i="15"/>
  <c r="L260" i="15"/>
  <c r="M260" i="15"/>
  <c r="N260" i="15"/>
  <c r="O260" i="15"/>
  <c r="P260" i="15"/>
  <c r="Q260" i="15"/>
  <c r="R260" i="15"/>
  <c r="B261" i="15"/>
  <c r="C261" i="15"/>
  <c r="D261" i="15"/>
  <c r="E261" i="15"/>
  <c r="F261" i="15"/>
  <c r="G261" i="15"/>
  <c r="H261" i="15"/>
  <c r="I261" i="15"/>
  <c r="J261" i="15"/>
  <c r="K261" i="15"/>
  <c r="L261" i="15"/>
  <c r="M261" i="15"/>
  <c r="N261" i="15"/>
  <c r="O261" i="15"/>
  <c r="P261" i="15"/>
  <c r="Q261" i="15"/>
  <c r="R261" i="15"/>
  <c r="B262" i="15"/>
  <c r="C262" i="15"/>
  <c r="D262" i="15"/>
  <c r="E262" i="15"/>
  <c r="F262" i="15"/>
  <c r="G262" i="15"/>
  <c r="H262" i="15"/>
  <c r="I262" i="15"/>
  <c r="J262" i="15"/>
  <c r="K262" i="15"/>
  <c r="L262" i="15"/>
  <c r="M262" i="15"/>
  <c r="N262" i="15"/>
  <c r="O262" i="15"/>
  <c r="P262" i="15"/>
  <c r="Q262" i="15"/>
  <c r="R262" i="15"/>
  <c r="B263" i="15"/>
  <c r="C263" i="15"/>
  <c r="D263" i="15"/>
  <c r="E263" i="15"/>
  <c r="F263" i="15"/>
  <c r="G263" i="15"/>
  <c r="H263" i="15"/>
  <c r="I263" i="15"/>
  <c r="J263" i="15"/>
  <c r="K263" i="15"/>
  <c r="L263" i="15"/>
  <c r="M263" i="15"/>
  <c r="N263" i="15"/>
  <c r="O263" i="15"/>
  <c r="P263" i="15"/>
  <c r="Q263" i="15"/>
  <c r="R263" i="15"/>
  <c r="B264" i="15"/>
  <c r="C264" i="15"/>
  <c r="D264" i="15"/>
  <c r="E264" i="15"/>
  <c r="F264" i="15"/>
  <c r="G264" i="15"/>
  <c r="H264" i="15"/>
  <c r="I264" i="15"/>
  <c r="J264" i="15"/>
  <c r="K264" i="15"/>
  <c r="L264" i="15"/>
  <c r="M264" i="15"/>
  <c r="N264" i="15"/>
  <c r="O264" i="15"/>
  <c r="P264" i="15"/>
  <c r="Q264" i="15"/>
  <c r="R264" i="15"/>
  <c r="B265" i="15"/>
  <c r="C265" i="15"/>
  <c r="D265" i="15"/>
  <c r="E265" i="15"/>
  <c r="F265" i="15"/>
  <c r="G265" i="15"/>
  <c r="H265" i="15"/>
  <c r="I265" i="15"/>
  <c r="J265" i="15"/>
  <c r="K265" i="15"/>
  <c r="L265" i="15"/>
  <c r="M265" i="15"/>
  <c r="N265" i="15"/>
  <c r="O265" i="15"/>
  <c r="P265" i="15"/>
  <c r="Q265" i="15"/>
  <c r="R265" i="15"/>
  <c r="B266" i="15"/>
  <c r="C266" i="15"/>
  <c r="D266" i="15"/>
  <c r="E266" i="15"/>
  <c r="F266" i="15"/>
  <c r="G266" i="15"/>
  <c r="H266" i="15"/>
  <c r="I266" i="15"/>
  <c r="J266" i="15"/>
  <c r="K266" i="15"/>
  <c r="L266" i="15"/>
  <c r="M266" i="15"/>
  <c r="N266" i="15"/>
  <c r="O266" i="15"/>
  <c r="P266" i="15"/>
  <c r="Q266" i="15"/>
  <c r="R266" i="15"/>
  <c r="B267" i="15"/>
  <c r="C267" i="15"/>
  <c r="D267" i="15"/>
  <c r="E267" i="15"/>
  <c r="F267" i="15"/>
  <c r="G267" i="15"/>
  <c r="H267" i="15"/>
  <c r="I267" i="15"/>
  <c r="J267" i="15"/>
  <c r="K267" i="15"/>
  <c r="L267" i="15"/>
  <c r="M267" i="15"/>
  <c r="N267" i="15"/>
  <c r="O267" i="15"/>
  <c r="P267" i="15"/>
  <c r="Q267" i="15"/>
  <c r="R267" i="15"/>
  <c r="B268" i="15"/>
  <c r="C268" i="15"/>
  <c r="D268" i="15"/>
  <c r="E268" i="15"/>
  <c r="F268" i="15"/>
  <c r="G268" i="15"/>
  <c r="H268" i="15"/>
  <c r="I268" i="15"/>
  <c r="J268" i="15"/>
  <c r="K268" i="15"/>
  <c r="L268" i="15"/>
  <c r="M268" i="15"/>
  <c r="N268" i="15"/>
  <c r="O268" i="15"/>
  <c r="P268" i="15"/>
  <c r="Q268" i="15"/>
  <c r="R268" i="15"/>
  <c r="B269" i="15"/>
  <c r="C269" i="15"/>
  <c r="D269" i="15"/>
  <c r="E269" i="15"/>
  <c r="F269" i="15"/>
  <c r="G269" i="15"/>
  <c r="H269" i="15"/>
  <c r="I269" i="15"/>
  <c r="J269" i="15"/>
  <c r="K269" i="15"/>
  <c r="L269" i="15"/>
  <c r="M269" i="15"/>
  <c r="N269" i="15"/>
  <c r="O269" i="15"/>
  <c r="P269" i="15"/>
  <c r="Q269" i="15"/>
  <c r="R269" i="15"/>
  <c r="B270" i="15"/>
  <c r="C270" i="15"/>
  <c r="D270" i="15"/>
  <c r="E270" i="15"/>
  <c r="F270" i="15"/>
  <c r="G270" i="15"/>
  <c r="H270" i="15"/>
  <c r="I270" i="15"/>
  <c r="J270" i="15"/>
  <c r="K270" i="15"/>
  <c r="L270" i="15"/>
  <c r="M270" i="15"/>
  <c r="N270" i="15"/>
  <c r="O270" i="15"/>
  <c r="P270" i="15"/>
  <c r="Q270" i="15"/>
  <c r="R270" i="15"/>
  <c r="B271" i="15"/>
  <c r="C271" i="15"/>
  <c r="D271" i="15"/>
  <c r="E271" i="15"/>
  <c r="F271" i="15"/>
  <c r="G271" i="15"/>
  <c r="H271" i="15"/>
  <c r="I271" i="15"/>
  <c r="J271" i="15"/>
  <c r="K271" i="15"/>
  <c r="L271" i="15"/>
  <c r="M271" i="15"/>
  <c r="N271" i="15"/>
  <c r="O271" i="15"/>
  <c r="P271" i="15"/>
  <c r="Q271" i="15"/>
  <c r="R271" i="15"/>
  <c r="B272" i="15"/>
  <c r="C272" i="15"/>
  <c r="D272" i="15"/>
  <c r="E272" i="15"/>
  <c r="F272" i="15"/>
  <c r="G272" i="15"/>
  <c r="H272" i="15"/>
  <c r="I272" i="15"/>
  <c r="J272" i="15"/>
  <c r="K272" i="15"/>
  <c r="L272" i="15"/>
  <c r="M272" i="15"/>
  <c r="N272" i="15"/>
  <c r="O272" i="15"/>
  <c r="P272" i="15"/>
  <c r="Q272" i="15"/>
  <c r="R272" i="15"/>
  <c r="B273" i="15"/>
  <c r="C273" i="15"/>
  <c r="D273" i="15"/>
  <c r="E273" i="15"/>
  <c r="F273" i="15"/>
  <c r="G273" i="15"/>
  <c r="H273" i="15"/>
  <c r="I273" i="15"/>
  <c r="J273" i="15"/>
  <c r="K273" i="15"/>
  <c r="L273" i="15"/>
  <c r="M273" i="15"/>
  <c r="N273" i="15"/>
  <c r="O273" i="15"/>
  <c r="P273" i="15"/>
  <c r="Q273" i="15"/>
  <c r="R273" i="15"/>
  <c r="B274" i="15"/>
  <c r="C274" i="15"/>
  <c r="D274" i="15"/>
  <c r="E274" i="15"/>
  <c r="F274" i="15"/>
  <c r="G274" i="15"/>
  <c r="H274" i="15"/>
  <c r="I274" i="15"/>
  <c r="J274" i="15"/>
  <c r="K274" i="15"/>
  <c r="L274" i="15"/>
  <c r="M274" i="15"/>
  <c r="N274" i="15"/>
  <c r="O274" i="15"/>
  <c r="P274" i="15"/>
  <c r="Q274" i="15"/>
  <c r="R274" i="15"/>
  <c r="B275" i="15"/>
  <c r="C275" i="15"/>
  <c r="D275" i="15"/>
  <c r="E275" i="15"/>
  <c r="F275" i="15"/>
  <c r="G275" i="15"/>
  <c r="H275" i="15"/>
  <c r="I275" i="15"/>
  <c r="J275" i="15"/>
  <c r="K275" i="15"/>
  <c r="L275" i="15"/>
  <c r="M275" i="15"/>
  <c r="N275" i="15"/>
  <c r="O275" i="15"/>
  <c r="P275" i="15"/>
  <c r="Q275" i="15"/>
  <c r="R275" i="15"/>
  <c r="B276" i="15"/>
  <c r="C276" i="15"/>
  <c r="D276" i="15"/>
  <c r="E276" i="15"/>
  <c r="F276" i="15"/>
  <c r="G276" i="15"/>
  <c r="H276" i="15"/>
  <c r="I276" i="15"/>
  <c r="J276" i="15"/>
  <c r="K276" i="15"/>
  <c r="L276" i="15"/>
  <c r="M276" i="15"/>
  <c r="N276" i="15"/>
  <c r="O276" i="15"/>
  <c r="P276" i="15"/>
  <c r="Q276" i="15"/>
  <c r="R276" i="15"/>
  <c r="B277" i="15"/>
  <c r="C277" i="15"/>
  <c r="D277" i="15"/>
  <c r="E277" i="15"/>
  <c r="F277" i="15"/>
  <c r="G277" i="15"/>
  <c r="H277" i="15"/>
  <c r="I277" i="15"/>
  <c r="J277" i="15"/>
  <c r="K277" i="15"/>
  <c r="L277" i="15"/>
  <c r="M277" i="15"/>
  <c r="N277" i="15"/>
  <c r="O277" i="15"/>
  <c r="P277" i="15"/>
  <c r="Q277" i="15"/>
  <c r="R277" i="15"/>
  <c r="B5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B6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B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B8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B9" i="15"/>
  <c r="B281" i="15" s="1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B11" i="15"/>
  <c r="C11" i="15"/>
  <c r="D11" i="15"/>
  <c r="E11" i="15"/>
  <c r="F11" i="15"/>
  <c r="G11" i="15"/>
  <c r="H11" i="15"/>
  <c r="H281" i="15" s="1"/>
  <c r="I11" i="15"/>
  <c r="J11" i="15"/>
  <c r="K11" i="15"/>
  <c r="L11" i="15"/>
  <c r="M11" i="15"/>
  <c r="N11" i="15"/>
  <c r="O11" i="15"/>
  <c r="P11" i="15"/>
  <c r="P279" i="15" s="1"/>
  <c r="Q11" i="15"/>
  <c r="R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B13" i="15"/>
  <c r="C13" i="15"/>
  <c r="D13" i="15"/>
  <c r="E13" i="15"/>
  <c r="F13" i="15"/>
  <c r="F279" i="15" s="1"/>
  <c r="G13" i="15"/>
  <c r="H13" i="15"/>
  <c r="I13" i="15"/>
  <c r="J13" i="15"/>
  <c r="K13" i="15"/>
  <c r="L13" i="15"/>
  <c r="M13" i="15"/>
  <c r="N13" i="15"/>
  <c r="O13" i="15"/>
  <c r="P13" i="15"/>
  <c r="Q13" i="15"/>
  <c r="R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B4" i="15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B3" i="15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R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O91" i="17"/>
  <c r="P91" i="17"/>
  <c r="Q91" i="17"/>
  <c r="R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P95" i="17"/>
  <c r="Q95" i="17"/>
  <c r="R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O98" i="17"/>
  <c r="P98" i="17"/>
  <c r="Q98" i="17"/>
  <c r="R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O99" i="17"/>
  <c r="P99" i="17"/>
  <c r="Q99" i="17"/>
  <c r="R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B101" i="17"/>
  <c r="C101" i="17"/>
  <c r="D101" i="17"/>
  <c r="E101" i="17"/>
  <c r="F101" i="17"/>
  <c r="G101" i="17"/>
  <c r="H101" i="17"/>
  <c r="I101" i="17"/>
  <c r="J101" i="17"/>
  <c r="K101" i="17"/>
  <c r="L101" i="17"/>
  <c r="M101" i="17"/>
  <c r="N101" i="17"/>
  <c r="O101" i="17"/>
  <c r="P101" i="17"/>
  <c r="Q101" i="17"/>
  <c r="R101" i="17"/>
  <c r="B102" i="17"/>
  <c r="C102" i="17"/>
  <c r="D102" i="17"/>
  <c r="E102" i="17"/>
  <c r="F102" i="17"/>
  <c r="G102" i="17"/>
  <c r="H102" i="17"/>
  <c r="I102" i="17"/>
  <c r="J102" i="17"/>
  <c r="K102" i="17"/>
  <c r="L102" i="17"/>
  <c r="M102" i="17"/>
  <c r="N102" i="17"/>
  <c r="O102" i="17"/>
  <c r="P102" i="17"/>
  <c r="Q102" i="17"/>
  <c r="R102" i="17"/>
  <c r="B103" i="17"/>
  <c r="C103" i="17"/>
  <c r="D103" i="17"/>
  <c r="E103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B104" i="17"/>
  <c r="C104" i="17"/>
  <c r="D104" i="17"/>
  <c r="E104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B105" i="17"/>
  <c r="C105" i="17"/>
  <c r="D105" i="17"/>
  <c r="E105" i="17"/>
  <c r="F105" i="17"/>
  <c r="G105" i="17"/>
  <c r="H105" i="17"/>
  <c r="I105" i="17"/>
  <c r="J105" i="17"/>
  <c r="K105" i="17"/>
  <c r="L105" i="17"/>
  <c r="M105" i="17"/>
  <c r="N105" i="17"/>
  <c r="O105" i="17"/>
  <c r="P105" i="17"/>
  <c r="Q105" i="17"/>
  <c r="R105" i="17"/>
  <c r="B106" i="17"/>
  <c r="C106" i="17"/>
  <c r="D106" i="17"/>
  <c r="E106" i="17"/>
  <c r="F106" i="17"/>
  <c r="G106" i="17"/>
  <c r="H106" i="17"/>
  <c r="I106" i="17"/>
  <c r="J106" i="17"/>
  <c r="K106" i="17"/>
  <c r="L106" i="17"/>
  <c r="M106" i="17"/>
  <c r="N106" i="17"/>
  <c r="O106" i="17"/>
  <c r="P106" i="17"/>
  <c r="Q106" i="17"/>
  <c r="R106" i="17"/>
  <c r="B107" i="17"/>
  <c r="C107" i="17"/>
  <c r="D107" i="17"/>
  <c r="E107" i="17"/>
  <c r="F107" i="17"/>
  <c r="G107" i="17"/>
  <c r="H107" i="17"/>
  <c r="I107" i="17"/>
  <c r="J107" i="17"/>
  <c r="K107" i="17"/>
  <c r="L107" i="17"/>
  <c r="M107" i="17"/>
  <c r="N107" i="17"/>
  <c r="O107" i="17"/>
  <c r="P107" i="17"/>
  <c r="Q107" i="17"/>
  <c r="R107" i="17"/>
  <c r="B108" i="17"/>
  <c r="C108" i="17"/>
  <c r="D108" i="17"/>
  <c r="E108" i="17"/>
  <c r="F108" i="17"/>
  <c r="G108" i="17"/>
  <c r="H108" i="17"/>
  <c r="I108" i="17"/>
  <c r="J108" i="17"/>
  <c r="K108" i="17"/>
  <c r="L108" i="17"/>
  <c r="M108" i="17"/>
  <c r="N108" i="17"/>
  <c r="O108" i="17"/>
  <c r="P108" i="17"/>
  <c r="Q108" i="17"/>
  <c r="R108" i="17"/>
  <c r="B109" i="17"/>
  <c r="C109" i="17"/>
  <c r="D109" i="17"/>
  <c r="E109" i="17"/>
  <c r="F109" i="17"/>
  <c r="G109" i="17"/>
  <c r="H109" i="17"/>
  <c r="I109" i="17"/>
  <c r="J109" i="17"/>
  <c r="K109" i="17"/>
  <c r="L109" i="17"/>
  <c r="M109" i="17"/>
  <c r="N109" i="17"/>
  <c r="O109" i="17"/>
  <c r="P109" i="17"/>
  <c r="Q109" i="17"/>
  <c r="R109" i="17"/>
  <c r="B110" i="17"/>
  <c r="C110" i="17"/>
  <c r="D110" i="17"/>
  <c r="E110" i="17"/>
  <c r="F110" i="17"/>
  <c r="G110" i="17"/>
  <c r="H110" i="17"/>
  <c r="I110" i="17"/>
  <c r="J110" i="17"/>
  <c r="K110" i="17"/>
  <c r="L110" i="17"/>
  <c r="M110" i="17"/>
  <c r="N110" i="17"/>
  <c r="O110" i="17"/>
  <c r="P110" i="17"/>
  <c r="Q110" i="17"/>
  <c r="R110" i="17"/>
  <c r="B111" i="17"/>
  <c r="C111" i="17"/>
  <c r="D111" i="17"/>
  <c r="E111" i="17"/>
  <c r="F111" i="17"/>
  <c r="G111" i="17"/>
  <c r="H111" i="17"/>
  <c r="I111" i="17"/>
  <c r="J111" i="17"/>
  <c r="K111" i="17"/>
  <c r="L111" i="17"/>
  <c r="M111" i="17"/>
  <c r="N111" i="17"/>
  <c r="O111" i="17"/>
  <c r="P111" i="17"/>
  <c r="Q111" i="17"/>
  <c r="R111" i="17"/>
  <c r="B112" i="17"/>
  <c r="C112" i="17"/>
  <c r="D112" i="17"/>
  <c r="E112" i="17"/>
  <c r="F112" i="17"/>
  <c r="G112" i="17"/>
  <c r="H112" i="17"/>
  <c r="I112" i="17"/>
  <c r="J112" i="17"/>
  <c r="K112" i="17"/>
  <c r="L112" i="17"/>
  <c r="M112" i="17"/>
  <c r="N112" i="17"/>
  <c r="O112" i="17"/>
  <c r="P112" i="17"/>
  <c r="Q112" i="17"/>
  <c r="R112" i="17"/>
  <c r="B113" i="17"/>
  <c r="C113" i="17"/>
  <c r="D113" i="17"/>
  <c r="E113" i="17"/>
  <c r="F113" i="17"/>
  <c r="G113" i="17"/>
  <c r="H113" i="17"/>
  <c r="I113" i="17"/>
  <c r="J113" i="17"/>
  <c r="K113" i="17"/>
  <c r="L113" i="17"/>
  <c r="M113" i="17"/>
  <c r="N113" i="17"/>
  <c r="O113" i="17"/>
  <c r="P113" i="17"/>
  <c r="Q113" i="17"/>
  <c r="R113" i="17"/>
  <c r="B114" i="17"/>
  <c r="C114" i="17"/>
  <c r="D114" i="17"/>
  <c r="E114" i="17"/>
  <c r="F114" i="17"/>
  <c r="G114" i="17"/>
  <c r="H114" i="17"/>
  <c r="I114" i="17"/>
  <c r="J114" i="17"/>
  <c r="K114" i="17"/>
  <c r="L114" i="17"/>
  <c r="M114" i="17"/>
  <c r="N114" i="17"/>
  <c r="O114" i="17"/>
  <c r="P114" i="17"/>
  <c r="Q114" i="17"/>
  <c r="R114" i="17"/>
  <c r="B115" i="17"/>
  <c r="C115" i="17"/>
  <c r="D115" i="17"/>
  <c r="E115" i="17"/>
  <c r="F115" i="17"/>
  <c r="G115" i="17"/>
  <c r="H115" i="17"/>
  <c r="I115" i="17"/>
  <c r="J115" i="17"/>
  <c r="K115" i="17"/>
  <c r="L115" i="17"/>
  <c r="M115" i="17"/>
  <c r="N115" i="17"/>
  <c r="O115" i="17"/>
  <c r="P115" i="17"/>
  <c r="Q115" i="17"/>
  <c r="R115" i="17"/>
  <c r="B116" i="17"/>
  <c r="C116" i="17"/>
  <c r="D116" i="17"/>
  <c r="E116" i="17"/>
  <c r="F116" i="17"/>
  <c r="G116" i="17"/>
  <c r="H116" i="17"/>
  <c r="I116" i="17"/>
  <c r="J116" i="17"/>
  <c r="K116" i="17"/>
  <c r="L116" i="17"/>
  <c r="M116" i="17"/>
  <c r="N116" i="17"/>
  <c r="O116" i="17"/>
  <c r="P116" i="17"/>
  <c r="Q116" i="17"/>
  <c r="R116" i="17"/>
  <c r="B117" i="17"/>
  <c r="C117" i="17"/>
  <c r="D117" i="17"/>
  <c r="E117" i="17"/>
  <c r="F117" i="17"/>
  <c r="G117" i="17"/>
  <c r="H117" i="17"/>
  <c r="I117" i="17"/>
  <c r="J117" i="17"/>
  <c r="K117" i="17"/>
  <c r="L117" i="17"/>
  <c r="M117" i="17"/>
  <c r="N117" i="17"/>
  <c r="O117" i="17"/>
  <c r="P117" i="17"/>
  <c r="Q117" i="17"/>
  <c r="R117" i="17"/>
  <c r="B118" i="17"/>
  <c r="C118" i="17"/>
  <c r="D118" i="17"/>
  <c r="E118" i="17"/>
  <c r="F118" i="17"/>
  <c r="G118" i="17"/>
  <c r="H118" i="17"/>
  <c r="I118" i="17"/>
  <c r="J118" i="17"/>
  <c r="K118" i="17"/>
  <c r="L118" i="17"/>
  <c r="M118" i="17"/>
  <c r="N118" i="17"/>
  <c r="O118" i="17"/>
  <c r="P118" i="17"/>
  <c r="Q118" i="17"/>
  <c r="R118" i="17"/>
  <c r="B119" i="17"/>
  <c r="C119" i="17"/>
  <c r="D119" i="17"/>
  <c r="E119" i="17"/>
  <c r="F119" i="17"/>
  <c r="G119" i="17"/>
  <c r="H119" i="17"/>
  <c r="I119" i="17"/>
  <c r="J119" i="17"/>
  <c r="K119" i="17"/>
  <c r="L119" i="17"/>
  <c r="M119" i="17"/>
  <c r="N119" i="17"/>
  <c r="O119" i="17"/>
  <c r="P119" i="17"/>
  <c r="Q119" i="17"/>
  <c r="R119" i="17"/>
  <c r="B120" i="17"/>
  <c r="C120" i="17"/>
  <c r="D120" i="17"/>
  <c r="E120" i="17"/>
  <c r="F120" i="17"/>
  <c r="G120" i="17"/>
  <c r="H120" i="17"/>
  <c r="I120" i="17"/>
  <c r="J120" i="17"/>
  <c r="K120" i="17"/>
  <c r="L120" i="17"/>
  <c r="M120" i="17"/>
  <c r="N120" i="17"/>
  <c r="O120" i="17"/>
  <c r="P120" i="17"/>
  <c r="Q120" i="17"/>
  <c r="R120" i="17"/>
  <c r="B121" i="17"/>
  <c r="C121" i="17"/>
  <c r="D121" i="17"/>
  <c r="E121" i="17"/>
  <c r="F121" i="17"/>
  <c r="G121" i="17"/>
  <c r="H121" i="17"/>
  <c r="I121" i="17"/>
  <c r="J121" i="17"/>
  <c r="K121" i="17"/>
  <c r="L121" i="17"/>
  <c r="M121" i="17"/>
  <c r="N121" i="17"/>
  <c r="O121" i="17"/>
  <c r="P121" i="17"/>
  <c r="Q121" i="17"/>
  <c r="R121" i="17"/>
  <c r="B122" i="17"/>
  <c r="C122" i="17"/>
  <c r="D122" i="17"/>
  <c r="E122" i="17"/>
  <c r="F122" i="17"/>
  <c r="G122" i="17"/>
  <c r="H122" i="17"/>
  <c r="I122" i="17"/>
  <c r="J122" i="17"/>
  <c r="K122" i="17"/>
  <c r="L122" i="17"/>
  <c r="M122" i="17"/>
  <c r="N122" i="17"/>
  <c r="O122" i="17"/>
  <c r="P122" i="17"/>
  <c r="Q122" i="17"/>
  <c r="R122" i="17"/>
  <c r="B123" i="17"/>
  <c r="C123" i="17"/>
  <c r="D123" i="17"/>
  <c r="E123" i="17"/>
  <c r="F123" i="17"/>
  <c r="G123" i="17"/>
  <c r="H123" i="17"/>
  <c r="I123" i="17"/>
  <c r="J123" i="17"/>
  <c r="K123" i="17"/>
  <c r="L123" i="17"/>
  <c r="M123" i="17"/>
  <c r="N123" i="17"/>
  <c r="O123" i="17"/>
  <c r="P123" i="17"/>
  <c r="Q123" i="17"/>
  <c r="R123" i="17"/>
  <c r="B124" i="17"/>
  <c r="C124" i="17"/>
  <c r="D124" i="17"/>
  <c r="E124" i="17"/>
  <c r="F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B125" i="17"/>
  <c r="C125" i="17"/>
  <c r="D125" i="17"/>
  <c r="E125" i="17"/>
  <c r="F125" i="17"/>
  <c r="G125" i="17"/>
  <c r="H125" i="17"/>
  <c r="I125" i="17"/>
  <c r="J125" i="17"/>
  <c r="K125" i="17"/>
  <c r="L125" i="17"/>
  <c r="M125" i="17"/>
  <c r="N125" i="17"/>
  <c r="O125" i="17"/>
  <c r="P125" i="17"/>
  <c r="Q125" i="17"/>
  <c r="R125" i="17"/>
  <c r="B126" i="17"/>
  <c r="C126" i="17"/>
  <c r="D126" i="17"/>
  <c r="E126" i="17"/>
  <c r="F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B127" i="17"/>
  <c r="C127" i="17"/>
  <c r="D127" i="17"/>
  <c r="E127" i="17"/>
  <c r="F127" i="17"/>
  <c r="G127" i="17"/>
  <c r="H127" i="17"/>
  <c r="I127" i="17"/>
  <c r="J127" i="17"/>
  <c r="K127" i="17"/>
  <c r="L127" i="17"/>
  <c r="M127" i="17"/>
  <c r="N127" i="17"/>
  <c r="O127" i="17"/>
  <c r="P127" i="17"/>
  <c r="Q127" i="17"/>
  <c r="R127" i="17"/>
  <c r="B128" i="17"/>
  <c r="C128" i="17"/>
  <c r="D128" i="17"/>
  <c r="E128" i="17"/>
  <c r="F128" i="17"/>
  <c r="G128" i="17"/>
  <c r="H128" i="17"/>
  <c r="I128" i="17"/>
  <c r="J128" i="17"/>
  <c r="K128" i="17"/>
  <c r="L128" i="17"/>
  <c r="M128" i="17"/>
  <c r="N128" i="17"/>
  <c r="O128" i="17"/>
  <c r="P128" i="17"/>
  <c r="Q128" i="17"/>
  <c r="R128" i="17"/>
  <c r="B129" i="17"/>
  <c r="C129" i="17"/>
  <c r="D129" i="17"/>
  <c r="E129" i="17"/>
  <c r="F129" i="17"/>
  <c r="G129" i="17"/>
  <c r="H129" i="17"/>
  <c r="I129" i="17"/>
  <c r="J129" i="17"/>
  <c r="K129" i="17"/>
  <c r="L129" i="17"/>
  <c r="M129" i="17"/>
  <c r="N129" i="17"/>
  <c r="O129" i="17"/>
  <c r="P129" i="17"/>
  <c r="Q129" i="17"/>
  <c r="R129" i="17"/>
  <c r="B130" i="17"/>
  <c r="C130" i="17"/>
  <c r="D130" i="17"/>
  <c r="E130" i="17"/>
  <c r="F130" i="17"/>
  <c r="G130" i="17"/>
  <c r="H130" i="17"/>
  <c r="I130" i="17"/>
  <c r="J130" i="17"/>
  <c r="K130" i="17"/>
  <c r="L130" i="17"/>
  <c r="M130" i="17"/>
  <c r="N130" i="17"/>
  <c r="O130" i="17"/>
  <c r="P130" i="17"/>
  <c r="Q130" i="17"/>
  <c r="R130" i="17"/>
  <c r="B131" i="17"/>
  <c r="C131" i="17"/>
  <c r="D131" i="17"/>
  <c r="E131" i="17"/>
  <c r="F131" i="17"/>
  <c r="G131" i="17"/>
  <c r="H131" i="17"/>
  <c r="I131" i="17"/>
  <c r="J131" i="17"/>
  <c r="K131" i="17"/>
  <c r="L131" i="17"/>
  <c r="M131" i="17"/>
  <c r="N131" i="17"/>
  <c r="O131" i="17"/>
  <c r="P131" i="17"/>
  <c r="Q131" i="17"/>
  <c r="R131" i="17"/>
  <c r="B132" i="17"/>
  <c r="C132" i="17"/>
  <c r="D132" i="17"/>
  <c r="E132" i="17"/>
  <c r="F132" i="17"/>
  <c r="G132" i="17"/>
  <c r="H132" i="17"/>
  <c r="I132" i="17"/>
  <c r="J132" i="17"/>
  <c r="K132" i="17"/>
  <c r="L132" i="17"/>
  <c r="M132" i="17"/>
  <c r="N132" i="17"/>
  <c r="O132" i="17"/>
  <c r="P132" i="17"/>
  <c r="Q132" i="17"/>
  <c r="R132" i="17"/>
  <c r="B133" i="17"/>
  <c r="C133" i="17"/>
  <c r="D133" i="17"/>
  <c r="E133" i="17"/>
  <c r="F133" i="17"/>
  <c r="G133" i="17"/>
  <c r="H133" i="17"/>
  <c r="I133" i="17"/>
  <c r="J133" i="17"/>
  <c r="K133" i="17"/>
  <c r="L133" i="17"/>
  <c r="M133" i="17"/>
  <c r="N133" i="17"/>
  <c r="O133" i="17"/>
  <c r="P133" i="17"/>
  <c r="Q133" i="17"/>
  <c r="R133" i="17"/>
  <c r="B134" i="17"/>
  <c r="C134" i="17"/>
  <c r="D134" i="17"/>
  <c r="E134" i="17"/>
  <c r="F134" i="17"/>
  <c r="G134" i="17"/>
  <c r="H134" i="17"/>
  <c r="I134" i="17"/>
  <c r="J134" i="17"/>
  <c r="K134" i="17"/>
  <c r="L134" i="17"/>
  <c r="M134" i="17"/>
  <c r="N134" i="17"/>
  <c r="O134" i="17"/>
  <c r="P134" i="17"/>
  <c r="Q134" i="17"/>
  <c r="R134" i="17"/>
  <c r="B135" i="17"/>
  <c r="C135" i="17"/>
  <c r="D135" i="17"/>
  <c r="E135" i="17"/>
  <c r="F135" i="17"/>
  <c r="G135" i="17"/>
  <c r="H135" i="17"/>
  <c r="I135" i="17"/>
  <c r="J135" i="17"/>
  <c r="K135" i="17"/>
  <c r="L135" i="17"/>
  <c r="M135" i="17"/>
  <c r="N135" i="17"/>
  <c r="O135" i="17"/>
  <c r="P135" i="17"/>
  <c r="Q135" i="17"/>
  <c r="R135" i="17"/>
  <c r="B136" i="17"/>
  <c r="C136" i="17"/>
  <c r="D136" i="17"/>
  <c r="E136" i="17"/>
  <c r="F136" i="17"/>
  <c r="G136" i="17"/>
  <c r="H136" i="17"/>
  <c r="I136" i="17"/>
  <c r="J136" i="17"/>
  <c r="K136" i="17"/>
  <c r="L136" i="17"/>
  <c r="M136" i="17"/>
  <c r="N136" i="17"/>
  <c r="O136" i="17"/>
  <c r="P136" i="17"/>
  <c r="Q136" i="17"/>
  <c r="R136" i="17"/>
  <c r="B137" i="17"/>
  <c r="C137" i="17"/>
  <c r="D137" i="17"/>
  <c r="E137" i="17"/>
  <c r="F137" i="17"/>
  <c r="G137" i="17"/>
  <c r="H137" i="17"/>
  <c r="I137" i="17"/>
  <c r="J137" i="17"/>
  <c r="K137" i="17"/>
  <c r="L137" i="17"/>
  <c r="M137" i="17"/>
  <c r="N137" i="17"/>
  <c r="O137" i="17"/>
  <c r="P137" i="17"/>
  <c r="Q137" i="17"/>
  <c r="R137" i="17"/>
  <c r="B138" i="17"/>
  <c r="C138" i="17"/>
  <c r="D138" i="17"/>
  <c r="E138" i="17"/>
  <c r="F138" i="17"/>
  <c r="G138" i="17"/>
  <c r="H138" i="17"/>
  <c r="I138" i="17"/>
  <c r="J138" i="17"/>
  <c r="K138" i="17"/>
  <c r="L138" i="17"/>
  <c r="M138" i="17"/>
  <c r="N138" i="17"/>
  <c r="O138" i="17"/>
  <c r="P138" i="17"/>
  <c r="Q138" i="17"/>
  <c r="R138" i="17"/>
  <c r="B139" i="17"/>
  <c r="C139" i="17"/>
  <c r="D139" i="17"/>
  <c r="E139" i="17"/>
  <c r="F139" i="17"/>
  <c r="G139" i="17"/>
  <c r="H139" i="17"/>
  <c r="I139" i="17"/>
  <c r="J139" i="17"/>
  <c r="K139" i="17"/>
  <c r="L139" i="17"/>
  <c r="M139" i="17"/>
  <c r="N139" i="17"/>
  <c r="O139" i="17"/>
  <c r="P139" i="17"/>
  <c r="Q139" i="17"/>
  <c r="R139" i="17"/>
  <c r="B140" i="17"/>
  <c r="C140" i="17"/>
  <c r="D140" i="17"/>
  <c r="E140" i="17"/>
  <c r="F140" i="17"/>
  <c r="G140" i="17"/>
  <c r="H140" i="17"/>
  <c r="I140" i="17"/>
  <c r="J140" i="17"/>
  <c r="K140" i="17"/>
  <c r="L140" i="17"/>
  <c r="M140" i="17"/>
  <c r="N140" i="17"/>
  <c r="O140" i="17"/>
  <c r="P140" i="17"/>
  <c r="Q140" i="17"/>
  <c r="R140" i="17"/>
  <c r="B141" i="17"/>
  <c r="C141" i="17"/>
  <c r="D141" i="17"/>
  <c r="E141" i="17"/>
  <c r="F141" i="17"/>
  <c r="G141" i="17"/>
  <c r="H141" i="17"/>
  <c r="I141" i="17"/>
  <c r="J141" i="17"/>
  <c r="K141" i="17"/>
  <c r="L141" i="17"/>
  <c r="M141" i="17"/>
  <c r="N141" i="17"/>
  <c r="O141" i="17"/>
  <c r="P141" i="17"/>
  <c r="Q141" i="17"/>
  <c r="R141" i="17"/>
  <c r="B142" i="17"/>
  <c r="C142" i="17"/>
  <c r="D142" i="17"/>
  <c r="E142" i="17"/>
  <c r="F142" i="17"/>
  <c r="G142" i="17"/>
  <c r="H142" i="17"/>
  <c r="I142" i="17"/>
  <c r="J142" i="17"/>
  <c r="K142" i="17"/>
  <c r="L142" i="17"/>
  <c r="M142" i="17"/>
  <c r="N142" i="17"/>
  <c r="O142" i="17"/>
  <c r="P142" i="17"/>
  <c r="Q142" i="17"/>
  <c r="R142" i="17"/>
  <c r="B143" i="17"/>
  <c r="C143" i="17"/>
  <c r="D143" i="17"/>
  <c r="E143" i="17"/>
  <c r="F143" i="17"/>
  <c r="G143" i="17"/>
  <c r="H143" i="17"/>
  <c r="I143" i="17"/>
  <c r="J143" i="17"/>
  <c r="K143" i="17"/>
  <c r="L143" i="17"/>
  <c r="M143" i="17"/>
  <c r="N143" i="17"/>
  <c r="O143" i="17"/>
  <c r="P143" i="17"/>
  <c r="Q143" i="17"/>
  <c r="R143" i="17"/>
  <c r="B144" i="17"/>
  <c r="C144" i="17"/>
  <c r="D144" i="17"/>
  <c r="E144" i="17"/>
  <c r="F144" i="17"/>
  <c r="G144" i="17"/>
  <c r="H144" i="17"/>
  <c r="I144" i="17"/>
  <c r="J144" i="17"/>
  <c r="K144" i="17"/>
  <c r="L144" i="17"/>
  <c r="M144" i="17"/>
  <c r="N144" i="17"/>
  <c r="O144" i="17"/>
  <c r="P144" i="17"/>
  <c r="Q144" i="17"/>
  <c r="R144" i="17"/>
  <c r="B145" i="17"/>
  <c r="C145" i="17"/>
  <c r="D145" i="17"/>
  <c r="E145" i="17"/>
  <c r="F145" i="17"/>
  <c r="G145" i="17"/>
  <c r="H145" i="17"/>
  <c r="I145" i="17"/>
  <c r="J145" i="17"/>
  <c r="K145" i="17"/>
  <c r="L145" i="17"/>
  <c r="M145" i="17"/>
  <c r="N145" i="17"/>
  <c r="O145" i="17"/>
  <c r="P145" i="17"/>
  <c r="Q145" i="17"/>
  <c r="R145" i="17"/>
  <c r="B146" i="17"/>
  <c r="C146" i="17"/>
  <c r="D146" i="17"/>
  <c r="E146" i="17"/>
  <c r="F146" i="17"/>
  <c r="G146" i="17"/>
  <c r="H146" i="17"/>
  <c r="I146" i="17"/>
  <c r="J146" i="17"/>
  <c r="K146" i="17"/>
  <c r="L146" i="17"/>
  <c r="M146" i="17"/>
  <c r="N146" i="17"/>
  <c r="O146" i="17"/>
  <c r="P146" i="17"/>
  <c r="Q146" i="17"/>
  <c r="R146" i="17"/>
  <c r="B147" i="17"/>
  <c r="C147" i="17"/>
  <c r="D147" i="17"/>
  <c r="E147" i="17"/>
  <c r="F147" i="17"/>
  <c r="G147" i="17"/>
  <c r="H147" i="17"/>
  <c r="I147" i="17"/>
  <c r="J147" i="17"/>
  <c r="K147" i="17"/>
  <c r="L147" i="17"/>
  <c r="M147" i="17"/>
  <c r="N147" i="17"/>
  <c r="O147" i="17"/>
  <c r="P147" i="17"/>
  <c r="Q147" i="17"/>
  <c r="R147" i="17"/>
  <c r="B148" i="17"/>
  <c r="C148" i="17"/>
  <c r="D148" i="17"/>
  <c r="E148" i="17"/>
  <c r="F148" i="17"/>
  <c r="G148" i="17"/>
  <c r="H148" i="17"/>
  <c r="I148" i="17"/>
  <c r="J148" i="17"/>
  <c r="K148" i="17"/>
  <c r="L148" i="17"/>
  <c r="M148" i="17"/>
  <c r="N148" i="17"/>
  <c r="O148" i="17"/>
  <c r="P148" i="17"/>
  <c r="Q148" i="17"/>
  <c r="R148" i="17"/>
  <c r="B149" i="17"/>
  <c r="C149" i="17"/>
  <c r="D149" i="17"/>
  <c r="E149" i="17"/>
  <c r="F149" i="17"/>
  <c r="G149" i="17"/>
  <c r="H149" i="17"/>
  <c r="I149" i="17"/>
  <c r="J149" i="17"/>
  <c r="K149" i="17"/>
  <c r="L149" i="17"/>
  <c r="M149" i="17"/>
  <c r="N149" i="17"/>
  <c r="O149" i="17"/>
  <c r="P149" i="17"/>
  <c r="Q149" i="17"/>
  <c r="R149" i="17"/>
  <c r="B150" i="17"/>
  <c r="C150" i="17"/>
  <c r="D150" i="17"/>
  <c r="E150" i="17"/>
  <c r="F150" i="17"/>
  <c r="G150" i="17"/>
  <c r="H150" i="17"/>
  <c r="I150" i="17"/>
  <c r="J150" i="17"/>
  <c r="K150" i="17"/>
  <c r="L150" i="17"/>
  <c r="M150" i="17"/>
  <c r="N150" i="17"/>
  <c r="O150" i="17"/>
  <c r="P150" i="17"/>
  <c r="Q150" i="17"/>
  <c r="R150" i="17"/>
  <c r="B151" i="17"/>
  <c r="C151" i="17"/>
  <c r="D151" i="17"/>
  <c r="E151" i="17"/>
  <c r="F151" i="17"/>
  <c r="G151" i="17"/>
  <c r="H151" i="17"/>
  <c r="I151" i="17"/>
  <c r="J151" i="17"/>
  <c r="K151" i="17"/>
  <c r="L151" i="17"/>
  <c r="M151" i="17"/>
  <c r="N151" i="17"/>
  <c r="O151" i="17"/>
  <c r="P151" i="17"/>
  <c r="Q151" i="17"/>
  <c r="R151" i="17"/>
  <c r="B152" i="17"/>
  <c r="C152" i="17"/>
  <c r="D152" i="17"/>
  <c r="E152" i="17"/>
  <c r="F152" i="17"/>
  <c r="G152" i="17"/>
  <c r="H152" i="17"/>
  <c r="I152" i="17"/>
  <c r="J152" i="17"/>
  <c r="K152" i="17"/>
  <c r="L152" i="17"/>
  <c r="M152" i="17"/>
  <c r="N152" i="17"/>
  <c r="O152" i="17"/>
  <c r="P152" i="17"/>
  <c r="Q152" i="17"/>
  <c r="R152" i="17"/>
  <c r="B153" i="17"/>
  <c r="C153" i="17"/>
  <c r="D153" i="17"/>
  <c r="E153" i="17"/>
  <c r="F153" i="17"/>
  <c r="G153" i="17"/>
  <c r="H153" i="17"/>
  <c r="I153" i="17"/>
  <c r="J153" i="17"/>
  <c r="K153" i="17"/>
  <c r="L153" i="17"/>
  <c r="M153" i="17"/>
  <c r="N153" i="17"/>
  <c r="O153" i="17"/>
  <c r="P153" i="17"/>
  <c r="Q153" i="17"/>
  <c r="R153" i="17"/>
  <c r="B154" i="17"/>
  <c r="C154" i="17"/>
  <c r="D154" i="17"/>
  <c r="E154" i="17"/>
  <c r="F154" i="17"/>
  <c r="G154" i="17"/>
  <c r="H154" i="17"/>
  <c r="I154" i="17"/>
  <c r="J154" i="17"/>
  <c r="K154" i="17"/>
  <c r="L154" i="17"/>
  <c r="M154" i="17"/>
  <c r="N154" i="17"/>
  <c r="O154" i="17"/>
  <c r="P154" i="17"/>
  <c r="Q154" i="17"/>
  <c r="R154" i="17"/>
  <c r="B155" i="17"/>
  <c r="C155" i="17"/>
  <c r="D155" i="17"/>
  <c r="E155" i="17"/>
  <c r="F155" i="17"/>
  <c r="G155" i="17"/>
  <c r="H155" i="17"/>
  <c r="I155" i="17"/>
  <c r="J155" i="17"/>
  <c r="K155" i="17"/>
  <c r="L155" i="17"/>
  <c r="M155" i="17"/>
  <c r="N155" i="17"/>
  <c r="O155" i="17"/>
  <c r="P155" i="17"/>
  <c r="Q155" i="17"/>
  <c r="R155" i="17"/>
  <c r="B156" i="17"/>
  <c r="C156" i="17"/>
  <c r="D156" i="17"/>
  <c r="E156" i="17"/>
  <c r="F156" i="17"/>
  <c r="G156" i="17"/>
  <c r="H156" i="17"/>
  <c r="I156" i="17"/>
  <c r="J156" i="17"/>
  <c r="K156" i="17"/>
  <c r="L156" i="17"/>
  <c r="M156" i="17"/>
  <c r="N156" i="17"/>
  <c r="O156" i="17"/>
  <c r="P156" i="17"/>
  <c r="Q156" i="17"/>
  <c r="R156" i="17"/>
  <c r="B157" i="17"/>
  <c r="C157" i="17"/>
  <c r="D157" i="17"/>
  <c r="E157" i="17"/>
  <c r="F157" i="17"/>
  <c r="G157" i="17"/>
  <c r="H157" i="17"/>
  <c r="I157" i="17"/>
  <c r="J157" i="17"/>
  <c r="K157" i="17"/>
  <c r="L157" i="17"/>
  <c r="M157" i="17"/>
  <c r="N157" i="17"/>
  <c r="O157" i="17"/>
  <c r="P157" i="17"/>
  <c r="Q157" i="17"/>
  <c r="R157" i="17"/>
  <c r="B158" i="17"/>
  <c r="C158" i="17"/>
  <c r="D158" i="17"/>
  <c r="E158" i="17"/>
  <c r="F158" i="17"/>
  <c r="G158" i="17"/>
  <c r="H158" i="17"/>
  <c r="I158" i="17"/>
  <c r="J158" i="17"/>
  <c r="K158" i="17"/>
  <c r="L158" i="17"/>
  <c r="M158" i="17"/>
  <c r="N158" i="17"/>
  <c r="O158" i="17"/>
  <c r="P158" i="17"/>
  <c r="Q158" i="17"/>
  <c r="R158" i="17"/>
  <c r="B159" i="17"/>
  <c r="C159" i="17"/>
  <c r="D159" i="17"/>
  <c r="E159" i="17"/>
  <c r="F159" i="17"/>
  <c r="G159" i="17"/>
  <c r="H159" i="17"/>
  <c r="I159" i="17"/>
  <c r="J159" i="17"/>
  <c r="K159" i="17"/>
  <c r="L159" i="17"/>
  <c r="M159" i="17"/>
  <c r="N159" i="17"/>
  <c r="O159" i="17"/>
  <c r="P159" i="17"/>
  <c r="Q159" i="17"/>
  <c r="R159" i="17"/>
  <c r="B160" i="17"/>
  <c r="C160" i="17"/>
  <c r="D160" i="17"/>
  <c r="E160" i="17"/>
  <c r="F160" i="17"/>
  <c r="G160" i="17"/>
  <c r="H160" i="17"/>
  <c r="I160" i="17"/>
  <c r="J160" i="17"/>
  <c r="K160" i="17"/>
  <c r="L160" i="17"/>
  <c r="M160" i="17"/>
  <c r="N160" i="17"/>
  <c r="O160" i="17"/>
  <c r="P160" i="17"/>
  <c r="Q160" i="17"/>
  <c r="R160" i="17"/>
  <c r="B161" i="17"/>
  <c r="C161" i="17"/>
  <c r="D161" i="17"/>
  <c r="E161" i="17"/>
  <c r="F161" i="17"/>
  <c r="G161" i="17"/>
  <c r="H161" i="17"/>
  <c r="I161" i="17"/>
  <c r="J161" i="17"/>
  <c r="K161" i="17"/>
  <c r="L161" i="17"/>
  <c r="M161" i="17"/>
  <c r="N161" i="17"/>
  <c r="O161" i="17"/>
  <c r="P161" i="17"/>
  <c r="Q161" i="17"/>
  <c r="R161" i="17"/>
  <c r="B162" i="17"/>
  <c r="C162" i="17"/>
  <c r="D162" i="17"/>
  <c r="E162" i="17"/>
  <c r="F162" i="17"/>
  <c r="G162" i="17"/>
  <c r="H162" i="17"/>
  <c r="I162" i="17"/>
  <c r="J162" i="17"/>
  <c r="K162" i="17"/>
  <c r="L162" i="17"/>
  <c r="M162" i="17"/>
  <c r="N162" i="17"/>
  <c r="O162" i="17"/>
  <c r="P162" i="17"/>
  <c r="Q162" i="17"/>
  <c r="R162" i="17"/>
  <c r="B163" i="17"/>
  <c r="C163" i="17"/>
  <c r="D163" i="17"/>
  <c r="E163" i="17"/>
  <c r="F163" i="17"/>
  <c r="G163" i="17"/>
  <c r="H163" i="17"/>
  <c r="I163" i="17"/>
  <c r="J163" i="17"/>
  <c r="K163" i="17"/>
  <c r="L163" i="17"/>
  <c r="M163" i="17"/>
  <c r="N163" i="17"/>
  <c r="O163" i="17"/>
  <c r="P163" i="17"/>
  <c r="Q163" i="17"/>
  <c r="R163" i="17"/>
  <c r="B164" i="17"/>
  <c r="C164" i="17"/>
  <c r="D164" i="17"/>
  <c r="E164" i="17"/>
  <c r="F164" i="17"/>
  <c r="G164" i="17"/>
  <c r="H164" i="17"/>
  <c r="I164" i="17"/>
  <c r="J164" i="17"/>
  <c r="K164" i="17"/>
  <c r="L164" i="17"/>
  <c r="M164" i="17"/>
  <c r="N164" i="17"/>
  <c r="O164" i="17"/>
  <c r="P164" i="17"/>
  <c r="Q164" i="17"/>
  <c r="R164" i="17"/>
  <c r="B165" i="17"/>
  <c r="C165" i="17"/>
  <c r="D165" i="17"/>
  <c r="E165" i="17"/>
  <c r="F165" i="17"/>
  <c r="G165" i="17"/>
  <c r="H165" i="17"/>
  <c r="I165" i="17"/>
  <c r="J165" i="17"/>
  <c r="K165" i="17"/>
  <c r="L165" i="17"/>
  <c r="M165" i="17"/>
  <c r="N165" i="17"/>
  <c r="O165" i="17"/>
  <c r="P165" i="17"/>
  <c r="Q165" i="17"/>
  <c r="R165" i="17"/>
  <c r="B166" i="17"/>
  <c r="C166" i="17"/>
  <c r="D166" i="17"/>
  <c r="E166" i="17"/>
  <c r="F166" i="17"/>
  <c r="G166" i="17"/>
  <c r="H166" i="17"/>
  <c r="I166" i="17"/>
  <c r="J166" i="17"/>
  <c r="K166" i="17"/>
  <c r="L166" i="17"/>
  <c r="M166" i="17"/>
  <c r="N166" i="17"/>
  <c r="O166" i="17"/>
  <c r="P166" i="17"/>
  <c r="Q166" i="17"/>
  <c r="R166" i="17"/>
  <c r="B167" i="17"/>
  <c r="C167" i="17"/>
  <c r="D167" i="17"/>
  <c r="E167" i="17"/>
  <c r="F167" i="17"/>
  <c r="G167" i="17"/>
  <c r="H167" i="17"/>
  <c r="I167" i="17"/>
  <c r="J167" i="17"/>
  <c r="K167" i="17"/>
  <c r="L167" i="17"/>
  <c r="M167" i="17"/>
  <c r="N167" i="17"/>
  <c r="O167" i="17"/>
  <c r="P167" i="17"/>
  <c r="Q167" i="17"/>
  <c r="R167" i="17"/>
  <c r="B168" i="17"/>
  <c r="C168" i="17"/>
  <c r="D168" i="17"/>
  <c r="E168" i="17"/>
  <c r="F168" i="17"/>
  <c r="G168" i="17"/>
  <c r="H168" i="17"/>
  <c r="I168" i="17"/>
  <c r="J168" i="17"/>
  <c r="K168" i="17"/>
  <c r="L168" i="17"/>
  <c r="M168" i="17"/>
  <c r="N168" i="17"/>
  <c r="O168" i="17"/>
  <c r="P168" i="17"/>
  <c r="Q168" i="17"/>
  <c r="R168" i="17"/>
  <c r="B169" i="17"/>
  <c r="C169" i="17"/>
  <c r="D169" i="17"/>
  <c r="E169" i="17"/>
  <c r="F169" i="17"/>
  <c r="G169" i="17"/>
  <c r="H169" i="17"/>
  <c r="I169" i="17"/>
  <c r="J169" i="17"/>
  <c r="K169" i="17"/>
  <c r="L169" i="17"/>
  <c r="M169" i="17"/>
  <c r="N169" i="17"/>
  <c r="O169" i="17"/>
  <c r="P169" i="17"/>
  <c r="Q169" i="17"/>
  <c r="R169" i="17"/>
  <c r="B170" i="17"/>
  <c r="C170" i="17"/>
  <c r="D170" i="17"/>
  <c r="E170" i="17"/>
  <c r="F170" i="17"/>
  <c r="G170" i="17"/>
  <c r="H170" i="17"/>
  <c r="I170" i="17"/>
  <c r="J170" i="17"/>
  <c r="K170" i="17"/>
  <c r="L170" i="17"/>
  <c r="M170" i="17"/>
  <c r="N170" i="17"/>
  <c r="O170" i="17"/>
  <c r="P170" i="17"/>
  <c r="Q170" i="17"/>
  <c r="R170" i="17"/>
  <c r="B171" i="17"/>
  <c r="C171" i="17"/>
  <c r="D171" i="17"/>
  <c r="E171" i="17"/>
  <c r="F171" i="17"/>
  <c r="G171" i="17"/>
  <c r="H171" i="17"/>
  <c r="I171" i="17"/>
  <c r="J171" i="17"/>
  <c r="K171" i="17"/>
  <c r="L171" i="17"/>
  <c r="M171" i="17"/>
  <c r="N171" i="17"/>
  <c r="O171" i="17"/>
  <c r="P171" i="17"/>
  <c r="Q171" i="17"/>
  <c r="R171" i="17"/>
  <c r="B172" i="17"/>
  <c r="C172" i="17"/>
  <c r="D172" i="17"/>
  <c r="E172" i="17"/>
  <c r="F172" i="17"/>
  <c r="G172" i="17"/>
  <c r="H172" i="17"/>
  <c r="I172" i="17"/>
  <c r="J172" i="17"/>
  <c r="K172" i="17"/>
  <c r="L172" i="17"/>
  <c r="M172" i="17"/>
  <c r="N172" i="17"/>
  <c r="O172" i="17"/>
  <c r="P172" i="17"/>
  <c r="Q172" i="17"/>
  <c r="R172" i="17"/>
  <c r="B173" i="17"/>
  <c r="C173" i="17"/>
  <c r="D173" i="17"/>
  <c r="E173" i="17"/>
  <c r="F173" i="17"/>
  <c r="G173" i="17"/>
  <c r="H173" i="17"/>
  <c r="I173" i="17"/>
  <c r="J173" i="17"/>
  <c r="K173" i="17"/>
  <c r="L173" i="17"/>
  <c r="M173" i="17"/>
  <c r="N173" i="17"/>
  <c r="O173" i="17"/>
  <c r="P173" i="17"/>
  <c r="Q173" i="17"/>
  <c r="R173" i="17"/>
  <c r="B174" i="17"/>
  <c r="C174" i="17"/>
  <c r="D174" i="17"/>
  <c r="E174" i="17"/>
  <c r="F174" i="17"/>
  <c r="G174" i="17"/>
  <c r="H174" i="17"/>
  <c r="I174" i="17"/>
  <c r="J174" i="17"/>
  <c r="K174" i="17"/>
  <c r="L174" i="17"/>
  <c r="M174" i="17"/>
  <c r="N174" i="17"/>
  <c r="O174" i="17"/>
  <c r="P174" i="17"/>
  <c r="Q174" i="17"/>
  <c r="R174" i="17"/>
  <c r="B175" i="17"/>
  <c r="C175" i="17"/>
  <c r="D175" i="17"/>
  <c r="E175" i="17"/>
  <c r="F175" i="17"/>
  <c r="G175" i="17"/>
  <c r="H175" i="17"/>
  <c r="I175" i="17"/>
  <c r="J175" i="17"/>
  <c r="K175" i="17"/>
  <c r="L175" i="17"/>
  <c r="M175" i="17"/>
  <c r="N175" i="17"/>
  <c r="O175" i="17"/>
  <c r="P175" i="17"/>
  <c r="Q175" i="17"/>
  <c r="R175" i="17"/>
  <c r="B176" i="17"/>
  <c r="C176" i="17"/>
  <c r="D176" i="17"/>
  <c r="E176" i="17"/>
  <c r="F176" i="17"/>
  <c r="G176" i="17"/>
  <c r="H176" i="17"/>
  <c r="I176" i="17"/>
  <c r="J176" i="17"/>
  <c r="K176" i="17"/>
  <c r="L176" i="17"/>
  <c r="M176" i="17"/>
  <c r="N176" i="17"/>
  <c r="O176" i="17"/>
  <c r="P176" i="17"/>
  <c r="Q176" i="17"/>
  <c r="R176" i="17"/>
  <c r="B177" i="17"/>
  <c r="C177" i="17"/>
  <c r="D177" i="17"/>
  <c r="E177" i="17"/>
  <c r="F177" i="17"/>
  <c r="G177" i="17"/>
  <c r="H177" i="17"/>
  <c r="I177" i="17"/>
  <c r="J177" i="17"/>
  <c r="K177" i="17"/>
  <c r="L177" i="17"/>
  <c r="M177" i="17"/>
  <c r="N177" i="17"/>
  <c r="O177" i="17"/>
  <c r="P177" i="17"/>
  <c r="Q177" i="17"/>
  <c r="R177" i="17"/>
  <c r="B178" i="17"/>
  <c r="C178" i="17"/>
  <c r="D178" i="17"/>
  <c r="E178" i="17"/>
  <c r="F178" i="17"/>
  <c r="G178" i="17"/>
  <c r="H178" i="17"/>
  <c r="I178" i="17"/>
  <c r="J178" i="17"/>
  <c r="K178" i="17"/>
  <c r="L178" i="17"/>
  <c r="M178" i="17"/>
  <c r="N178" i="17"/>
  <c r="O178" i="17"/>
  <c r="P178" i="17"/>
  <c r="Q178" i="17"/>
  <c r="R178" i="17"/>
  <c r="B179" i="17"/>
  <c r="C179" i="17"/>
  <c r="D179" i="17"/>
  <c r="E179" i="17"/>
  <c r="F179" i="17"/>
  <c r="G179" i="17"/>
  <c r="H179" i="17"/>
  <c r="I179" i="17"/>
  <c r="J179" i="17"/>
  <c r="K179" i="17"/>
  <c r="L179" i="17"/>
  <c r="M179" i="17"/>
  <c r="N179" i="17"/>
  <c r="O179" i="17"/>
  <c r="P179" i="17"/>
  <c r="Q179" i="17"/>
  <c r="R179" i="17"/>
  <c r="B180" i="17"/>
  <c r="C180" i="17"/>
  <c r="D180" i="17"/>
  <c r="E180" i="17"/>
  <c r="F180" i="17"/>
  <c r="G180" i="17"/>
  <c r="H180" i="17"/>
  <c r="I180" i="17"/>
  <c r="J180" i="17"/>
  <c r="K180" i="17"/>
  <c r="L180" i="17"/>
  <c r="M180" i="17"/>
  <c r="N180" i="17"/>
  <c r="O180" i="17"/>
  <c r="P180" i="17"/>
  <c r="Q180" i="17"/>
  <c r="R180" i="17"/>
  <c r="B181" i="17"/>
  <c r="C181" i="17"/>
  <c r="D181" i="17"/>
  <c r="E181" i="17"/>
  <c r="F181" i="17"/>
  <c r="G181" i="17"/>
  <c r="H181" i="17"/>
  <c r="I181" i="17"/>
  <c r="J181" i="17"/>
  <c r="K181" i="17"/>
  <c r="L181" i="17"/>
  <c r="M181" i="17"/>
  <c r="N181" i="17"/>
  <c r="O181" i="17"/>
  <c r="P181" i="17"/>
  <c r="Q181" i="17"/>
  <c r="R181" i="17"/>
  <c r="B182" i="17"/>
  <c r="C182" i="17"/>
  <c r="D182" i="17"/>
  <c r="E182" i="17"/>
  <c r="F182" i="17"/>
  <c r="G182" i="17"/>
  <c r="H182" i="17"/>
  <c r="I182" i="17"/>
  <c r="J182" i="17"/>
  <c r="K182" i="17"/>
  <c r="L182" i="17"/>
  <c r="M182" i="17"/>
  <c r="N182" i="17"/>
  <c r="O182" i="17"/>
  <c r="P182" i="17"/>
  <c r="Q182" i="17"/>
  <c r="R182" i="17"/>
  <c r="B183" i="17"/>
  <c r="C183" i="17"/>
  <c r="D183" i="17"/>
  <c r="E183" i="17"/>
  <c r="F183" i="17"/>
  <c r="G183" i="17"/>
  <c r="H183" i="17"/>
  <c r="I183" i="17"/>
  <c r="J183" i="17"/>
  <c r="K183" i="17"/>
  <c r="L183" i="17"/>
  <c r="M183" i="17"/>
  <c r="N183" i="17"/>
  <c r="O183" i="17"/>
  <c r="P183" i="17"/>
  <c r="Q183" i="17"/>
  <c r="R183" i="17"/>
  <c r="B184" i="17"/>
  <c r="C184" i="17"/>
  <c r="D184" i="17"/>
  <c r="E184" i="17"/>
  <c r="F184" i="17"/>
  <c r="G184" i="17"/>
  <c r="H184" i="17"/>
  <c r="I184" i="17"/>
  <c r="J184" i="17"/>
  <c r="K184" i="17"/>
  <c r="L184" i="17"/>
  <c r="M184" i="17"/>
  <c r="N184" i="17"/>
  <c r="O184" i="17"/>
  <c r="P184" i="17"/>
  <c r="Q184" i="17"/>
  <c r="R184" i="17"/>
  <c r="B185" i="17"/>
  <c r="C185" i="17"/>
  <c r="D185" i="17"/>
  <c r="E185" i="17"/>
  <c r="F185" i="17"/>
  <c r="G185" i="17"/>
  <c r="H185" i="17"/>
  <c r="I185" i="17"/>
  <c r="J185" i="17"/>
  <c r="K185" i="17"/>
  <c r="L185" i="17"/>
  <c r="M185" i="17"/>
  <c r="N185" i="17"/>
  <c r="O185" i="17"/>
  <c r="P185" i="17"/>
  <c r="Q185" i="17"/>
  <c r="R185" i="17"/>
  <c r="B186" i="17"/>
  <c r="C186" i="17"/>
  <c r="D186" i="17"/>
  <c r="E186" i="17"/>
  <c r="F186" i="17"/>
  <c r="G186" i="17"/>
  <c r="H186" i="17"/>
  <c r="I186" i="17"/>
  <c r="J186" i="17"/>
  <c r="K186" i="17"/>
  <c r="L186" i="17"/>
  <c r="M186" i="17"/>
  <c r="N186" i="17"/>
  <c r="O186" i="17"/>
  <c r="P186" i="17"/>
  <c r="Q186" i="17"/>
  <c r="R186" i="17"/>
  <c r="B187" i="17"/>
  <c r="C187" i="17"/>
  <c r="D187" i="17"/>
  <c r="E187" i="17"/>
  <c r="F187" i="17"/>
  <c r="G187" i="17"/>
  <c r="H187" i="17"/>
  <c r="I187" i="17"/>
  <c r="J187" i="17"/>
  <c r="K187" i="17"/>
  <c r="L187" i="17"/>
  <c r="M187" i="17"/>
  <c r="N187" i="17"/>
  <c r="O187" i="17"/>
  <c r="P187" i="17"/>
  <c r="Q187" i="17"/>
  <c r="R187" i="17"/>
  <c r="B188" i="17"/>
  <c r="C188" i="17"/>
  <c r="D188" i="17"/>
  <c r="E188" i="17"/>
  <c r="F188" i="17"/>
  <c r="G188" i="17"/>
  <c r="H188" i="17"/>
  <c r="I188" i="17"/>
  <c r="J188" i="17"/>
  <c r="K188" i="17"/>
  <c r="L188" i="17"/>
  <c r="M188" i="17"/>
  <c r="N188" i="17"/>
  <c r="O188" i="17"/>
  <c r="P188" i="17"/>
  <c r="Q188" i="17"/>
  <c r="R188" i="17"/>
  <c r="B189" i="17"/>
  <c r="C189" i="17"/>
  <c r="D189" i="17"/>
  <c r="E189" i="17"/>
  <c r="F189" i="17"/>
  <c r="G189" i="17"/>
  <c r="H189" i="17"/>
  <c r="I189" i="17"/>
  <c r="J189" i="17"/>
  <c r="K189" i="17"/>
  <c r="L189" i="17"/>
  <c r="M189" i="17"/>
  <c r="N189" i="17"/>
  <c r="O189" i="17"/>
  <c r="P189" i="17"/>
  <c r="Q189" i="17"/>
  <c r="R189" i="17"/>
  <c r="B190" i="17"/>
  <c r="C190" i="17"/>
  <c r="D190" i="17"/>
  <c r="E190" i="17"/>
  <c r="F190" i="17"/>
  <c r="G190" i="17"/>
  <c r="H190" i="17"/>
  <c r="I190" i="17"/>
  <c r="J190" i="17"/>
  <c r="K190" i="17"/>
  <c r="L190" i="17"/>
  <c r="M190" i="17"/>
  <c r="N190" i="17"/>
  <c r="O190" i="17"/>
  <c r="P190" i="17"/>
  <c r="Q190" i="17"/>
  <c r="R190" i="17"/>
  <c r="B191" i="17"/>
  <c r="C191" i="17"/>
  <c r="D191" i="17"/>
  <c r="E191" i="17"/>
  <c r="F191" i="17"/>
  <c r="G191" i="17"/>
  <c r="H191" i="17"/>
  <c r="I191" i="17"/>
  <c r="J191" i="17"/>
  <c r="K191" i="17"/>
  <c r="L191" i="17"/>
  <c r="M191" i="17"/>
  <c r="N191" i="17"/>
  <c r="O191" i="17"/>
  <c r="P191" i="17"/>
  <c r="Q191" i="17"/>
  <c r="R191" i="17"/>
  <c r="B192" i="17"/>
  <c r="C192" i="17"/>
  <c r="D192" i="17"/>
  <c r="E192" i="17"/>
  <c r="F192" i="17"/>
  <c r="G192" i="17"/>
  <c r="H192" i="17"/>
  <c r="I192" i="17"/>
  <c r="J192" i="17"/>
  <c r="K192" i="17"/>
  <c r="L192" i="17"/>
  <c r="M192" i="17"/>
  <c r="N192" i="17"/>
  <c r="O192" i="17"/>
  <c r="P192" i="17"/>
  <c r="Q192" i="17"/>
  <c r="R192" i="17"/>
  <c r="B193" i="17"/>
  <c r="C193" i="17"/>
  <c r="D193" i="17"/>
  <c r="E193" i="17"/>
  <c r="F193" i="17"/>
  <c r="G193" i="17"/>
  <c r="H193" i="17"/>
  <c r="I193" i="17"/>
  <c r="J193" i="17"/>
  <c r="K193" i="17"/>
  <c r="L193" i="17"/>
  <c r="M193" i="17"/>
  <c r="N193" i="17"/>
  <c r="O193" i="17"/>
  <c r="P193" i="17"/>
  <c r="Q193" i="17"/>
  <c r="R193" i="17"/>
  <c r="B194" i="17"/>
  <c r="C194" i="17"/>
  <c r="D194" i="17"/>
  <c r="E194" i="17"/>
  <c r="F194" i="17"/>
  <c r="G194" i="17"/>
  <c r="H194" i="17"/>
  <c r="I194" i="17"/>
  <c r="J194" i="17"/>
  <c r="K194" i="17"/>
  <c r="L194" i="17"/>
  <c r="M194" i="17"/>
  <c r="N194" i="17"/>
  <c r="O194" i="17"/>
  <c r="P194" i="17"/>
  <c r="Q194" i="17"/>
  <c r="R194" i="17"/>
  <c r="B195" i="17"/>
  <c r="C195" i="17"/>
  <c r="D195" i="17"/>
  <c r="E195" i="17"/>
  <c r="F195" i="17"/>
  <c r="G195" i="17"/>
  <c r="H195" i="17"/>
  <c r="I195" i="17"/>
  <c r="J195" i="17"/>
  <c r="K195" i="17"/>
  <c r="L195" i="17"/>
  <c r="M195" i="17"/>
  <c r="N195" i="17"/>
  <c r="O195" i="17"/>
  <c r="P195" i="17"/>
  <c r="Q195" i="17"/>
  <c r="R195" i="17"/>
  <c r="B196" i="17"/>
  <c r="C196" i="17"/>
  <c r="D196" i="17"/>
  <c r="E196" i="17"/>
  <c r="F196" i="17"/>
  <c r="G196" i="17"/>
  <c r="H196" i="17"/>
  <c r="I196" i="17"/>
  <c r="J196" i="17"/>
  <c r="K196" i="17"/>
  <c r="L196" i="17"/>
  <c r="M196" i="17"/>
  <c r="N196" i="17"/>
  <c r="O196" i="17"/>
  <c r="P196" i="17"/>
  <c r="Q196" i="17"/>
  <c r="R196" i="17"/>
  <c r="B197" i="17"/>
  <c r="C197" i="17"/>
  <c r="D197" i="17"/>
  <c r="E197" i="17"/>
  <c r="F197" i="17"/>
  <c r="G197" i="17"/>
  <c r="H197" i="17"/>
  <c r="I197" i="17"/>
  <c r="J197" i="17"/>
  <c r="K197" i="17"/>
  <c r="L197" i="17"/>
  <c r="M197" i="17"/>
  <c r="N197" i="17"/>
  <c r="O197" i="17"/>
  <c r="P197" i="17"/>
  <c r="Q197" i="17"/>
  <c r="R197" i="17"/>
  <c r="B198" i="17"/>
  <c r="C198" i="17"/>
  <c r="D198" i="17"/>
  <c r="E198" i="17"/>
  <c r="F198" i="17"/>
  <c r="G198" i="17"/>
  <c r="H198" i="17"/>
  <c r="I198" i="17"/>
  <c r="J198" i="17"/>
  <c r="K198" i="17"/>
  <c r="L198" i="17"/>
  <c r="M198" i="17"/>
  <c r="N198" i="17"/>
  <c r="O198" i="17"/>
  <c r="P198" i="17"/>
  <c r="Q198" i="17"/>
  <c r="R198" i="17"/>
  <c r="B199" i="17"/>
  <c r="C199" i="17"/>
  <c r="D199" i="17"/>
  <c r="E199" i="17"/>
  <c r="F199" i="17"/>
  <c r="G199" i="17"/>
  <c r="H199" i="17"/>
  <c r="I199" i="17"/>
  <c r="J199" i="17"/>
  <c r="K199" i="17"/>
  <c r="L199" i="17"/>
  <c r="M199" i="17"/>
  <c r="N199" i="17"/>
  <c r="O199" i="17"/>
  <c r="P199" i="17"/>
  <c r="Q199" i="17"/>
  <c r="R199" i="17"/>
  <c r="B200" i="17"/>
  <c r="C200" i="17"/>
  <c r="D200" i="17"/>
  <c r="E200" i="17"/>
  <c r="F200" i="17"/>
  <c r="G200" i="17"/>
  <c r="H200" i="17"/>
  <c r="I200" i="17"/>
  <c r="J200" i="17"/>
  <c r="K200" i="17"/>
  <c r="L200" i="17"/>
  <c r="M200" i="17"/>
  <c r="N200" i="17"/>
  <c r="O200" i="17"/>
  <c r="P200" i="17"/>
  <c r="Q200" i="17"/>
  <c r="R200" i="17"/>
  <c r="B201" i="17"/>
  <c r="C201" i="17"/>
  <c r="D201" i="17"/>
  <c r="E201" i="17"/>
  <c r="F201" i="17"/>
  <c r="G201" i="17"/>
  <c r="H201" i="17"/>
  <c r="I201" i="17"/>
  <c r="J201" i="17"/>
  <c r="K201" i="17"/>
  <c r="L201" i="17"/>
  <c r="M201" i="17"/>
  <c r="N201" i="17"/>
  <c r="O201" i="17"/>
  <c r="P201" i="17"/>
  <c r="Q201" i="17"/>
  <c r="R201" i="17"/>
  <c r="B202" i="17"/>
  <c r="C202" i="17"/>
  <c r="D202" i="17"/>
  <c r="E202" i="17"/>
  <c r="F202" i="17"/>
  <c r="G202" i="17"/>
  <c r="H202" i="17"/>
  <c r="I202" i="17"/>
  <c r="J202" i="17"/>
  <c r="K202" i="17"/>
  <c r="L202" i="17"/>
  <c r="M202" i="17"/>
  <c r="N202" i="17"/>
  <c r="O202" i="17"/>
  <c r="P202" i="17"/>
  <c r="Q202" i="17"/>
  <c r="R202" i="17"/>
  <c r="B203" i="17"/>
  <c r="C203" i="17"/>
  <c r="D203" i="17"/>
  <c r="E203" i="17"/>
  <c r="F203" i="17"/>
  <c r="G203" i="17"/>
  <c r="H203" i="17"/>
  <c r="I203" i="17"/>
  <c r="J203" i="17"/>
  <c r="K203" i="17"/>
  <c r="L203" i="17"/>
  <c r="M203" i="17"/>
  <c r="N203" i="17"/>
  <c r="O203" i="17"/>
  <c r="P203" i="17"/>
  <c r="Q203" i="17"/>
  <c r="R203" i="17"/>
  <c r="B204" i="17"/>
  <c r="C204" i="17"/>
  <c r="D204" i="17"/>
  <c r="E204" i="17"/>
  <c r="F204" i="17"/>
  <c r="G204" i="17"/>
  <c r="H204" i="17"/>
  <c r="I204" i="17"/>
  <c r="J204" i="17"/>
  <c r="K204" i="17"/>
  <c r="L204" i="17"/>
  <c r="M204" i="17"/>
  <c r="N204" i="17"/>
  <c r="O204" i="17"/>
  <c r="P204" i="17"/>
  <c r="Q204" i="17"/>
  <c r="R204" i="17"/>
  <c r="B205" i="17"/>
  <c r="C205" i="17"/>
  <c r="D205" i="17"/>
  <c r="E205" i="17"/>
  <c r="F205" i="17"/>
  <c r="G205" i="17"/>
  <c r="H205" i="17"/>
  <c r="I205" i="17"/>
  <c r="J205" i="17"/>
  <c r="K205" i="17"/>
  <c r="L205" i="17"/>
  <c r="M205" i="17"/>
  <c r="N205" i="17"/>
  <c r="O205" i="17"/>
  <c r="P205" i="17"/>
  <c r="Q205" i="17"/>
  <c r="R205" i="17"/>
  <c r="B206" i="17"/>
  <c r="C206" i="17"/>
  <c r="D206" i="17"/>
  <c r="E206" i="17"/>
  <c r="F206" i="17"/>
  <c r="G206" i="17"/>
  <c r="H206" i="17"/>
  <c r="I206" i="17"/>
  <c r="J206" i="17"/>
  <c r="K206" i="17"/>
  <c r="L206" i="17"/>
  <c r="M206" i="17"/>
  <c r="N206" i="17"/>
  <c r="O206" i="17"/>
  <c r="P206" i="17"/>
  <c r="Q206" i="17"/>
  <c r="R206" i="17"/>
  <c r="B207" i="17"/>
  <c r="C207" i="17"/>
  <c r="D207" i="17"/>
  <c r="E207" i="17"/>
  <c r="F207" i="17"/>
  <c r="G207" i="17"/>
  <c r="H207" i="17"/>
  <c r="I207" i="17"/>
  <c r="J207" i="17"/>
  <c r="K207" i="17"/>
  <c r="L207" i="17"/>
  <c r="M207" i="17"/>
  <c r="N207" i="17"/>
  <c r="O207" i="17"/>
  <c r="P207" i="17"/>
  <c r="Q207" i="17"/>
  <c r="R207" i="17"/>
  <c r="B208" i="17"/>
  <c r="C208" i="17"/>
  <c r="D208" i="17"/>
  <c r="E208" i="17"/>
  <c r="F208" i="17"/>
  <c r="G208" i="17"/>
  <c r="H208" i="17"/>
  <c r="I208" i="17"/>
  <c r="J208" i="17"/>
  <c r="K208" i="17"/>
  <c r="L208" i="17"/>
  <c r="M208" i="17"/>
  <c r="N208" i="17"/>
  <c r="O208" i="17"/>
  <c r="P208" i="17"/>
  <c r="Q208" i="17"/>
  <c r="R208" i="17"/>
  <c r="B209" i="17"/>
  <c r="C209" i="17"/>
  <c r="D209" i="17"/>
  <c r="E209" i="17"/>
  <c r="F209" i="17"/>
  <c r="G209" i="17"/>
  <c r="H209" i="17"/>
  <c r="I209" i="17"/>
  <c r="J209" i="17"/>
  <c r="K209" i="17"/>
  <c r="L209" i="17"/>
  <c r="M209" i="17"/>
  <c r="N209" i="17"/>
  <c r="O209" i="17"/>
  <c r="P209" i="17"/>
  <c r="Q209" i="17"/>
  <c r="R209" i="17"/>
  <c r="B210" i="17"/>
  <c r="C210" i="17"/>
  <c r="D210" i="17"/>
  <c r="E210" i="17"/>
  <c r="F210" i="17"/>
  <c r="G210" i="17"/>
  <c r="H210" i="17"/>
  <c r="I210" i="17"/>
  <c r="J210" i="17"/>
  <c r="K210" i="17"/>
  <c r="L210" i="17"/>
  <c r="M210" i="17"/>
  <c r="N210" i="17"/>
  <c r="O210" i="17"/>
  <c r="P210" i="17"/>
  <c r="Q210" i="17"/>
  <c r="R210" i="17"/>
  <c r="B211" i="17"/>
  <c r="C211" i="17"/>
  <c r="D211" i="17"/>
  <c r="E211" i="17"/>
  <c r="F211" i="17"/>
  <c r="G211" i="17"/>
  <c r="H211" i="17"/>
  <c r="I211" i="17"/>
  <c r="J211" i="17"/>
  <c r="K211" i="17"/>
  <c r="L211" i="17"/>
  <c r="M211" i="17"/>
  <c r="N211" i="17"/>
  <c r="O211" i="17"/>
  <c r="P211" i="17"/>
  <c r="Q211" i="17"/>
  <c r="R211" i="17"/>
  <c r="B212" i="17"/>
  <c r="C212" i="17"/>
  <c r="D212" i="17"/>
  <c r="E212" i="17"/>
  <c r="F212" i="17"/>
  <c r="G212" i="17"/>
  <c r="H212" i="17"/>
  <c r="I212" i="17"/>
  <c r="J212" i="17"/>
  <c r="K212" i="17"/>
  <c r="L212" i="17"/>
  <c r="M212" i="17"/>
  <c r="N212" i="17"/>
  <c r="O212" i="17"/>
  <c r="P212" i="17"/>
  <c r="Q212" i="17"/>
  <c r="R212" i="17"/>
  <c r="B213" i="17"/>
  <c r="C213" i="17"/>
  <c r="D213" i="17"/>
  <c r="E213" i="17"/>
  <c r="F213" i="17"/>
  <c r="G213" i="17"/>
  <c r="H213" i="17"/>
  <c r="I213" i="17"/>
  <c r="J213" i="17"/>
  <c r="K213" i="17"/>
  <c r="L213" i="17"/>
  <c r="M213" i="17"/>
  <c r="N213" i="17"/>
  <c r="O213" i="17"/>
  <c r="P213" i="17"/>
  <c r="Q213" i="17"/>
  <c r="R213" i="17"/>
  <c r="B214" i="17"/>
  <c r="C214" i="17"/>
  <c r="D214" i="17"/>
  <c r="E214" i="17"/>
  <c r="F214" i="17"/>
  <c r="G214" i="17"/>
  <c r="H214" i="17"/>
  <c r="I214" i="17"/>
  <c r="J214" i="17"/>
  <c r="K214" i="17"/>
  <c r="L214" i="17"/>
  <c r="M214" i="17"/>
  <c r="N214" i="17"/>
  <c r="O214" i="17"/>
  <c r="P214" i="17"/>
  <c r="Q214" i="17"/>
  <c r="R214" i="17"/>
  <c r="B215" i="17"/>
  <c r="C215" i="17"/>
  <c r="D215" i="17"/>
  <c r="E215" i="17"/>
  <c r="F215" i="17"/>
  <c r="G215" i="17"/>
  <c r="H215" i="17"/>
  <c r="I215" i="17"/>
  <c r="J215" i="17"/>
  <c r="K215" i="17"/>
  <c r="L215" i="17"/>
  <c r="M215" i="17"/>
  <c r="N215" i="17"/>
  <c r="O215" i="17"/>
  <c r="P215" i="17"/>
  <c r="Q215" i="17"/>
  <c r="R215" i="17"/>
  <c r="B216" i="17"/>
  <c r="C216" i="17"/>
  <c r="D216" i="17"/>
  <c r="E216" i="17"/>
  <c r="F216" i="17"/>
  <c r="G216" i="17"/>
  <c r="H216" i="17"/>
  <c r="I216" i="17"/>
  <c r="J216" i="17"/>
  <c r="K216" i="17"/>
  <c r="L216" i="17"/>
  <c r="M216" i="17"/>
  <c r="N216" i="17"/>
  <c r="O216" i="17"/>
  <c r="P216" i="17"/>
  <c r="Q216" i="17"/>
  <c r="R216" i="17"/>
  <c r="B217" i="17"/>
  <c r="C217" i="17"/>
  <c r="D217" i="17"/>
  <c r="E217" i="17"/>
  <c r="F217" i="17"/>
  <c r="G217" i="17"/>
  <c r="H217" i="17"/>
  <c r="I217" i="17"/>
  <c r="J217" i="17"/>
  <c r="K217" i="17"/>
  <c r="L217" i="17"/>
  <c r="M217" i="17"/>
  <c r="N217" i="17"/>
  <c r="O217" i="17"/>
  <c r="P217" i="17"/>
  <c r="Q217" i="17"/>
  <c r="R217" i="17"/>
  <c r="B218" i="17"/>
  <c r="C218" i="17"/>
  <c r="D218" i="17"/>
  <c r="E218" i="17"/>
  <c r="F218" i="17"/>
  <c r="G218" i="17"/>
  <c r="H218" i="17"/>
  <c r="I218" i="17"/>
  <c r="J218" i="17"/>
  <c r="K218" i="17"/>
  <c r="L218" i="17"/>
  <c r="M218" i="17"/>
  <c r="N218" i="17"/>
  <c r="O218" i="17"/>
  <c r="P218" i="17"/>
  <c r="Q218" i="17"/>
  <c r="R218" i="17"/>
  <c r="B219" i="17"/>
  <c r="C219" i="17"/>
  <c r="D219" i="17"/>
  <c r="E219" i="17"/>
  <c r="F219" i="17"/>
  <c r="G219" i="17"/>
  <c r="H219" i="17"/>
  <c r="I219" i="17"/>
  <c r="J219" i="17"/>
  <c r="K219" i="17"/>
  <c r="L219" i="17"/>
  <c r="M219" i="17"/>
  <c r="N219" i="17"/>
  <c r="O219" i="17"/>
  <c r="P219" i="17"/>
  <c r="Q219" i="17"/>
  <c r="R219" i="17"/>
  <c r="B220" i="17"/>
  <c r="C220" i="17"/>
  <c r="D220" i="17"/>
  <c r="E220" i="17"/>
  <c r="F220" i="17"/>
  <c r="G220" i="17"/>
  <c r="H220" i="17"/>
  <c r="I220" i="17"/>
  <c r="J220" i="17"/>
  <c r="K220" i="17"/>
  <c r="L220" i="17"/>
  <c r="M220" i="17"/>
  <c r="N220" i="17"/>
  <c r="O220" i="17"/>
  <c r="P220" i="17"/>
  <c r="Q220" i="17"/>
  <c r="R220" i="17"/>
  <c r="B221" i="17"/>
  <c r="C221" i="17"/>
  <c r="D221" i="17"/>
  <c r="E221" i="17"/>
  <c r="F221" i="17"/>
  <c r="G221" i="17"/>
  <c r="H221" i="17"/>
  <c r="I221" i="17"/>
  <c r="J221" i="17"/>
  <c r="K221" i="17"/>
  <c r="L221" i="17"/>
  <c r="M221" i="17"/>
  <c r="N221" i="17"/>
  <c r="O221" i="17"/>
  <c r="P221" i="17"/>
  <c r="Q221" i="17"/>
  <c r="R221" i="17"/>
  <c r="B222" i="17"/>
  <c r="C222" i="17"/>
  <c r="D222" i="17"/>
  <c r="E222" i="17"/>
  <c r="F222" i="17"/>
  <c r="G222" i="17"/>
  <c r="H222" i="17"/>
  <c r="I222" i="17"/>
  <c r="J222" i="17"/>
  <c r="K222" i="17"/>
  <c r="L222" i="17"/>
  <c r="M222" i="17"/>
  <c r="N222" i="17"/>
  <c r="O222" i="17"/>
  <c r="P222" i="17"/>
  <c r="Q222" i="17"/>
  <c r="R222" i="17"/>
  <c r="B223" i="17"/>
  <c r="C223" i="17"/>
  <c r="D223" i="17"/>
  <c r="E223" i="17"/>
  <c r="F223" i="17"/>
  <c r="G223" i="17"/>
  <c r="H223" i="17"/>
  <c r="I223" i="17"/>
  <c r="J223" i="17"/>
  <c r="K223" i="17"/>
  <c r="L223" i="17"/>
  <c r="M223" i="17"/>
  <c r="N223" i="17"/>
  <c r="O223" i="17"/>
  <c r="P223" i="17"/>
  <c r="Q223" i="17"/>
  <c r="R223" i="17"/>
  <c r="B224" i="17"/>
  <c r="C224" i="17"/>
  <c r="D224" i="17"/>
  <c r="E224" i="17"/>
  <c r="F224" i="17"/>
  <c r="G224" i="17"/>
  <c r="H224" i="17"/>
  <c r="I224" i="17"/>
  <c r="J224" i="17"/>
  <c r="K224" i="17"/>
  <c r="L224" i="17"/>
  <c r="M224" i="17"/>
  <c r="N224" i="17"/>
  <c r="O224" i="17"/>
  <c r="P224" i="17"/>
  <c r="Q224" i="17"/>
  <c r="R224" i="17"/>
  <c r="B225" i="17"/>
  <c r="C225" i="17"/>
  <c r="D225" i="17"/>
  <c r="E225" i="17"/>
  <c r="F225" i="17"/>
  <c r="G225" i="17"/>
  <c r="H225" i="17"/>
  <c r="I225" i="17"/>
  <c r="J225" i="17"/>
  <c r="K225" i="17"/>
  <c r="L225" i="17"/>
  <c r="M225" i="17"/>
  <c r="N225" i="17"/>
  <c r="O225" i="17"/>
  <c r="P225" i="17"/>
  <c r="Q225" i="17"/>
  <c r="R225" i="17"/>
  <c r="B226" i="17"/>
  <c r="C226" i="17"/>
  <c r="D226" i="17"/>
  <c r="E226" i="17"/>
  <c r="F226" i="17"/>
  <c r="G226" i="17"/>
  <c r="H226" i="17"/>
  <c r="I226" i="17"/>
  <c r="J226" i="17"/>
  <c r="K226" i="17"/>
  <c r="L226" i="17"/>
  <c r="M226" i="17"/>
  <c r="N226" i="17"/>
  <c r="O226" i="17"/>
  <c r="P226" i="17"/>
  <c r="Q226" i="17"/>
  <c r="R226" i="17"/>
  <c r="B227" i="17"/>
  <c r="C227" i="17"/>
  <c r="D227" i="17"/>
  <c r="E227" i="17"/>
  <c r="F227" i="17"/>
  <c r="G227" i="17"/>
  <c r="H227" i="17"/>
  <c r="I227" i="17"/>
  <c r="J227" i="17"/>
  <c r="K227" i="17"/>
  <c r="L227" i="17"/>
  <c r="M227" i="17"/>
  <c r="N227" i="17"/>
  <c r="O227" i="17"/>
  <c r="P227" i="17"/>
  <c r="Q227" i="17"/>
  <c r="R227" i="17"/>
  <c r="B228" i="17"/>
  <c r="C228" i="17"/>
  <c r="D228" i="17"/>
  <c r="E228" i="17"/>
  <c r="F228" i="17"/>
  <c r="G228" i="17"/>
  <c r="H228" i="17"/>
  <c r="I228" i="17"/>
  <c r="J228" i="17"/>
  <c r="K228" i="17"/>
  <c r="L228" i="17"/>
  <c r="M228" i="17"/>
  <c r="N228" i="17"/>
  <c r="O228" i="17"/>
  <c r="P228" i="17"/>
  <c r="Q228" i="17"/>
  <c r="R228" i="17"/>
  <c r="B229" i="17"/>
  <c r="C229" i="17"/>
  <c r="D229" i="17"/>
  <c r="E229" i="17"/>
  <c r="F229" i="17"/>
  <c r="G229" i="17"/>
  <c r="H229" i="17"/>
  <c r="I229" i="17"/>
  <c r="J229" i="17"/>
  <c r="K229" i="17"/>
  <c r="L229" i="17"/>
  <c r="M229" i="17"/>
  <c r="N229" i="17"/>
  <c r="O229" i="17"/>
  <c r="P229" i="17"/>
  <c r="Q229" i="17"/>
  <c r="R229" i="17"/>
  <c r="B230" i="17"/>
  <c r="C230" i="17"/>
  <c r="D230" i="17"/>
  <c r="E230" i="17"/>
  <c r="F230" i="17"/>
  <c r="G230" i="17"/>
  <c r="H230" i="17"/>
  <c r="I230" i="17"/>
  <c r="J230" i="17"/>
  <c r="K230" i="17"/>
  <c r="L230" i="17"/>
  <c r="M230" i="17"/>
  <c r="N230" i="17"/>
  <c r="O230" i="17"/>
  <c r="P230" i="17"/>
  <c r="Q230" i="17"/>
  <c r="R230" i="17"/>
  <c r="B231" i="17"/>
  <c r="C231" i="17"/>
  <c r="D231" i="17"/>
  <c r="E231" i="17"/>
  <c r="F231" i="17"/>
  <c r="G231" i="17"/>
  <c r="H231" i="17"/>
  <c r="I231" i="17"/>
  <c r="J231" i="17"/>
  <c r="K231" i="17"/>
  <c r="L231" i="17"/>
  <c r="M231" i="17"/>
  <c r="N231" i="17"/>
  <c r="O231" i="17"/>
  <c r="P231" i="17"/>
  <c r="Q231" i="17"/>
  <c r="R231" i="17"/>
  <c r="B232" i="17"/>
  <c r="C232" i="17"/>
  <c r="D232" i="17"/>
  <c r="E232" i="17"/>
  <c r="F232" i="17"/>
  <c r="G232" i="17"/>
  <c r="H232" i="17"/>
  <c r="I232" i="17"/>
  <c r="J232" i="17"/>
  <c r="K232" i="17"/>
  <c r="L232" i="17"/>
  <c r="M232" i="17"/>
  <c r="N232" i="17"/>
  <c r="O232" i="17"/>
  <c r="P232" i="17"/>
  <c r="Q232" i="17"/>
  <c r="R232" i="17"/>
  <c r="B233" i="17"/>
  <c r="C233" i="17"/>
  <c r="D233" i="17"/>
  <c r="E233" i="17"/>
  <c r="F233" i="17"/>
  <c r="G233" i="17"/>
  <c r="H233" i="17"/>
  <c r="I233" i="17"/>
  <c r="J233" i="17"/>
  <c r="K233" i="17"/>
  <c r="L233" i="17"/>
  <c r="M233" i="17"/>
  <c r="N233" i="17"/>
  <c r="O233" i="17"/>
  <c r="P233" i="17"/>
  <c r="Q233" i="17"/>
  <c r="R233" i="17"/>
  <c r="B234" i="17"/>
  <c r="C234" i="17"/>
  <c r="D234" i="17"/>
  <c r="E234" i="17"/>
  <c r="F234" i="17"/>
  <c r="G234" i="17"/>
  <c r="H234" i="17"/>
  <c r="I234" i="17"/>
  <c r="J234" i="17"/>
  <c r="K234" i="17"/>
  <c r="L234" i="17"/>
  <c r="M234" i="17"/>
  <c r="N234" i="17"/>
  <c r="O234" i="17"/>
  <c r="P234" i="17"/>
  <c r="Q234" i="17"/>
  <c r="R234" i="17"/>
  <c r="B235" i="17"/>
  <c r="C235" i="17"/>
  <c r="D235" i="17"/>
  <c r="E235" i="17"/>
  <c r="F235" i="17"/>
  <c r="G235" i="17"/>
  <c r="H235" i="17"/>
  <c r="I235" i="17"/>
  <c r="J235" i="17"/>
  <c r="K235" i="17"/>
  <c r="L235" i="17"/>
  <c r="M235" i="17"/>
  <c r="N235" i="17"/>
  <c r="O235" i="17"/>
  <c r="P235" i="17"/>
  <c r="Q235" i="17"/>
  <c r="R235" i="17"/>
  <c r="B236" i="17"/>
  <c r="C236" i="17"/>
  <c r="D236" i="17"/>
  <c r="E236" i="17"/>
  <c r="F236" i="17"/>
  <c r="G236" i="17"/>
  <c r="H236" i="17"/>
  <c r="I236" i="17"/>
  <c r="J236" i="17"/>
  <c r="K236" i="17"/>
  <c r="L236" i="17"/>
  <c r="M236" i="17"/>
  <c r="N236" i="17"/>
  <c r="O236" i="17"/>
  <c r="P236" i="17"/>
  <c r="Q236" i="17"/>
  <c r="R236" i="17"/>
  <c r="B237" i="17"/>
  <c r="C237" i="17"/>
  <c r="D237" i="17"/>
  <c r="E237" i="17"/>
  <c r="F237" i="17"/>
  <c r="G237" i="17"/>
  <c r="H237" i="17"/>
  <c r="I237" i="17"/>
  <c r="J237" i="17"/>
  <c r="K237" i="17"/>
  <c r="L237" i="17"/>
  <c r="M237" i="17"/>
  <c r="N237" i="17"/>
  <c r="O237" i="17"/>
  <c r="P237" i="17"/>
  <c r="Q237" i="17"/>
  <c r="R237" i="17"/>
  <c r="B238" i="17"/>
  <c r="C238" i="17"/>
  <c r="D238" i="17"/>
  <c r="E238" i="17"/>
  <c r="F238" i="17"/>
  <c r="G238" i="17"/>
  <c r="H238" i="17"/>
  <c r="I238" i="17"/>
  <c r="J238" i="17"/>
  <c r="K238" i="17"/>
  <c r="L238" i="17"/>
  <c r="M238" i="17"/>
  <c r="N238" i="17"/>
  <c r="O238" i="17"/>
  <c r="P238" i="17"/>
  <c r="Q238" i="17"/>
  <c r="R238" i="17"/>
  <c r="B239" i="17"/>
  <c r="C239" i="17"/>
  <c r="D239" i="17"/>
  <c r="E239" i="17"/>
  <c r="F239" i="17"/>
  <c r="G239" i="17"/>
  <c r="H239" i="17"/>
  <c r="I239" i="17"/>
  <c r="J239" i="17"/>
  <c r="K239" i="17"/>
  <c r="L239" i="17"/>
  <c r="M239" i="17"/>
  <c r="N239" i="17"/>
  <c r="O239" i="17"/>
  <c r="P239" i="17"/>
  <c r="Q239" i="17"/>
  <c r="R239" i="17"/>
  <c r="B240" i="17"/>
  <c r="C240" i="17"/>
  <c r="D240" i="17"/>
  <c r="E240" i="17"/>
  <c r="F240" i="17"/>
  <c r="G240" i="17"/>
  <c r="H240" i="17"/>
  <c r="I240" i="17"/>
  <c r="J240" i="17"/>
  <c r="K240" i="17"/>
  <c r="L240" i="17"/>
  <c r="M240" i="17"/>
  <c r="N240" i="17"/>
  <c r="O240" i="17"/>
  <c r="P240" i="17"/>
  <c r="Q240" i="17"/>
  <c r="R240" i="17"/>
  <c r="B241" i="17"/>
  <c r="C241" i="17"/>
  <c r="D241" i="17"/>
  <c r="E241" i="17"/>
  <c r="F241" i="17"/>
  <c r="G241" i="17"/>
  <c r="H241" i="17"/>
  <c r="I241" i="17"/>
  <c r="J241" i="17"/>
  <c r="K241" i="17"/>
  <c r="L241" i="17"/>
  <c r="M241" i="17"/>
  <c r="N241" i="17"/>
  <c r="O241" i="17"/>
  <c r="P241" i="17"/>
  <c r="Q241" i="17"/>
  <c r="R241" i="17"/>
  <c r="B242" i="17"/>
  <c r="C242" i="17"/>
  <c r="D242" i="17"/>
  <c r="E242" i="17"/>
  <c r="F242" i="17"/>
  <c r="G242" i="17"/>
  <c r="H242" i="17"/>
  <c r="I242" i="17"/>
  <c r="J242" i="17"/>
  <c r="K242" i="17"/>
  <c r="L242" i="17"/>
  <c r="M242" i="17"/>
  <c r="N242" i="17"/>
  <c r="O242" i="17"/>
  <c r="P242" i="17"/>
  <c r="Q242" i="17"/>
  <c r="R242" i="17"/>
  <c r="B243" i="17"/>
  <c r="C243" i="17"/>
  <c r="D243" i="17"/>
  <c r="E243" i="17"/>
  <c r="F243" i="17"/>
  <c r="G243" i="17"/>
  <c r="H243" i="17"/>
  <c r="I243" i="17"/>
  <c r="J243" i="17"/>
  <c r="K243" i="17"/>
  <c r="L243" i="17"/>
  <c r="M243" i="17"/>
  <c r="N243" i="17"/>
  <c r="O243" i="17"/>
  <c r="P243" i="17"/>
  <c r="Q243" i="17"/>
  <c r="R243" i="17"/>
  <c r="B244" i="17"/>
  <c r="C244" i="17"/>
  <c r="D244" i="17"/>
  <c r="E244" i="17"/>
  <c r="F244" i="17"/>
  <c r="G244" i="17"/>
  <c r="H244" i="17"/>
  <c r="I244" i="17"/>
  <c r="J244" i="17"/>
  <c r="K244" i="17"/>
  <c r="L244" i="17"/>
  <c r="M244" i="17"/>
  <c r="N244" i="17"/>
  <c r="O244" i="17"/>
  <c r="P244" i="17"/>
  <c r="Q244" i="17"/>
  <c r="R244" i="17"/>
  <c r="B245" i="17"/>
  <c r="C245" i="17"/>
  <c r="D245" i="17"/>
  <c r="E245" i="17"/>
  <c r="F245" i="17"/>
  <c r="G245" i="17"/>
  <c r="H245" i="17"/>
  <c r="I245" i="17"/>
  <c r="J245" i="17"/>
  <c r="K245" i="17"/>
  <c r="L245" i="17"/>
  <c r="M245" i="17"/>
  <c r="N245" i="17"/>
  <c r="O245" i="17"/>
  <c r="P245" i="17"/>
  <c r="Q245" i="17"/>
  <c r="R245" i="17"/>
  <c r="B246" i="17"/>
  <c r="C246" i="17"/>
  <c r="D246" i="17"/>
  <c r="E246" i="17"/>
  <c r="F246" i="17"/>
  <c r="G246" i="17"/>
  <c r="H246" i="17"/>
  <c r="I246" i="17"/>
  <c r="J246" i="17"/>
  <c r="K246" i="17"/>
  <c r="L246" i="17"/>
  <c r="M246" i="17"/>
  <c r="N246" i="17"/>
  <c r="O246" i="17"/>
  <c r="P246" i="17"/>
  <c r="Q246" i="17"/>
  <c r="R246" i="17"/>
  <c r="B247" i="17"/>
  <c r="C247" i="17"/>
  <c r="D247" i="17"/>
  <c r="E247" i="17"/>
  <c r="F247" i="17"/>
  <c r="G247" i="17"/>
  <c r="H247" i="17"/>
  <c r="I247" i="17"/>
  <c r="J247" i="17"/>
  <c r="K247" i="17"/>
  <c r="L247" i="17"/>
  <c r="M247" i="17"/>
  <c r="N247" i="17"/>
  <c r="O247" i="17"/>
  <c r="P247" i="17"/>
  <c r="Q247" i="17"/>
  <c r="R247" i="17"/>
  <c r="B248" i="17"/>
  <c r="C248" i="17"/>
  <c r="D248" i="17"/>
  <c r="E248" i="17"/>
  <c r="F248" i="17"/>
  <c r="G248" i="17"/>
  <c r="H248" i="17"/>
  <c r="I248" i="17"/>
  <c r="J248" i="17"/>
  <c r="K248" i="17"/>
  <c r="L248" i="17"/>
  <c r="M248" i="17"/>
  <c r="N248" i="17"/>
  <c r="O248" i="17"/>
  <c r="P248" i="17"/>
  <c r="Q248" i="17"/>
  <c r="R248" i="17"/>
  <c r="B249" i="17"/>
  <c r="C249" i="17"/>
  <c r="D249" i="17"/>
  <c r="E249" i="17"/>
  <c r="F249" i="17"/>
  <c r="G249" i="17"/>
  <c r="H249" i="17"/>
  <c r="I249" i="17"/>
  <c r="J249" i="17"/>
  <c r="K249" i="17"/>
  <c r="L249" i="17"/>
  <c r="M249" i="17"/>
  <c r="N249" i="17"/>
  <c r="O249" i="17"/>
  <c r="P249" i="17"/>
  <c r="Q249" i="17"/>
  <c r="R249" i="17"/>
  <c r="B250" i="17"/>
  <c r="C250" i="17"/>
  <c r="D250" i="17"/>
  <c r="E250" i="17"/>
  <c r="F250" i="17"/>
  <c r="G250" i="17"/>
  <c r="H250" i="17"/>
  <c r="I250" i="17"/>
  <c r="J250" i="17"/>
  <c r="K250" i="17"/>
  <c r="L250" i="17"/>
  <c r="M250" i="17"/>
  <c r="N250" i="17"/>
  <c r="O250" i="17"/>
  <c r="P250" i="17"/>
  <c r="Q250" i="17"/>
  <c r="R250" i="17"/>
  <c r="B251" i="17"/>
  <c r="C251" i="17"/>
  <c r="D251" i="17"/>
  <c r="E251" i="17"/>
  <c r="F251" i="17"/>
  <c r="G251" i="17"/>
  <c r="H251" i="17"/>
  <c r="I251" i="17"/>
  <c r="J251" i="17"/>
  <c r="K251" i="17"/>
  <c r="L251" i="17"/>
  <c r="M251" i="17"/>
  <c r="N251" i="17"/>
  <c r="O251" i="17"/>
  <c r="P251" i="17"/>
  <c r="Q251" i="17"/>
  <c r="R251" i="17"/>
  <c r="B252" i="17"/>
  <c r="C252" i="17"/>
  <c r="D252" i="17"/>
  <c r="E252" i="17"/>
  <c r="F252" i="17"/>
  <c r="G252" i="17"/>
  <c r="H252" i="17"/>
  <c r="I252" i="17"/>
  <c r="J252" i="17"/>
  <c r="K252" i="17"/>
  <c r="L252" i="17"/>
  <c r="M252" i="17"/>
  <c r="N252" i="17"/>
  <c r="O252" i="17"/>
  <c r="P252" i="17"/>
  <c r="Q252" i="17"/>
  <c r="R252" i="17"/>
  <c r="B253" i="17"/>
  <c r="C253" i="17"/>
  <c r="D253" i="17"/>
  <c r="E253" i="17"/>
  <c r="F253" i="17"/>
  <c r="G253" i="17"/>
  <c r="H253" i="17"/>
  <c r="I253" i="17"/>
  <c r="J253" i="17"/>
  <c r="K253" i="17"/>
  <c r="L253" i="17"/>
  <c r="M253" i="17"/>
  <c r="N253" i="17"/>
  <c r="O253" i="17"/>
  <c r="P253" i="17"/>
  <c r="Q253" i="17"/>
  <c r="R253" i="17"/>
  <c r="B254" i="17"/>
  <c r="C254" i="17"/>
  <c r="D254" i="17"/>
  <c r="E254" i="17"/>
  <c r="F254" i="17"/>
  <c r="G254" i="17"/>
  <c r="H254" i="17"/>
  <c r="I254" i="17"/>
  <c r="J254" i="17"/>
  <c r="K254" i="17"/>
  <c r="L254" i="17"/>
  <c r="M254" i="17"/>
  <c r="N254" i="17"/>
  <c r="O254" i="17"/>
  <c r="P254" i="17"/>
  <c r="Q254" i="17"/>
  <c r="R254" i="17"/>
  <c r="B255" i="17"/>
  <c r="C255" i="17"/>
  <c r="D255" i="17"/>
  <c r="E255" i="17"/>
  <c r="F255" i="17"/>
  <c r="G255" i="17"/>
  <c r="H255" i="17"/>
  <c r="I255" i="17"/>
  <c r="J255" i="17"/>
  <c r="K255" i="17"/>
  <c r="L255" i="17"/>
  <c r="M255" i="17"/>
  <c r="N255" i="17"/>
  <c r="O255" i="17"/>
  <c r="P255" i="17"/>
  <c r="Q255" i="17"/>
  <c r="R255" i="17"/>
  <c r="B256" i="17"/>
  <c r="C256" i="17"/>
  <c r="D256" i="17"/>
  <c r="E256" i="17"/>
  <c r="F256" i="17"/>
  <c r="G256" i="17"/>
  <c r="H256" i="17"/>
  <c r="I256" i="17"/>
  <c r="J256" i="17"/>
  <c r="K256" i="17"/>
  <c r="L256" i="17"/>
  <c r="M256" i="17"/>
  <c r="N256" i="17"/>
  <c r="O256" i="17"/>
  <c r="P256" i="17"/>
  <c r="Q256" i="17"/>
  <c r="R256" i="17"/>
  <c r="B257" i="17"/>
  <c r="C257" i="17"/>
  <c r="D257" i="17"/>
  <c r="E257" i="17"/>
  <c r="F257" i="17"/>
  <c r="G257" i="17"/>
  <c r="H257" i="17"/>
  <c r="I257" i="17"/>
  <c r="J257" i="17"/>
  <c r="K257" i="17"/>
  <c r="L257" i="17"/>
  <c r="M257" i="17"/>
  <c r="N257" i="17"/>
  <c r="O257" i="17"/>
  <c r="P257" i="17"/>
  <c r="Q257" i="17"/>
  <c r="R257" i="17"/>
  <c r="B258" i="17"/>
  <c r="C258" i="17"/>
  <c r="D258" i="17"/>
  <c r="E258" i="17"/>
  <c r="F258" i="17"/>
  <c r="G258" i="17"/>
  <c r="H258" i="17"/>
  <c r="I258" i="17"/>
  <c r="J258" i="17"/>
  <c r="K258" i="17"/>
  <c r="L258" i="17"/>
  <c r="M258" i="17"/>
  <c r="N258" i="17"/>
  <c r="O258" i="17"/>
  <c r="P258" i="17"/>
  <c r="Q258" i="17"/>
  <c r="R258" i="17"/>
  <c r="B259" i="17"/>
  <c r="C259" i="17"/>
  <c r="D259" i="17"/>
  <c r="E259" i="17"/>
  <c r="F259" i="17"/>
  <c r="G259" i="17"/>
  <c r="H259" i="17"/>
  <c r="I259" i="17"/>
  <c r="J259" i="17"/>
  <c r="K259" i="17"/>
  <c r="L259" i="17"/>
  <c r="M259" i="17"/>
  <c r="N259" i="17"/>
  <c r="O259" i="17"/>
  <c r="P259" i="17"/>
  <c r="Q259" i="17"/>
  <c r="R259" i="17"/>
  <c r="B260" i="17"/>
  <c r="C260" i="17"/>
  <c r="D260" i="17"/>
  <c r="E260" i="17"/>
  <c r="F260" i="17"/>
  <c r="G260" i="17"/>
  <c r="H260" i="17"/>
  <c r="I260" i="17"/>
  <c r="J260" i="17"/>
  <c r="K260" i="17"/>
  <c r="L260" i="17"/>
  <c r="M260" i="17"/>
  <c r="N260" i="17"/>
  <c r="O260" i="17"/>
  <c r="P260" i="17"/>
  <c r="Q260" i="17"/>
  <c r="R260" i="17"/>
  <c r="B261" i="17"/>
  <c r="C261" i="17"/>
  <c r="D261" i="17"/>
  <c r="E261" i="17"/>
  <c r="F261" i="17"/>
  <c r="G261" i="17"/>
  <c r="H261" i="17"/>
  <c r="I261" i="17"/>
  <c r="J261" i="17"/>
  <c r="K261" i="17"/>
  <c r="L261" i="17"/>
  <c r="M261" i="17"/>
  <c r="N261" i="17"/>
  <c r="O261" i="17"/>
  <c r="P261" i="17"/>
  <c r="Q261" i="17"/>
  <c r="R261" i="17"/>
  <c r="B262" i="17"/>
  <c r="C262" i="17"/>
  <c r="D262" i="17"/>
  <c r="E262" i="17"/>
  <c r="F262" i="17"/>
  <c r="G262" i="17"/>
  <c r="H262" i="17"/>
  <c r="I262" i="17"/>
  <c r="J262" i="17"/>
  <c r="K262" i="17"/>
  <c r="L262" i="17"/>
  <c r="M262" i="17"/>
  <c r="N262" i="17"/>
  <c r="O262" i="17"/>
  <c r="P262" i="17"/>
  <c r="Q262" i="17"/>
  <c r="R262" i="17"/>
  <c r="B263" i="17"/>
  <c r="C263" i="17"/>
  <c r="D263" i="17"/>
  <c r="E263" i="17"/>
  <c r="F263" i="17"/>
  <c r="G263" i="17"/>
  <c r="H263" i="17"/>
  <c r="I263" i="17"/>
  <c r="J263" i="17"/>
  <c r="K263" i="17"/>
  <c r="L263" i="17"/>
  <c r="M263" i="17"/>
  <c r="N263" i="17"/>
  <c r="O263" i="17"/>
  <c r="P263" i="17"/>
  <c r="Q263" i="17"/>
  <c r="R263" i="17"/>
  <c r="B264" i="17"/>
  <c r="C264" i="17"/>
  <c r="D264" i="17"/>
  <c r="E264" i="17"/>
  <c r="F264" i="17"/>
  <c r="G264" i="17"/>
  <c r="H264" i="17"/>
  <c r="I264" i="17"/>
  <c r="J264" i="17"/>
  <c r="K264" i="17"/>
  <c r="L264" i="17"/>
  <c r="M264" i="17"/>
  <c r="N264" i="17"/>
  <c r="O264" i="17"/>
  <c r="P264" i="17"/>
  <c r="Q264" i="17"/>
  <c r="R264" i="17"/>
  <c r="B265" i="17"/>
  <c r="C265" i="17"/>
  <c r="D265" i="17"/>
  <c r="E265" i="17"/>
  <c r="F265" i="17"/>
  <c r="G265" i="17"/>
  <c r="H265" i="17"/>
  <c r="I265" i="17"/>
  <c r="J265" i="17"/>
  <c r="K265" i="17"/>
  <c r="L265" i="17"/>
  <c r="M265" i="17"/>
  <c r="N265" i="17"/>
  <c r="O265" i="17"/>
  <c r="P265" i="17"/>
  <c r="Q265" i="17"/>
  <c r="R265" i="17"/>
  <c r="B266" i="17"/>
  <c r="C266" i="17"/>
  <c r="D266" i="17"/>
  <c r="E266" i="17"/>
  <c r="F266" i="17"/>
  <c r="G266" i="17"/>
  <c r="H266" i="17"/>
  <c r="I266" i="17"/>
  <c r="J266" i="17"/>
  <c r="K266" i="17"/>
  <c r="L266" i="17"/>
  <c r="M266" i="17"/>
  <c r="N266" i="17"/>
  <c r="O266" i="17"/>
  <c r="P266" i="17"/>
  <c r="Q266" i="17"/>
  <c r="R266" i="17"/>
  <c r="B267" i="17"/>
  <c r="C267" i="17"/>
  <c r="D267" i="17"/>
  <c r="E267" i="17"/>
  <c r="F267" i="17"/>
  <c r="G267" i="17"/>
  <c r="H267" i="17"/>
  <c r="I267" i="17"/>
  <c r="J267" i="17"/>
  <c r="K267" i="17"/>
  <c r="L267" i="17"/>
  <c r="M267" i="17"/>
  <c r="N267" i="17"/>
  <c r="O267" i="17"/>
  <c r="P267" i="17"/>
  <c r="Q267" i="17"/>
  <c r="R267" i="17"/>
  <c r="B268" i="17"/>
  <c r="C268" i="17"/>
  <c r="D268" i="17"/>
  <c r="E268" i="17"/>
  <c r="F268" i="17"/>
  <c r="G268" i="17"/>
  <c r="H268" i="17"/>
  <c r="I268" i="17"/>
  <c r="J268" i="17"/>
  <c r="K268" i="17"/>
  <c r="L268" i="17"/>
  <c r="M268" i="17"/>
  <c r="N268" i="17"/>
  <c r="O268" i="17"/>
  <c r="P268" i="17"/>
  <c r="Q268" i="17"/>
  <c r="R268" i="17"/>
  <c r="B269" i="17"/>
  <c r="C269" i="17"/>
  <c r="D269" i="17"/>
  <c r="E269" i="17"/>
  <c r="F269" i="17"/>
  <c r="G269" i="17"/>
  <c r="H269" i="17"/>
  <c r="I269" i="17"/>
  <c r="J269" i="17"/>
  <c r="K269" i="17"/>
  <c r="L269" i="17"/>
  <c r="M269" i="17"/>
  <c r="N269" i="17"/>
  <c r="O269" i="17"/>
  <c r="P269" i="17"/>
  <c r="Q269" i="17"/>
  <c r="R269" i="17"/>
  <c r="B270" i="17"/>
  <c r="C270" i="17"/>
  <c r="D270" i="17"/>
  <c r="E270" i="17"/>
  <c r="F270" i="17"/>
  <c r="G270" i="17"/>
  <c r="H270" i="17"/>
  <c r="I270" i="17"/>
  <c r="J270" i="17"/>
  <c r="K270" i="17"/>
  <c r="L270" i="17"/>
  <c r="M270" i="17"/>
  <c r="N270" i="17"/>
  <c r="O270" i="17"/>
  <c r="P270" i="17"/>
  <c r="Q270" i="17"/>
  <c r="R270" i="17"/>
  <c r="B271" i="17"/>
  <c r="C271" i="17"/>
  <c r="D271" i="17"/>
  <c r="E271" i="17"/>
  <c r="F271" i="17"/>
  <c r="G271" i="17"/>
  <c r="H271" i="17"/>
  <c r="I271" i="17"/>
  <c r="J271" i="17"/>
  <c r="K271" i="17"/>
  <c r="L271" i="17"/>
  <c r="M271" i="17"/>
  <c r="N271" i="17"/>
  <c r="O271" i="17"/>
  <c r="P271" i="17"/>
  <c r="Q271" i="17"/>
  <c r="R271" i="17"/>
  <c r="B272" i="17"/>
  <c r="C272" i="17"/>
  <c r="D272" i="17"/>
  <c r="E272" i="17"/>
  <c r="F272" i="17"/>
  <c r="G272" i="17"/>
  <c r="H272" i="17"/>
  <c r="I272" i="17"/>
  <c r="J272" i="17"/>
  <c r="K272" i="17"/>
  <c r="L272" i="17"/>
  <c r="M272" i="17"/>
  <c r="N272" i="17"/>
  <c r="O272" i="17"/>
  <c r="P272" i="17"/>
  <c r="Q272" i="17"/>
  <c r="R272" i="17"/>
  <c r="B273" i="17"/>
  <c r="C273" i="17"/>
  <c r="D273" i="17"/>
  <c r="E273" i="17"/>
  <c r="F273" i="17"/>
  <c r="G273" i="17"/>
  <c r="H273" i="17"/>
  <c r="I273" i="17"/>
  <c r="J273" i="17"/>
  <c r="K273" i="17"/>
  <c r="L273" i="17"/>
  <c r="M273" i="17"/>
  <c r="N273" i="17"/>
  <c r="O273" i="17"/>
  <c r="P273" i="17"/>
  <c r="Q273" i="17"/>
  <c r="R273" i="17"/>
  <c r="B274" i="17"/>
  <c r="C274" i="17"/>
  <c r="D274" i="17"/>
  <c r="E274" i="17"/>
  <c r="F274" i="17"/>
  <c r="G274" i="17"/>
  <c r="H274" i="17"/>
  <c r="I274" i="17"/>
  <c r="J274" i="17"/>
  <c r="K274" i="17"/>
  <c r="L274" i="17"/>
  <c r="M274" i="17"/>
  <c r="N274" i="17"/>
  <c r="O274" i="17"/>
  <c r="P274" i="17"/>
  <c r="Q274" i="17"/>
  <c r="R274" i="17"/>
  <c r="B275" i="17"/>
  <c r="C275" i="17"/>
  <c r="D275" i="17"/>
  <c r="E275" i="17"/>
  <c r="F275" i="17"/>
  <c r="G275" i="17"/>
  <c r="H275" i="17"/>
  <c r="I275" i="17"/>
  <c r="J275" i="17"/>
  <c r="K275" i="17"/>
  <c r="L275" i="17"/>
  <c r="M275" i="17"/>
  <c r="N275" i="17"/>
  <c r="O275" i="17"/>
  <c r="P275" i="17"/>
  <c r="Q275" i="17"/>
  <c r="R275" i="17"/>
  <c r="B276" i="17"/>
  <c r="C276" i="17"/>
  <c r="D276" i="17"/>
  <c r="E276" i="17"/>
  <c r="F276" i="17"/>
  <c r="G276" i="17"/>
  <c r="H276" i="17"/>
  <c r="I276" i="17"/>
  <c r="J276" i="17"/>
  <c r="K276" i="17"/>
  <c r="L276" i="17"/>
  <c r="M276" i="17"/>
  <c r="N276" i="17"/>
  <c r="O276" i="17"/>
  <c r="P276" i="17"/>
  <c r="Q276" i="17"/>
  <c r="R276" i="17"/>
  <c r="B277" i="17"/>
  <c r="C277" i="17"/>
  <c r="D277" i="17"/>
  <c r="E277" i="17"/>
  <c r="F277" i="17"/>
  <c r="G277" i="17"/>
  <c r="H277" i="17"/>
  <c r="I277" i="17"/>
  <c r="J277" i="17"/>
  <c r="K277" i="17"/>
  <c r="L277" i="17"/>
  <c r="M277" i="17"/>
  <c r="N277" i="17"/>
  <c r="O277" i="17"/>
  <c r="P277" i="17"/>
  <c r="Q277" i="17"/>
  <c r="R277" i="17"/>
  <c r="B4" i="17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B5" i="17"/>
  <c r="C5" i="17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B6" i="17"/>
  <c r="C6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B7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B3" i="17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O86" i="16"/>
  <c r="P86" i="16"/>
  <c r="Q86" i="16"/>
  <c r="R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O87" i="16"/>
  <c r="P87" i="16"/>
  <c r="Q87" i="16"/>
  <c r="R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O88" i="16"/>
  <c r="P88" i="16"/>
  <c r="Q88" i="16"/>
  <c r="R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O89" i="16"/>
  <c r="P89" i="16"/>
  <c r="Q89" i="16"/>
  <c r="R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O90" i="16"/>
  <c r="P90" i="16"/>
  <c r="Q90" i="16"/>
  <c r="R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O91" i="16"/>
  <c r="P91" i="16"/>
  <c r="Q91" i="16"/>
  <c r="R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O92" i="16"/>
  <c r="P92" i="16"/>
  <c r="Q92" i="16"/>
  <c r="R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P93" i="16"/>
  <c r="Q93" i="16"/>
  <c r="R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O94" i="16"/>
  <c r="P94" i="16"/>
  <c r="Q94" i="16"/>
  <c r="R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O95" i="16"/>
  <c r="P95" i="16"/>
  <c r="Q95" i="16"/>
  <c r="R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O96" i="16"/>
  <c r="P96" i="16"/>
  <c r="Q96" i="16"/>
  <c r="R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O97" i="16"/>
  <c r="P97" i="16"/>
  <c r="Q97" i="16"/>
  <c r="R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O98" i="16"/>
  <c r="P98" i="16"/>
  <c r="Q98" i="16"/>
  <c r="R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O99" i="16"/>
  <c r="P99" i="16"/>
  <c r="Q99" i="16"/>
  <c r="R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O100" i="16"/>
  <c r="P100" i="16"/>
  <c r="Q100" i="16"/>
  <c r="R100" i="16"/>
  <c r="B101" i="16"/>
  <c r="C101" i="16"/>
  <c r="D101" i="16"/>
  <c r="E101" i="16"/>
  <c r="F101" i="16"/>
  <c r="G101" i="16"/>
  <c r="H101" i="16"/>
  <c r="I101" i="16"/>
  <c r="J101" i="16"/>
  <c r="K101" i="16"/>
  <c r="L101" i="16"/>
  <c r="M101" i="16"/>
  <c r="N101" i="16"/>
  <c r="O101" i="16"/>
  <c r="P101" i="16"/>
  <c r="Q101" i="16"/>
  <c r="R101" i="16"/>
  <c r="B102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O102" i="16"/>
  <c r="P102" i="16"/>
  <c r="Q102" i="16"/>
  <c r="R102" i="16"/>
  <c r="B103" i="16"/>
  <c r="C103" i="16"/>
  <c r="D103" i="16"/>
  <c r="E103" i="16"/>
  <c r="F103" i="16"/>
  <c r="G103" i="16"/>
  <c r="H103" i="16"/>
  <c r="I103" i="16"/>
  <c r="J103" i="16"/>
  <c r="K103" i="16"/>
  <c r="L103" i="16"/>
  <c r="M103" i="16"/>
  <c r="N103" i="16"/>
  <c r="O103" i="16"/>
  <c r="P103" i="16"/>
  <c r="Q103" i="16"/>
  <c r="R103" i="16"/>
  <c r="B104" i="16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O104" i="16"/>
  <c r="P104" i="16"/>
  <c r="Q104" i="16"/>
  <c r="R104" i="16"/>
  <c r="B105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O105" i="16"/>
  <c r="P105" i="16"/>
  <c r="Q105" i="16"/>
  <c r="R105" i="16"/>
  <c r="B106" i="16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O106" i="16"/>
  <c r="P106" i="16"/>
  <c r="Q106" i="16"/>
  <c r="R106" i="16"/>
  <c r="B107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O107" i="16"/>
  <c r="P107" i="16"/>
  <c r="Q107" i="16"/>
  <c r="R107" i="16"/>
  <c r="B108" i="16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O108" i="16"/>
  <c r="P108" i="16"/>
  <c r="Q108" i="16"/>
  <c r="R108" i="16"/>
  <c r="B109" i="16"/>
  <c r="C109" i="16"/>
  <c r="D109" i="16"/>
  <c r="E109" i="16"/>
  <c r="F109" i="16"/>
  <c r="G109" i="16"/>
  <c r="H109" i="16"/>
  <c r="I109" i="16"/>
  <c r="J109" i="16"/>
  <c r="K109" i="16"/>
  <c r="L109" i="16"/>
  <c r="M109" i="16"/>
  <c r="N109" i="16"/>
  <c r="O109" i="16"/>
  <c r="P109" i="16"/>
  <c r="Q109" i="16"/>
  <c r="R109" i="16"/>
  <c r="B110" i="16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O110" i="16"/>
  <c r="P110" i="16"/>
  <c r="Q110" i="16"/>
  <c r="R110" i="16"/>
  <c r="B111" i="16"/>
  <c r="C111" i="16"/>
  <c r="D111" i="16"/>
  <c r="E111" i="16"/>
  <c r="F111" i="16"/>
  <c r="G111" i="16"/>
  <c r="H111" i="16"/>
  <c r="I111" i="16"/>
  <c r="J111" i="16"/>
  <c r="K111" i="16"/>
  <c r="L111" i="16"/>
  <c r="M111" i="16"/>
  <c r="N111" i="16"/>
  <c r="O111" i="16"/>
  <c r="P111" i="16"/>
  <c r="Q111" i="16"/>
  <c r="R111" i="16"/>
  <c r="B112" i="16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O112" i="16"/>
  <c r="P112" i="16"/>
  <c r="Q112" i="16"/>
  <c r="R112" i="16"/>
  <c r="B113" i="16"/>
  <c r="C113" i="16"/>
  <c r="D113" i="16"/>
  <c r="E113" i="16"/>
  <c r="F113" i="16"/>
  <c r="G113" i="16"/>
  <c r="H113" i="16"/>
  <c r="I113" i="16"/>
  <c r="J113" i="16"/>
  <c r="K113" i="16"/>
  <c r="L113" i="16"/>
  <c r="M113" i="16"/>
  <c r="N113" i="16"/>
  <c r="O113" i="16"/>
  <c r="P113" i="16"/>
  <c r="Q113" i="16"/>
  <c r="R113" i="16"/>
  <c r="B114" i="16"/>
  <c r="C114" i="16"/>
  <c r="D114" i="16"/>
  <c r="E114" i="16"/>
  <c r="F114" i="16"/>
  <c r="G114" i="16"/>
  <c r="H114" i="16"/>
  <c r="I114" i="16"/>
  <c r="J114" i="16"/>
  <c r="K114" i="16"/>
  <c r="L114" i="16"/>
  <c r="M114" i="16"/>
  <c r="N114" i="16"/>
  <c r="O114" i="16"/>
  <c r="P114" i="16"/>
  <c r="Q114" i="16"/>
  <c r="R114" i="16"/>
  <c r="B115" i="16"/>
  <c r="C115" i="16"/>
  <c r="D115" i="16"/>
  <c r="E115" i="16"/>
  <c r="F115" i="16"/>
  <c r="G115" i="16"/>
  <c r="H115" i="16"/>
  <c r="I115" i="16"/>
  <c r="J115" i="16"/>
  <c r="K115" i="16"/>
  <c r="L115" i="16"/>
  <c r="M115" i="16"/>
  <c r="N115" i="16"/>
  <c r="O115" i="16"/>
  <c r="P115" i="16"/>
  <c r="Q115" i="16"/>
  <c r="R115" i="16"/>
  <c r="B116" i="16"/>
  <c r="C116" i="16"/>
  <c r="D116" i="16"/>
  <c r="E116" i="16"/>
  <c r="F116" i="16"/>
  <c r="G116" i="16"/>
  <c r="H116" i="16"/>
  <c r="I116" i="16"/>
  <c r="J116" i="16"/>
  <c r="K116" i="16"/>
  <c r="L116" i="16"/>
  <c r="M116" i="16"/>
  <c r="N116" i="16"/>
  <c r="O116" i="16"/>
  <c r="P116" i="16"/>
  <c r="Q116" i="16"/>
  <c r="R116" i="16"/>
  <c r="B117" i="16"/>
  <c r="C117" i="16"/>
  <c r="D117" i="16"/>
  <c r="E117" i="16"/>
  <c r="F117" i="16"/>
  <c r="G117" i="16"/>
  <c r="H117" i="16"/>
  <c r="I117" i="16"/>
  <c r="J117" i="16"/>
  <c r="K117" i="16"/>
  <c r="L117" i="16"/>
  <c r="M117" i="16"/>
  <c r="N117" i="16"/>
  <c r="O117" i="16"/>
  <c r="P117" i="16"/>
  <c r="Q117" i="16"/>
  <c r="R117" i="16"/>
  <c r="B118" i="16"/>
  <c r="C118" i="16"/>
  <c r="D118" i="16"/>
  <c r="E118" i="16"/>
  <c r="F118" i="16"/>
  <c r="G118" i="16"/>
  <c r="H118" i="16"/>
  <c r="I118" i="16"/>
  <c r="J118" i="16"/>
  <c r="K118" i="16"/>
  <c r="L118" i="16"/>
  <c r="M118" i="16"/>
  <c r="N118" i="16"/>
  <c r="O118" i="16"/>
  <c r="P118" i="16"/>
  <c r="Q118" i="16"/>
  <c r="R118" i="16"/>
  <c r="B119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O119" i="16"/>
  <c r="P119" i="16"/>
  <c r="Q119" i="16"/>
  <c r="R119" i="16"/>
  <c r="B120" i="16"/>
  <c r="C120" i="16"/>
  <c r="D120" i="16"/>
  <c r="E120" i="16"/>
  <c r="F120" i="16"/>
  <c r="G120" i="16"/>
  <c r="H120" i="16"/>
  <c r="I120" i="16"/>
  <c r="J120" i="16"/>
  <c r="K120" i="16"/>
  <c r="L120" i="16"/>
  <c r="M120" i="16"/>
  <c r="N120" i="16"/>
  <c r="O120" i="16"/>
  <c r="P120" i="16"/>
  <c r="Q120" i="16"/>
  <c r="R120" i="16"/>
  <c r="B121" i="16"/>
  <c r="C121" i="16"/>
  <c r="D121" i="16"/>
  <c r="E121" i="16"/>
  <c r="F121" i="16"/>
  <c r="G121" i="16"/>
  <c r="H121" i="16"/>
  <c r="I121" i="16"/>
  <c r="J121" i="16"/>
  <c r="K121" i="16"/>
  <c r="L121" i="16"/>
  <c r="M121" i="16"/>
  <c r="N121" i="16"/>
  <c r="O121" i="16"/>
  <c r="P121" i="16"/>
  <c r="Q121" i="16"/>
  <c r="R121" i="16"/>
  <c r="B122" i="16"/>
  <c r="C122" i="16"/>
  <c r="D122" i="16"/>
  <c r="E122" i="16"/>
  <c r="F122" i="16"/>
  <c r="G122" i="16"/>
  <c r="H122" i="16"/>
  <c r="I122" i="16"/>
  <c r="J122" i="16"/>
  <c r="K122" i="16"/>
  <c r="L122" i="16"/>
  <c r="M122" i="16"/>
  <c r="N122" i="16"/>
  <c r="O122" i="16"/>
  <c r="P122" i="16"/>
  <c r="Q122" i="16"/>
  <c r="R122" i="16"/>
  <c r="B123" i="16"/>
  <c r="C123" i="16"/>
  <c r="D123" i="16"/>
  <c r="E123" i="16"/>
  <c r="F123" i="16"/>
  <c r="G123" i="16"/>
  <c r="H123" i="16"/>
  <c r="I123" i="16"/>
  <c r="J123" i="16"/>
  <c r="K123" i="16"/>
  <c r="L123" i="16"/>
  <c r="M123" i="16"/>
  <c r="N123" i="16"/>
  <c r="O123" i="16"/>
  <c r="P123" i="16"/>
  <c r="Q123" i="16"/>
  <c r="R123" i="16"/>
  <c r="B124" i="16"/>
  <c r="C124" i="16"/>
  <c r="D124" i="16"/>
  <c r="E124" i="16"/>
  <c r="F124" i="16"/>
  <c r="G124" i="16"/>
  <c r="H124" i="16"/>
  <c r="I124" i="16"/>
  <c r="J124" i="16"/>
  <c r="K124" i="16"/>
  <c r="L124" i="16"/>
  <c r="M124" i="16"/>
  <c r="N124" i="16"/>
  <c r="O124" i="16"/>
  <c r="P124" i="16"/>
  <c r="Q124" i="16"/>
  <c r="R124" i="16"/>
  <c r="B125" i="16"/>
  <c r="C125" i="16"/>
  <c r="D125" i="16"/>
  <c r="E125" i="16"/>
  <c r="F125" i="16"/>
  <c r="G125" i="16"/>
  <c r="H125" i="16"/>
  <c r="I125" i="16"/>
  <c r="J125" i="16"/>
  <c r="K125" i="16"/>
  <c r="L125" i="16"/>
  <c r="M125" i="16"/>
  <c r="N125" i="16"/>
  <c r="O125" i="16"/>
  <c r="P125" i="16"/>
  <c r="Q125" i="16"/>
  <c r="R125" i="16"/>
  <c r="B126" i="16"/>
  <c r="C126" i="16"/>
  <c r="D126" i="16"/>
  <c r="E126" i="16"/>
  <c r="F126" i="16"/>
  <c r="G126" i="16"/>
  <c r="H126" i="16"/>
  <c r="I126" i="16"/>
  <c r="J126" i="16"/>
  <c r="K126" i="16"/>
  <c r="L126" i="16"/>
  <c r="M126" i="16"/>
  <c r="N126" i="16"/>
  <c r="O126" i="16"/>
  <c r="P126" i="16"/>
  <c r="Q126" i="16"/>
  <c r="R126" i="16"/>
  <c r="B127" i="16"/>
  <c r="C127" i="16"/>
  <c r="D127" i="16"/>
  <c r="E127" i="16"/>
  <c r="F127" i="16"/>
  <c r="G127" i="16"/>
  <c r="H127" i="16"/>
  <c r="I127" i="16"/>
  <c r="J127" i="16"/>
  <c r="K127" i="16"/>
  <c r="L127" i="16"/>
  <c r="M127" i="16"/>
  <c r="N127" i="16"/>
  <c r="O127" i="16"/>
  <c r="P127" i="16"/>
  <c r="Q127" i="16"/>
  <c r="R127" i="16"/>
  <c r="B128" i="16"/>
  <c r="C128" i="16"/>
  <c r="D128" i="16"/>
  <c r="E128" i="16"/>
  <c r="F128" i="16"/>
  <c r="G128" i="16"/>
  <c r="H128" i="16"/>
  <c r="I128" i="16"/>
  <c r="J128" i="16"/>
  <c r="K128" i="16"/>
  <c r="L128" i="16"/>
  <c r="M128" i="16"/>
  <c r="N128" i="16"/>
  <c r="O128" i="16"/>
  <c r="P128" i="16"/>
  <c r="Q128" i="16"/>
  <c r="R128" i="16"/>
  <c r="B129" i="16"/>
  <c r="C129" i="16"/>
  <c r="D129" i="16"/>
  <c r="E129" i="16"/>
  <c r="F129" i="16"/>
  <c r="G129" i="16"/>
  <c r="H129" i="16"/>
  <c r="I129" i="16"/>
  <c r="J129" i="16"/>
  <c r="K129" i="16"/>
  <c r="L129" i="16"/>
  <c r="M129" i="16"/>
  <c r="N129" i="16"/>
  <c r="O129" i="16"/>
  <c r="P129" i="16"/>
  <c r="Q129" i="16"/>
  <c r="R129" i="16"/>
  <c r="B130" i="16"/>
  <c r="C130" i="16"/>
  <c r="D130" i="16"/>
  <c r="E130" i="16"/>
  <c r="F130" i="16"/>
  <c r="G130" i="16"/>
  <c r="H130" i="16"/>
  <c r="I130" i="16"/>
  <c r="J130" i="16"/>
  <c r="K130" i="16"/>
  <c r="L130" i="16"/>
  <c r="M130" i="16"/>
  <c r="N130" i="16"/>
  <c r="O130" i="16"/>
  <c r="P130" i="16"/>
  <c r="Q130" i="16"/>
  <c r="R130" i="16"/>
  <c r="B131" i="16"/>
  <c r="C131" i="16"/>
  <c r="D131" i="16"/>
  <c r="E131" i="16"/>
  <c r="F131" i="16"/>
  <c r="G131" i="16"/>
  <c r="H131" i="16"/>
  <c r="I131" i="16"/>
  <c r="J131" i="16"/>
  <c r="K131" i="16"/>
  <c r="L131" i="16"/>
  <c r="M131" i="16"/>
  <c r="N131" i="16"/>
  <c r="O131" i="16"/>
  <c r="P131" i="16"/>
  <c r="Q131" i="16"/>
  <c r="R131" i="16"/>
  <c r="B132" i="16"/>
  <c r="C132" i="16"/>
  <c r="D132" i="16"/>
  <c r="E132" i="16"/>
  <c r="F132" i="16"/>
  <c r="G132" i="16"/>
  <c r="H132" i="16"/>
  <c r="I132" i="16"/>
  <c r="J132" i="16"/>
  <c r="K132" i="16"/>
  <c r="L132" i="16"/>
  <c r="M132" i="16"/>
  <c r="N132" i="16"/>
  <c r="O132" i="16"/>
  <c r="P132" i="16"/>
  <c r="Q132" i="16"/>
  <c r="R132" i="16"/>
  <c r="B133" i="16"/>
  <c r="C133" i="16"/>
  <c r="D133" i="16"/>
  <c r="E133" i="16"/>
  <c r="F133" i="16"/>
  <c r="G133" i="16"/>
  <c r="H133" i="16"/>
  <c r="I133" i="16"/>
  <c r="J133" i="16"/>
  <c r="K133" i="16"/>
  <c r="L133" i="16"/>
  <c r="M133" i="16"/>
  <c r="N133" i="16"/>
  <c r="O133" i="16"/>
  <c r="P133" i="16"/>
  <c r="Q133" i="16"/>
  <c r="R133" i="16"/>
  <c r="B134" i="16"/>
  <c r="C134" i="16"/>
  <c r="D134" i="16"/>
  <c r="E134" i="16"/>
  <c r="F134" i="16"/>
  <c r="G134" i="16"/>
  <c r="H134" i="16"/>
  <c r="I134" i="16"/>
  <c r="J134" i="16"/>
  <c r="K134" i="16"/>
  <c r="L134" i="16"/>
  <c r="M134" i="16"/>
  <c r="N134" i="16"/>
  <c r="O134" i="16"/>
  <c r="P134" i="16"/>
  <c r="Q134" i="16"/>
  <c r="R134" i="16"/>
  <c r="B135" i="16"/>
  <c r="C135" i="16"/>
  <c r="D135" i="16"/>
  <c r="E135" i="16"/>
  <c r="F135" i="16"/>
  <c r="G135" i="16"/>
  <c r="H135" i="16"/>
  <c r="I135" i="16"/>
  <c r="J135" i="16"/>
  <c r="K135" i="16"/>
  <c r="L135" i="16"/>
  <c r="M135" i="16"/>
  <c r="N135" i="16"/>
  <c r="O135" i="16"/>
  <c r="P135" i="16"/>
  <c r="Q135" i="16"/>
  <c r="R135" i="16"/>
  <c r="B136" i="16"/>
  <c r="C136" i="16"/>
  <c r="D136" i="16"/>
  <c r="E136" i="16"/>
  <c r="F136" i="16"/>
  <c r="G136" i="16"/>
  <c r="H136" i="16"/>
  <c r="I136" i="16"/>
  <c r="J136" i="16"/>
  <c r="K136" i="16"/>
  <c r="L136" i="16"/>
  <c r="M136" i="16"/>
  <c r="N136" i="16"/>
  <c r="O136" i="16"/>
  <c r="P136" i="16"/>
  <c r="Q136" i="16"/>
  <c r="R136" i="16"/>
  <c r="B137" i="16"/>
  <c r="C137" i="16"/>
  <c r="D137" i="16"/>
  <c r="E137" i="16"/>
  <c r="F137" i="16"/>
  <c r="G137" i="16"/>
  <c r="H137" i="16"/>
  <c r="I137" i="16"/>
  <c r="J137" i="16"/>
  <c r="K137" i="16"/>
  <c r="L137" i="16"/>
  <c r="M137" i="16"/>
  <c r="N137" i="16"/>
  <c r="O137" i="16"/>
  <c r="P137" i="16"/>
  <c r="Q137" i="16"/>
  <c r="R137" i="16"/>
  <c r="B138" i="16"/>
  <c r="C138" i="16"/>
  <c r="D138" i="16"/>
  <c r="E138" i="16"/>
  <c r="F138" i="16"/>
  <c r="G138" i="16"/>
  <c r="H138" i="16"/>
  <c r="I138" i="16"/>
  <c r="J138" i="16"/>
  <c r="K138" i="16"/>
  <c r="L138" i="16"/>
  <c r="M138" i="16"/>
  <c r="N138" i="16"/>
  <c r="O138" i="16"/>
  <c r="P138" i="16"/>
  <c r="Q138" i="16"/>
  <c r="R138" i="16"/>
  <c r="B139" i="16"/>
  <c r="C139" i="16"/>
  <c r="D139" i="16"/>
  <c r="E139" i="16"/>
  <c r="F139" i="16"/>
  <c r="G139" i="16"/>
  <c r="H139" i="16"/>
  <c r="I139" i="16"/>
  <c r="J139" i="16"/>
  <c r="K139" i="16"/>
  <c r="L139" i="16"/>
  <c r="M139" i="16"/>
  <c r="N139" i="16"/>
  <c r="O139" i="16"/>
  <c r="P139" i="16"/>
  <c r="Q139" i="16"/>
  <c r="R139" i="16"/>
  <c r="B140" i="16"/>
  <c r="C140" i="16"/>
  <c r="D140" i="16"/>
  <c r="E140" i="16"/>
  <c r="F140" i="16"/>
  <c r="G140" i="16"/>
  <c r="H140" i="16"/>
  <c r="I140" i="16"/>
  <c r="J140" i="16"/>
  <c r="K140" i="16"/>
  <c r="L140" i="16"/>
  <c r="M140" i="16"/>
  <c r="N140" i="16"/>
  <c r="O140" i="16"/>
  <c r="P140" i="16"/>
  <c r="Q140" i="16"/>
  <c r="R140" i="16"/>
  <c r="B141" i="16"/>
  <c r="C141" i="16"/>
  <c r="D141" i="16"/>
  <c r="E141" i="16"/>
  <c r="F141" i="16"/>
  <c r="G141" i="16"/>
  <c r="H141" i="16"/>
  <c r="I141" i="16"/>
  <c r="J141" i="16"/>
  <c r="K141" i="16"/>
  <c r="L141" i="16"/>
  <c r="M141" i="16"/>
  <c r="N141" i="16"/>
  <c r="O141" i="16"/>
  <c r="P141" i="16"/>
  <c r="Q141" i="16"/>
  <c r="R141" i="16"/>
  <c r="B142" i="16"/>
  <c r="C142" i="16"/>
  <c r="D142" i="16"/>
  <c r="E142" i="16"/>
  <c r="F142" i="16"/>
  <c r="G142" i="16"/>
  <c r="H142" i="16"/>
  <c r="I142" i="16"/>
  <c r="J142" i="16"/>
  <c r="K142" i="16"/>
  <c r="L142" i="16"/>
  <c r="M142" i="16"/>
  <c r="N142" i="16"/>
  <c r="O142" i="16"/>
  <c r="P142" i="16"/>
  <c r="Q142" i="16"/>
  <c r="R142" i="16"/>
  <c r="B143" i="16"/>
  <c r="C143" i="16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P143" i="16"/>
  <c r="Q143" i="16"/>
  <c r="R143" i="16"/>
  <c r="B144" i="16"/>
  <c r="C144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P144" i="16"/>
  <c r="Q144" i="16"/>
  <c r="R144" i="16"/>
  <c r="B145" i="16"/>
  <c r="C145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P145" i="16"/>
  <c r="Q145" i="16"/>
  <c r="R145" i="16"/>
  <c r="B146" i="16"/>
  <c r="C146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P146" i="16"/>
  <c r="Q146" i="16"/>
  <c r="R146" i="16"/>
  <c r="B147" i="16"/>
  <c r="C147" i="16"/>
  <c r="D147" i="16"/>
  <c r="E147" i="16"/>
  <c r="F147" i="16"/>
  <c r="G147" i="16"/>
  <c r="H147" i="16"/>
  <c r="I147" i="16"/>
  <c r="J147" i="16"/>
  <c r="K147" i="16"/>
  <c r="L147" i="16"/>
  <c r="M147" i="16"/>
  <c r="N147" i="16"/>
  <c r="O147" i="16"/>
  <c r="P147" i="16"/>
  <c r="Q147" i="16"/>
  <c r="R147" i="16"/>
  <c r="B148" i="16"/>
  <c r="C148" i="16"/>
  <c r="D148" i="16"/>
  <c r="E148" i="16"/>
  <c r="F148" i="16"/>
  <c r="G148" i="16"/>
  <c r="H148" i="16"/>
  <c r="I148" i="16"/>
  <c r="J148" i="16"/>
  <c r="K148" i="16"/>
  <c r="L148" i="16"/>
  <c r="M148" i="16"/>
  <c r="N148" i="16"/>
  <c r="O148" i="16"/>
  <c r="P148" i="16"/>
  <c r="Q148" i="16"/>
  <c r="R148" i="16"/>
  <c r="B149" i="16"/>
  <c r="C149" i="16"/>
  <c r="D149" i="16"/>
  <c r="E149" i="16"/>
  <c r="F149" i="16"/>
  <c r="G149" i="16"/>
  <c r="H149" i="16"/>
  <c r="I149" i="16"/>
  <c r="J149" i="16"/>
  <c r="K149" i="16"/>
  <c r="L149" i="16"/>
  <c r="M149" i="16"/>
  <c r="N149" i="16"/>
  <c r="O149" i="16"/>
  <c r="P149" i="16"/>
  <c r="Q149" i="16"/>
  <c r="R149" i="16"/>
  <c r="B150" i="16"/>
  <c r="C150" i="16"/>
  <c r="D150" i="16"/>
  <c r="E150" i="16"/>
  <c r="F150" i="16"/>
  <c r="G150" i="16"/>
  <c r="H150" i="16"/>
  <c r="I150" i="16"/>
  <c r="J150" i="16"/>
  <c r="K150" i="16"/>
  <c r="L150" i="16"/>
  <c r="M150" i="16"/>
  <c r="N150" i="16"/>
  <c r="O150" i="16"/>
  <c r="P150" i="16"/>
  <c r="Q150" i="16"/>
  <c r="R150" i="16"/>
  <c r="B151" i="16"/>
  <c r="C151" i="16"/>
  <c r="D151" i="16"/>
  <c r="E151" i="16"/>
  <c r="F151" i="16"/>
  <c r="G151" i="16"/>
  <c r="H151" i="16"/>
  <c r="I151" i="16"/>
  <c r="J151" i="16"/>
  <c r="K151" i="16"/>
  <c r="L151" i="16"/>
  <c r="M151" i="16"/>
  <c r="N151" i="16"/>
  <c r="O151" i="16"/>
  <c r="P151" i="16"/>
  <c r="Q151" i="16"/>
  <c r="R151" i="16"/>
  <c r="B152" i="16"/>
  <c r="C152" i="16"/>
  <c r="D152" i="16"/>
  <c r="E152" i="16"/>
  <c r="F152" i="16"/>
  <c r="G152" i="16"/>
  <c r="H152" i="16"/>
  <c r="I152" i="16"/>
  <c r="J152" i="16"/>
  <c r="K152" i="16"/>
  <c r="L152" i="16"/>
  <c r="M152" i="16"/>
  <c r="N152" i="16"/>
  <c r="O152" i="16"/>
  <c r="P152" i="16"/>
  <c r="Q152" i="16"/>
  <c r="R152" i="16"/>
  <c r="B153" i="16"/>
  <c r="C153" i="16"/>
  <c r="D153" i="16"/>
  <c r="E153" i="16"/>
  <c r="F153" i="16"/>
  <c r="G153" i="16"/>
  <c r="H153" i="16"/>
  <c r="I153" i="16"/>
  <c r="J153" i="16"/>
  <c r="K153" i="16"/>
  <c r="L153" i="16"/>
  <c r="M153" i="16"/>
  <c r="N153" i="16"/>
  <c r="O153" i="16"/>
  <c r="P153" i="16"/>
  <c r="Q153" i="16"/>
  <c r="R153" i="16"/>
  <c r="B154" i="16"/>
  <c r="C154" i="16"/>
  <c r="D154" i="16"/>
  <c r="E154" i="16"/>
  <c r="F154" i="16"/>
  <c r="G154" i="16"/>
  <c r="H154" i="16"/>
  <c r="I154" i="16"/>
  <c r="J154" i="16"/>
  <c r="K154" i="16"/>
  <c r="L154" i="16"/>
  <c r="M154" i="16"/>
  <c r="N154" i="16"/>
  <c r="O154" i="16"/>
  <c r="P154" i="16"/>
  <c r="Q154" i="16"/>
  <c r="R154" i="16"/>
  <c r="B155" i="16"/>
  <c r="C155" i="16"/>
  <c r="D155" i="16"/>
  <c r="E155" i="16"/>
  <c r="F155" i="16"/>
  <c r="G155" i="16"/>
  <c r="H155" i="16"/>
  <c r="I155" i="16"/>
  <c r="J155" i="16"/>
  <c r="K155" i="16"/>
  <c r="L155" i="16"/>
  <c r="M155" i="16"/>
  <c r="N155" i="16"/>
  <c r="O155" i="16"/>
  <c r="P155" i="16"/>
  <c r="Q155" i="16"/>
  <c r="R155" i="16"/>
  <c r="B156" i="16"/>
  <c r="C156" i="16"/>
  <c r="D156" i="16"/>
  <c r="E156" i="16"/>
  <c r="F156" i="16"/>
  <c r="G156" i="16"/>
  <c r="H156" i="16"/>
  <c r="I156" i="16"/>
  <c r="J156" i="16"/>
  <c r="K156" i="16"/>
  <c r="L156" i="16"/>
  <c r="M156" i="16"/>
  <c r="N156" i="16"/>
  <c r="O156" i="16"/>
  <c r="P156" i="16"/>
  <c r="Q156" i="16"/>
  <c r="R156" i="16"/>
  <c r="B157" i="16"/>
  <c r="C157" i="16"/>
  <c r="D157" i="16"/>
  <c r="E157" i="16"/>
  <c r="F157" i="16"/>
  <c r="G157" i="16"/>
  <c r="H157" i="16"/>
  <c r="I157" i="16"/>
  <c r="J157" i="16"/>
  <c r="K157" i="16"/>
  <c r="L157" i="16"/>
  <c r="M157" i="16"/>
  <c r="N157" i="16"/>
  <c r="O157" i="16"/>
  <c r="P157" i="16"/>
  <c r="Q157" i="16"/>
  <c r="R157" i="16"/>
  <c r="B158" i="16"/>
  <c r="C158" i="16"/>
  <c r="D158" i="16"/>
  <c r="E158" i="16"/>
  <c r="F158" i="16"/>
  <c r="G158" i="16"/>
  <c r="H158" i="16"/>
  <c r="I158" i="16"/>
  <c r="J158" i="16"/>
  <c r="K158" i="16"/>
  <c r="L158" i="16"/>
  <c r="M158" i="16"/>
  <c r="N158" i="16"/>
  <c r="O158" i="16"/>
  <c r="P158" i="16"/>
  <c r="Q158" i="16"/>
  <c r="R158" i="16"/>
  <c r="B159" i="16"/>
  <c r="C159" i="16"/>
  <c r="D159" i="16"/>
  <c r="E159" i="16"/>
  <c r="F159" i="16"/>
  <c r="G159" i="16"/>
  <c r="H159" i="16"/>
  <c r="I159" i="16"/>
  <c r="J159" i="16"/>
  <c r="K159" i="16"/>
  <c r="L159" i="16"/>
  <c r="M159" i="16"/>
  <c r="N159" i="16"/>
  <c r="O159" i="16"/>
  <c r="P159" i="16"/>
  <c r="Q159" i="16"/>
  <c r="R159" i="16"/>
  <c r="B160" i="16"/>
  <c r="C160" i="16"/>
  <c r="D160" i="16"/>
  <c r="E160" i="16"/>
  <c r="F160" i="16"/>
  <c r="G160" i="16"/>
  <c r="H160" i="16"/>
  <c r="I160" i="16"/>
  <c r="J160" i="16"/>
  <c r="K160" i="16"/>
  <c r="L160" i="16"/>
  <c r="M160" i="16"/>
  <c r="N160" i="16"/>
  <c r="O160" i="16"/>
  <c r="P160" i="16"/>
  <c r="Q160" i="16"/>
  <c r="R160" i="16"/>
  <c r="B161" i="16"/>
  <c r="C161" i="16"/>
  <c r="D161" i="16"/>
  <c r="E161" i="16"/>
  <c r="F161" i="16"/>
  <c r="G161" i="16"/>
  <c r="H161" i="16"/>
  <c r="I161" i="16"/>
  <c r="J161" i="16"/>
  <c r="K161" i="16"/>
  <c r="L161" i="16"/>
  <c r="M161" i="16"/>
  <c r="N161" i="16"/>
  <c r="O161" i="16"/>
  <c r="P161" i="16"/>
  <c r="Q161" i="16"/>
  <c r="R161" i="16"/>
  <c r="B162" i="16"/>
  <c r="C162" i="16"/>
  <c r="D162" i="16"/>
  <c r="E162" i="16"/>
  <c r="F162" i="16"/>
  <c r="G162" i="16"/>
  <c r="H162" i="16"/>
  <c r="I162" i="16"/>
  <c r="J162" i="16"/>
  <c r="K162" i="16"/>
  <c r="L162" i="16"/>
  <c r="M162" i="16"/>
  <c r="N162" i="16"/>
  <c r="O162" i="16"/>
  <c r="P162" i="16"/>
  <c r="Q162" i="16"/>
  <c r="R162" i="16"/>
  <c r="B163" i="16"/>
  <c r="C163" i="16"/>
  <c r="D163" i="16"/>
  <c r="E163" i="16"/>
  <c r="F163" i="16"/>
  <c r="G163" i="16"/>
  <c r="H163" i="16"/>
  <c r="I163" i="16"/>
  <c r="J163" i="16"/>
  <c r="K163" i="16"/>
  <c r="L163" i="16"/>
  <c r="M163" i="16"/>
  <c r="N163" i="16"/>
  <c r="O163" i="16"/>
  <c r="P163" i="16"/>
  <c r="Q163" i="16"/>
  <c r="R163" i="16"/>
  <c r="B164" i="16"/>
  <c r="C164" i="16"/>
  <c r="D164" i="16"/>
  <c r="E164" i="16"/>
  <c r="F164" i="16"/>
  <c r="G164" i="16"/>
  <c r="H164" i="16"/>
  <c r="I164" i="16"/>
  <c r="J164" i="16"/>
  <c r="K164" i="16"/>
  <c r="L164" i="16"/>
  <c r="M164" i="16"/>
  <c r="N164" i="16"/>
  <c r="O164" i="16"/>
  <c r="P164" i="16"/>
  <c r="Q164" i="16"/>
  <c r="R164" i="16"/>
  <c r="B165" i="16"/>
  <c r="C165" i="16"/>
  <c r="D165" i="16"/>
  <c r="E165" i="16"/>
  <c r="F165" i="16"/>
  <c r="G165" i="16"/>
  <c r="H165" i="16"/>
  <c r="I165" i="16"/>
  <c r="J165" i="16"/>
  <c r="K165" i="16"/>
  <c r="L165" i="16"/>
  <c r="M165" i="16"/>
  <c r="N165" i="16"/>
  <c r="O165" i="16"/>
  <c r="P165" i="16"/>
  <c r="Q165" i="16"/>
  <c r="R165" i="16"/>
  <c r="B166" i="16"/>
  <c r="C166" i="16"/>
  <c r="D166" i="16"/>
  <c r="E166" i="16"/>
  <c r="F166" i="16"/>
  <c r="G166" i="16"/>
  <c r="H166" i="16"/>
  <c r="I166" i="16"/>
  <c r="J166" i="16"/>
  <c r="K166" i="16"/>
  <c r="L166" i="16"/>
  <c r="M166" i="16"/>
  <c r="N166" i="16"/>
  <c r="O166" i="16"/>
  <c r="P166" i="16"/>
  <c r="Q166" i="16"/>
  <c r="R166" i="16"/>
  <c r="B167" i="16"/>
  <c r="C167" i="16"/>
  <c r="D167" i="16"/>
  <c r="E167" i="16"/>
  <c r="F167" i="16"/>
  <c r="G167" i="16"/>
  <c r="H167" i="16"/>
  <c r="I167" i="16"/>
  <c r="J167" i="16"/>
  <c r="K167" i="16"/>
  <c r="L167" i="16"/>
  <c r="M167" i="16"/>
  <c r="N167" i="16"/>
  <c r="O167" i="16"/>
  <c r="P167" i="16"/>
  <c r="Q167" i="16"/>
  <c r="R167" i="16"/>
  <c r="B168" i="16"/>
  <c r="C168" i="16"/>
  <c r="D168" i="16"/>
  <c r="E168" i="16"/>
  <c r="F168" i="16"/>
  <c r="G168" i="16"/>
  <c r="H168" i="16"/>
  <c r="I168" i="16"/>
  <c r="J168" i="16"/>
  <c r="K168" i="16"/>
  <c r="L168" i="16"/>
  <c r="M168" i="16"/>
  <c r="N168" i="16"/>
  <c r="O168" i="16"/>
  <c r="P168" i="16"/>
  <c r="Q168" i="16"/>
  <c r="R168" i="16"/>
  <c r="B169" i="16"/>
  <c r="C169" i="16"/>
  <c r="D169" i="16"/>
  <c r="E169" i="16"/>
  <c r="F169" i="16"/>
  <c r="G169" i="16"/>
  <c r="H169" i="16"/>
  <c r="I169" i="16"/>
  <c r="J169" i="16"/>
  <c r="K169" i="16"/>
  <c r="L169" i="16"/>
  <c r="M169" i="16"/>
  <c r="N169" i="16"/>
  <c r="O169" i="16"/>
  <c r="P169" i="16"/>
  <c r="Q169" i="16"/>
  <c r="R169" i="16"/>
  <c r="B170" i="16"/>
  <c r="C170" i="16"/>
  <c r="D170" i="16"/>
  <c r="E170" i="16"/>
  <c r="F170" i="16"/>
  <c r="G170" i="16"/>
  <c r="H170" i="16"/>
  <c r="I170" i="16"/>
  <c r="J170" i="16"/>
  <c r="K170" i="16"/>
  <c r="L170" i="16"/>
  <c r="M170" i="16"/>
  <c r="N170" i="16"/>
  <c r="O170" i="16"/>
  <c r="P170" i="16"/>
  <c r="Q170" i="16"/>
  <c r="R170" i="16"/>
  <c r="B171" i="16"/>
  <c r="C171" i="16"/>
  <c r="D171" i="16"/>
  <c r="E171" i="16"/>
  <c r="F171" i="16"/>
  <c r="G171" i="16"/>
  <c r="H171" i="16"/>
  <c r="I171" i="16"/>
  <c r="J171" i="16"/>
  <c r="K171" i="16"/>
  <c r="L171" i="16"/>
  <c r="M171" i="16"/>
  <c r="N171" i="16"/>
  <c r="O171" i="16"/>
  <c r="P171" i="16"/>
  <c r="Q171" i="16"/>
  <c r="R171" i="16"/>
  <c r="B172" i="16"/>
  <c r="C172" i="16"/>
  <c r="D172" i="16"/>
  <c r="E172" i="16"/>
  <c r="F172" i="16"/>
  <c r="G172" i="16"/>
  <c r="H172" i="16"/>
  <c r="I172" i="16"/>
  <c r="J172" i="16"/>
  <c r="K172" i="16"/>
  <c r="L172" i="16"/>
  <c r="M172" i="16"/>
  <c r="N172" i="16"/>
  <c r="O172" i="16"/>
  <c r="P172" i="16"/>
  <c r="Q172" i="16"/>
  <c r="R172" i="16"/>
  <c r="B173" i="16"/>
  <c r="C173" i="16"/>
  <c r="D173" i="16"/>
  <c r="E173" i="16"/>
  <c r="F173" i="16"/>
  <c r="G173" i="16"/>
  <c r="H173" i="16"/>
  <c r="I173" i="16"/>
  <c r="J173" i="16"/>
  <c r="K173" i="16"/>
  <c r="L173" i="16"/>
  <c r="M173" i="16"/>
  <c r="N173" i="16"/>
  <c r="O173" i="16"/>
  <c r="P173" i="16"/>
  <c r="Q173" i="16"/>
  <c r="R173" i="16"/>
  <c r="B174" i="16"/>
  <c r="C174" i="16"/>
  <c r="D174" i="16"/>
  <c r="E174" i="16"/>
  <c r="F174" i="16"/>
  <c r="G174" i="16"/>
  <c r="H174" i="16"/>
  <c r="I174" i="16"/>
  <c r="J174" i="16"/>
  <c r="K174" i="16"/>
  <c r="L174" i="16"/>
  <c r="M174" i="16"/>
  <c r="N174" i="16"/>
  <c r="O174" i="16"/>
  <c r="P174" i="16"/>
  <c r="Q174" i="16"/>
  <c r="R174" i="16"/>
  <c r="B175" i="16"/>
  <c r="C175" i="16"/>
  <c r="D175" i="16"/>
  <c r="E175" i="16"/>
  <c r="F175" i="16"/>
  <c r="G175" i="16"/>
  <c r="H175" i="16"/>
  <c r="I175" i="16"/>
  <c r="J175" i="16"/>
  <c r="K175" i="16"/>
  <c r="L175" i="16"/>
  <c r="M175" i="16"/>
  <c r="N175" i="16"/>
  <c r="O175" i="16"/>
  <c r="P175" i="16"/>
  <c r="Q175" i="16"/>
  <c r="R175" i="16"/>
  <c r="B176" i="16"/>
  <c r="C176" i="16"/>
  <c r="D176" i="16"/>
  <c r="E176" i="16"/>
  <c r="F176" i="16"/>
  <c r="G176" i="16"/>
  <c r="H176" i="16"/>
  <c r="I176" i="16"/>
  <c r="J176" i="16"/>
  <c r="K176" i="16"/>
  <c r="L176" i="16"/>
  <c r="M176" i="16"/>
  <c r="N176" i="16"/>
  <c r="O176" i="16"/>
  <c r="P176" i="16"/>
  <c r="Q176" i="16"/>
  <c r="R176" i="16"/>
  <c r="B177" i="16"/>
  <c r="C177" i="16"/>
  <c r="D177" i="16"/>
  <c r="E177" i="16"/>
  <c r="F177" i="16"/>
  <c r="G177" i="16"/>
  <c r="H177" i="16"/>
  <c r="I177" i="16"/>
  <c r="J177" i="16"/>
  <c r="K177" i="16"/>
  <c r="L177" i="16"/>
  <c r="M177" i="16"/>
  <c r="N177" i="16"/>
  <c r="O177" i="16"/>
  <c r="P177" i="16"/>
  <c r="Q177" i="16"/>
  <c r="R177" i="16"/>
  <c r="B178" i="16"/>
  <c r="C178" i="16"/>
  <c r="D178" i="16"/>
  <c r="E178" i="16"/>
  <c r="F178" i="16"/>
  <c r="G178" i="16"/>
  <c r="H178" i="16"/>
  <c r="I178" i="16"/>
  <c r="J178" i="16"/>
  <c r="K178" i="16"/>
  <c r="L178" i="16"/>
  <c r="M178" i="16"/>
  <c r="N178" i="16"/>
  <c r="O178" i="16"/>
  <c r="P178" i="16"/>
  <c r="Q178" i="16"/>
  <c r="R178" i="16"/>
  <c r="B179" i="16"/>
  <c r="C179" i="16"/>
  <c r="D179" i="16"/>
  <c r="E179" i="16"/>
  <c r="F179" i="16"/>
  <c r="G179" i="16"/>
  <c r="H179" i="16"/>
  <c r="I179" i="16"/>
  <c r="J179" i="16"/>
  <c r="K179" i="16"/>
  <c r="L179" i="16"/>
  <c r="M179" i="16"/>
  <c r="N179" i="16"/>
  <c r="O179" i="16"/>
  <c r="P179" i="16"/>
  <c r="Q179" i="16"/>
  <c r="R179" i="16"/>
  <c r="B180" i="16"/>
  <c r="C180" i="16"/>
  <c r="D180" i="16"/>
  <c r="E180" i="16"/>
  <c r="F180" i="16"/>
  <c r="G180" i="16"/>
  <c r="H180" i="16"/>
  <c r="I180" i="16"/>
  <c r="J180" i="16"/>
  <c r="K180" i="16"/>
  <c r="L180" i="16"/>
  <c r="M180" i="16"/>
  <c r="N180" i="16"/>
  <c r="O180" i="16"/>
  <c r="P180" i="16"/>
  <c r="Q180" i="16"/>
  <c r="R180" i="16"/>
  <c r="B181" i="16"/>
  <c r="C181" i="16"/>
  <c r="D181" i="16"/>
  <c r="E181" i="16"/>
  <c r="F181" i="16"/>
  <c r="G181" i="16"/>
  <c r="H181" i="16"/>
  <c r="I181" i="16"/>
  <c r="J181" i="16"/>
  <c r="K181" i="16"/>
  <c r="L181" i="16"/>
  <c r="M181" i="16"/>
  <c r="N181" i="16"/>
  <c r="O181" i="16"/>
  <c r="P181" i="16"/>
  <c r="Q181" i="16"/>
  <c r="R181" i="16"/>
  <c r="B182" i="16"/>
  <c r="C182" i="16"/>
  <c r="D182" i="16"/>
  <c r="E182" i="16"/>
  <c r="F182" i="16"/>
  <c r="G182" i="16"/>
  <c r="H182" i="16"/>
  <c r="I182" i="16"/>
  <c r="J182" i="16"/>
  <c r="K182" i="16"/>
  <c r="L182" i="16"/>
  <c r="M182" i="16"/>
  <c r="N182" i="16"/>
  <c r="O182" i="16"/>
  <c r="P182" i="16"/>
  <c r="Q182" i="16"/>
  <c r="R182" i="16"/>
  <c r="B183" i="16"/>
  <c r="C183" i="16"/>
  <c r="D183" i="16"/>
  <c r="E183" i="16"/>
  <c r="F183" i="16"/>
  <c r="G183" i="16"/>
  <c r="H183" i="16"/>
  <c r="I183" i="16"/>
  <c r="J183" i="16"/>
  <c r="K183" i="16"/>
  <c r="L183" i="16"/>
  <c r="M183" i="16"/>
  <c r="N183" i="16"/>
  <c r="O183" i="16"/>
  <c r="P183" i="16"/>
  <c r="Q183" i="16"/>
  <c r="R183" i="16"/>
  <c r="B184" i="16"/>
  <c r="C184" i="16"/>
  <c r="D184" i="16"/>
  <c r="E184" i="16"/>
  <c r="F184" i="16"/>
  <c r="G184" i="16"/>
  <c r="H184" i="16"/>
  <c r="I184" i="16"/>
  <c r="J184" i="16"/>
  <c r="K184" i="16"/>
  <c r="L184" i="16"/>
  <c r="M184" i="16"/>
  <c r="N184" i="16"/>
  <c r="O184" i="16"/>
  <c r="P184" i="16"/>
  <c r="Q184" i="16"/>
  <c r="R184" i="16"/>
  <c r="B185" i="16"/>
  <c r="C185" i="16"/>
  <c r="D185" i="16"/>
  <c r="E185" i="16"/>
  <c r="F185" i="16"/>
  <c r="G185" i="16"/>
  <c r="H185" i="16"/>
  <c r="I185" i="16"/>
  <c r="J185" i="16"/>
  <c r="K185" i="16"/>
  <c r="L185" i="16"/>
  <c r="M185" i="16"/>
  <c r="N185" i="16"/>
  <c r="O185" i="16"/>
  <c r="P185" i="16"/>
  <c r="Q185" i="16"/>
  <c r="R185" i="16"/>
  <c r="B186" i="16"/>
  <c r="C186" i="16"/>
  <c r="D186" i="16"/>
  <c r="E186" i="16"/>
  <c r="F186" i="16"/>
  <c r="G186" i="16"/>
  <c r="H186" i="16"/>
  <c r="I186" i="16"/>
  <c r="J186" i="16"/>
  <c r="K186" i="16"/>
  <c r="L186" i="16"/>
  <c r="M186" i="16"/>
  <c r="N186" i="16"/>
  <c r="O186" i="16"/>
  <c r="P186" i="16"/>
  <c r="Q186" i="16"/>
  <c r="R186" i="16"/>
  <c r="B187" i="16"/>
  <c r="C187" i="16"/>
  <c r="D187" i="16"/>
  <c r="E187" i="16"/>
  <c r="F187" i="16"/>
  <c r="G187" i="16"/>
  <c r="H187" i="16"/>
  <c r="I187" i="16"/>
  <c r="J187" i="16"/>
  <c r="K187" i="16"/>
  <c r="L187" i="16"/>
  <c r="M187" i="16"/>
  <c r="N187" i="16"/>
  <c r="O187" i="16"/>
  <c r="P187" i="16"/>
  <c r="Q187" i="16"/>
  <c r="R187" i="16"/>
  <c r="B188" i="16"/>
  <c r="C188" i="16"/>
  <c r="D188" i="16"/>
  <c r="E188" i="16"/>
  <c r="F188" i="16"/>
  <c r="G188" i="16"/>
  <c r="H188" i="16"/>
  <c r="I188" i="16"/>
  <c r="J188" i="16"/>
  <c r="K188" i="16"/>
  <c r="L188" i="16"/>
  <c r="M188" i="16"/>
  <c r="N188" i="16"/>
  <c r="O188" i="16"/>
  <c r="P188" i="16"/>
  <c r="Q188" i="16"/>
  <c r="R188" i="16"/>
  <c r="B189" i="16"/>
  <c r="C189" i="16"/>
  <c r="D189" i="16"/>
  <c r="E189" i="16"/>
  <c r="F189" i="16"/>
  <c r="G189" i="16"/>
  <c r="H189" i="16"/>
  <c r="I189" i="16"/>
  <c r="J189" i="16"/>
  <c r="K189" i="16"/>
  <c r="L189" i="16"/>
  <c r="M189" i="16"/>
  <c r="N189" i="16"/>
  <c r="O189" i="16"/>
  <c r="P189" i="16"/>
  <c r="Q189" i="16"/>
  <c r="R189" i="16"/>
  <c r="B190" i="16"/>
  <c r="C190" i="16"/>
  <c r="D190" i="16"/>
  <c r="E190" i="16"/>
  <c r="F190" i="16"/>
  <c r="G190" i="16"/>
  <c r="H190" i="16"/>
  <c r="I190" i="16"/>
  <c r="J190" i="16"/>
  <c r="K190" i="16"/>
  <c r="L190" i="16"/>
  <c r="M190" i="16"/>
  <c r="N190" i="16"/>
  <c r="O190" i="16"/>
  <c r="P190" i="16"/>
  <c r="Q190" i="16"/>
  <c r="R190" i="16"/>
  <c r="B191" i="16"/>
  <c r="C191" i="16"/>
  <c r="D191" i="16"/>
  <c r="E191" i="16"/>
  <c r="F191" i="16"/>
  <c r="G191" i="16"/>
  <c r="H191" i="16"/>
  <c r="I191" i="16"/>
  <c r="J191" i="16"/>
  <c r="K191" i="16"/>
  <c r="L191" i="16"/>
  <c r="M191" i="16"/>
  <c r="N191" i="16"/>
  <c r="O191" i="16"/>
  <c r="P191" i="16"/>
  <c r="Q191" i="16"/>
  <c r="R191" i="16"/>
  <c r="B192" i="16"/>
  <c r="C192" i="16"/>
  <c r="D192" i="16"/>
  <c r="E192" i="16"/>
  <c r="F192" i="16"/>
  <c r="G192" i="16"/>
  <c r="H192" i="16"/>
  <c r="I192" i="16"/>
  <c r="J192" i="16"/>
  <c r="K192" i="16"/>
  <c r="L192" i="16"/>
  <c r="M192" i="16"/>
  <c r="N192" i="16"/>
  <c r="O192" i="16"/>
  <c r="P192" i="16"/>
  <c r="Q192" i="16"/>
  <c r="R192" i="16"/>
  <c r="B193" i="16"/>
  <c r="C193" i="16"/>
  <c r="D193" i="16"/>
  <c r="E193" i="16"/>
  <c r="F193" i="16"/>
  <c r="G193" i="16"/>
  <c r="H193" i="16"/>
  <c r="I193" i="16"/>
  <c r="J193" i="16"/>
  <c r="K193" i="16"/>
  <c r="L193" i="16"/>
  <c r="M193" i="16"/>
  <c r="N193" i="16"/>
  <c r="O193" i="16"/>
  <c r="P193" i="16"/>
  <c r="Q193" i="16"/>
  <c r="R193" i="16"/>
  <c r="B194" i="16"/>
  <c r="C194" i="16"/>
  <c r="D194" i="16"/>
  <c r="E194" i="16"/>
  <c r="F194" i="16"/>
  <c r="G194" i="16"/>
  <c r="H194" i="16"/>
  <c r="I194" i="16"/>
  <c r="J194" i="16"/>
  <c r="K194" i="16"/>
  <c r="L194" i="16"/>
  <c r="M194" i="16"/>
  <c r="N194" i="16"/>
  <c r="O194" i="16"/>
  <c r="P194" i="16"/>
  <c r="Q194" i="16"/>
  <c r="R194" i="16"/>
  <c r="B195" i="16"/>
  <c r="C195" i="16"/>
  <c r="D195" i="16"/>
  <c r="E195" i="16"/>
  <c r="F195" i="16"/>
  <c r="G195" i="16"/>
  <c r="H195" i="16"/>
  <c r="I195" i="16"/>
  <c r="J195" i="16"/>
  <c r="K195" i="16"/>
  <c r="L195" i="16"/>
  <c r="M195" i="16"/>
  <c r="N195" i="16"/>
  <c r="O195" i="16"/>
  <c r="P195" i="16"/>
  <c r="Q195" i="16"/>
  <c r="R195" i="16"/>
  <c r="B196" i="16"/>
  <c r="C196" i="16"/>
  <c r="D196" i="16"/>
  <c r="E196" i="16"/>
  <c r="F196" i="16"/>
  <c r="G196" i="16"/>
  <c r="H196" i="16"/>
  <c r="I196" i="16"/>
  <c r="J196" i="16"/>
  <c r="K196" i="16"/>
  <c r="L196" i="16"/>
  <c r="M196" i="16"/>
  <c r="N196" i="16"/>
  <c r="O196" i="16"/>
  <c r="P196" i="16"/>
  <c r="Q196" i="16"/>
  <c r="R196" i="16"/>
  <c r="B197" i="16"/>
  <c r="C197" i="16"/>
  <c r="D197" i="16"/>
  <c r="E197" i="16"/>
  <c r="F197" i="16"/>
  <c r="G197" i="16"/>
  <c r="H197" i="16"/>
  <c r="I197" i="16"/>
  <c r="J197" i="16"/>
  <c r="K197" i="16"/>
  <c r="L197" i="16"/>
  <c r="M197" i="16"/>
  <c r="N197" i="16"/>
  <c r="O197" i="16"/>
  <c r="P197" i="16"/>
  <c r="Q197" i="16"/>
  <c r="R197" i="16"/>
  <c r="B198" i="16"/>
  <c r="C198" i="16"/>
  <c r="D198" i="16"/>
  <c r="E198" i="16"/>
  <c r="F198" i="16"/>
  <c r="G198" i="16"/>
  <c r="H198" i="16"/>
  <c r="I198" i="16"/>
  <c r="J198" i="16"/>
  <c r="K198" i="16"/>
  <c r="L198" i="16"/>
  <c r="M198" i="16"/>
  <c r="N198" i="16"/>
  <c r="O198" i="16"/>
  <c r="P198" i="16"/>
  <c r="Q198" i="16"/>
  <c r="R198" i="16"/>
  <c r="B199" i="16"/>
  <c r="C199" i="16"/>
  <c r="D199" i="16"/>
  <c r="E199" i="16"/>
  <c r="F199" i="16"/>
  <c r="G199" i="16"/>
  <c r="H199" i="16"/>
  <c r="I199" i="16"/>
  <c r="J199" i="16"/>
  <c r="K199" i="16"/>
  <c r="L199" i="16"/>
  <c r="M199" i="16"/>
  <c r="N199" i="16"/>
  <c r="O199" i="16"/>
  <c r="P199" i="16"/>
  <c r="Q199" i="16"/>
  <c r="R199" i="16"/>
  <c r="B200" i="16"/>
  <c r="C200" i="16"/>
  <c r="D200" i="16"/>
  <c r="E200" i="16"/>
  <c r="F200" i="16"/>
  <c r="G200" i="16"/>
  <c r="H200" i="16"/>
  <c r="I200" i="16"/>
  <c r="J200" i="16"/>
  <c r="K200" i="16"/>
  <c r="L200" i="16"/>
  <c r="M200" i="16"/>
  <c r="N200" i="16"/>
  <c r="O200" i="16"/>
  <c r="P200" i="16"/>
  <c r="Q200" i="16"/>
  <c r="R200" i="16"/>
  <c r="B201" i="16"/>
  <c r="C201" i="16"/>
  <c r="D201" i="16"/>
  <c r="E201" i="16"/>
  <c r="F201" i="16"/>
  <c r="G201" i="16"/>
  <c r="H201" i="16"/>
  <c r="I201" i="16"/>
  <c r="J201" i="16"/>
  <c r="K201" i="16"/>
  <c r="L201" i="16"/>
  <c r="M201" i="16"/>
  <c r="N201" i="16"/>
  <c r="O201" i="16"/>
  <c r="P201" i="16"/>
  <c r="Q201" i="16"/>
  <c r="R201" i="16"/>
  <c r="B202" i="16"/>
  <c r="C202" i="16"/>
  <c r="D202" i="16"/>
  <c r="E202" i="16"/>
  <c r="F202" i="16"/>
  <c r="G202" i="16"/>
  <c r="H202" i="16"/>
  <c r="I202" i="16"/>
  <c r="J202" i="16"/>
  <c r="K202" i="16"/>
  <c r="L202" i="16"/>
  <c r="M202" i="16"/>
  <c r="N202" i="16"/>
  <c r="O202" i="16"/>
  <c r="P202" i="16"/>
  <c r="Q202" i="16"/>
  <c r="R202" i="16"/>
  <c r="B203" i="16"/>
  <c r="C203" i="16"/>
  <c r="D203" i="16"/>
  <c r="E203" i="16"/>
  <c r="F203" i="16"/>
  <c r="G203" i="16"/>
  <c r="H203" i="16"/>
  <c r="I203" i="16"/>
  <c r="J203" i="16"/>
  <c r="K203" i="16"/>
  <c r="L203" i="16"/>
  <c r="M203" i="16"/>
  <c r="N203" i="16"/>
  <c r="O203" i="16"/>
  <c r="P203" i="16"/>
  <c r="Q203" i="16"/>
  <c r="R203" i="16"/>
  <c r="B204" i="16"/>
  <c r="C204" i="16"/>
  <c r="D204" i="16"/>
  <c r="E204" i="16"/>
  <c r="F204" i="16"/>
  <c r="G204" i="16"/>
  <c r="H204" i="16"/>
  <c r="I204" i="16"/>
  <c r="J204" i="16"/>
  <c r="K204" i="16"/>
  <c r="L204" i="16"/>
  <c r="M204" i="16"/>
  <c r="N204" i="16"/>
  <c r="O204" i="16"/>
  <c r="P204" i="16"/>
  <c r="Q204" i="16"/>
  <c r="R204" i="16"/>
  <c r="B205" i="16"/>
  <c r="C205" i="16"/>
  <c r="D205" i="16"/>
  <c r="E205" i="16"/>
  <c r="F205" i="16"/>
  <c r="G205" i="16"/>
  <c r="H205" i="16"/>
  <c r="I205" i="16"/>
  <c r="J205" i="16"/>
  <c r="K205" i="16"/>
  <c r="L205" i="16"/>
  <c r="M205" i="16"/>
  <c r="N205" i="16"/>
  <c r="O205" i="16"/>
  <c r="P205" i="16"/>
  <c r="Q205" i="16"/>
  <c r="R205" i="16"/>
  <c r="B206" i="16"/>
  <c r="C206" i="16"/>
  <c r="D206" i="16"/>
  <c r="E206" i="16"/>
  <c r="F206" i="16"/>
  <c r="G206" i="16"/>
  <c r="H206" i="16"/>
  <c r="I206" i="16"/>
  <c r="J206" i="16"/>
  <c r="K206" i="16"/>
  <c r="L206" i="16"/>
  <c r="M206" i="16"/>
  <c r="N206" i="16"/>
  <c r="O206" i="16"/>
  <c r="P206" i="16"/>
  <c r="Q206" i="16"/>
  <c r="R206" i="16"/>
  <c r="B207" i="16"/>
  <c r="C207" i="16"/>
  <c r="D207" i="16"/>
  <c r="E207" i="16"/>
  <c r="F207" i="16"/>
  <c r="G207" i="16"/>
  <c r="H207" i="16"/>
  <c r="I207" i="16"/>
  <c r="J207" i="16"/>
  <c r="K207" i="16"/>
  <c r="L207" i="16"/>
  <c r="M207" i="16"/>
  <c r="N207" i="16"/>
  <c r="O207" i="16"/>
  <c r="P207" i="16"/>
  <c r="Q207" i="16"/>
  <c r="R207" i="16"/>
  <c r="B208" i="16"/>
  <c r="C208" i="16"/>
  <c r="D208" i="16"/>
  <c r="E208" i="16"/>
  <c r="F208" i="16"/>
  <c r="G208" i="16"/>
  <c r="H208" i="16"/>
  <c r="I208" i="16"/>
  <c r="J208" i="16"/>
  <c r="K208" i="16"/>
  <c r="L208" i="16"/>
  <c r="M208" i="16"/>
  <c r="N208" i="16"/>
  <c r="O208" i="16"/>
  <c r="P208" i="16"/>
  <c r="Q208" i="16"/>
  <c r="R208" i="16"/>
  <c r="B209" i="16"/>
  <c r="C209" i="16"/>
  <c r="D209" i="16"/>
  <c r="E209" i="16"/>
  <c r="F209" i="16"/>
  <c r="G209" i="16"/>
  <c r="H209" i="16"/>
  <c r="I209" i="16"/>
  <c r="J209" i="16"/>
  <c r="K209" i="16"/>
  <c r="L209" i="16"/>
  <c r="M209" i="16"/>
  <c r="N209" i="16"/>
  <c r="O209" i="16"/>
  <c r="P209" i="16"/>
  <c r="Q209" i="16"/>
  <c r="R209" i="16"/>
  <c r="B210" i="16"/>
  <c r="C210" i="16"/>
  <c r="D210" i="16"/>
  <c r="E210" i="16"/>
  <c r="F210" i="16"/>
  <c r="G210" i="16"/>
  <c r="H210" i="16"/>
  <c r="I210" i="16"/>
  <c r="J210" i="16"/>
  <c r="K210" i="16"/>
  <c r="L210" i="16"/>
  <c r="M210" i="16"/>
  <c r="N210" i="16"/>
  <c r="O210" i="16"/>
  <c r="P210" i="16"/>
  <c r="Q210" i="16"/>
  <c r="R210" i="16"/>
  <c r="B211" i="16"/>
  <c r="C211" i="16"/>
  <c r="D211" i="16"/>
  <c r="E211" i="16"/>
  <c r="F211" i="16"/>
  <c r="G211" i="16"/>
  <c r="H211" i="16"/>
  <c r="I211" i="16"/>
  <c r="J211" i="16"/>
  <c r="K211" i="16"/>
  <c r="L211" i="16"/>
  <c r="M211" i="16"/>
  <c r="N211" i="16"/>
  <c r="O211" i="16"/>
  <c r="P211" i="16"/>
  <c r="Q211" i="16"/>
  <c r="R211" i="16"/>
  <c r="B212" i="16"/>
  <c r="C212" i="16"/>
  <c r="D212" i="16"/>
  <c r="E212" i="16"/>
  <c r="F212" i="16"/>
  <c r="G212" i="16"/>
  <c r="H212" i="16"/>
  <c r="I212" i="16"/>
  <c r="J212" i="16"/>
  <c r="K212" i="16"/>
  <c r="L212" i="16"/>
  <c r="M212" i="16"/>
  <c r="N212" i="16"/>
  <c r="O212" i="16"/>
  <c r="P212" i="16"/>
  <c r="Q212" i="16"/>
  <c r="R212" i="16"/>
  <c r="B213" i="16"/>
  <c r="C213" i="16"/>
  <c r="D213" i="16"/>
  <c r="E213" i="16"/>
  <c r="F213" i="16"/>
  <c r="G213" i="16"/>
  <c r="H213" i="16"/>
  <c r="I213" i="16"/>
  <c r="J213" i="16"/>
  <c r="K213" i="16"/>
  <c r="L213" i="16"/>
  <c r="M213" i="16"/>
  <c r="N213" i="16"/>
  <c r="O213" i="16"/>
  <c r="P213" i="16"/>
  <c r="Q213" i="16"/>
  <c r="R213" i="16"/>
  <c r="B214" i="16"/>
  <c r="C214" i="16"/>
  <c r="D214" i="16"/>
  <c r="E214" i="16"/>
  <c r="F214" i="16"/>
  <c r="G214" i="16"/>
  <c r="H214" i="16"/>
  <c r="I214" i="16"/>
  <c r="J214" i="16"/>
  <c r="K214" i="16"/>
  <c r="L214" i="16"/>
  <c r="M214" i="16"/>
  <c r="N214" i="16"/>
  <c r="O214" i="16"/>
  <c r="P214" i="16"/>
  <c r="Q214" i="16"/>
  <c r="R214" i="16"/>
  <c r="B215" i="16"/>
  <c r="C215" i="16"/>
  <c r="D215" i="16"/>
  <c r="E215" i="16"/>
  <c r="F215" i="16"/>
  <c r="G215" i="16"/>
  <c r="H215" i="16"/>
  <c r="I215" i="16"/>
  <c r="J215" i="16"/>
  <c r="K215" i="16"/>
  <c r="L215" i="16"/>
  <c r="M215" i="16"/>
  <c r="N215" i="16"/>
  <c r="O215" i="16"/>
  <c r="P215" i="16"/>
  <c r="Q215" i="16"/>
  <c r="R215" i="16"/>
  <c r="B216" i="16"/>
  <c r="C216" i="16"/>
  <c r="D216" i="16"/>
  <c r="E216" i="16"/>
  <c r="F216" i="16"/>
  <c r="G216" i="16"/>
  <c r="H216" i="16"/>
  <c r="I216" i="16"/>
  <c r="J216" i="16"/>
  <c r="K216" i="16"/>
  <c r="L216" i="16"/>
  <c r="M216" i="16"/>
  <c r="N216" i="16"/>
  <c r="O216" i="16"/>
  <c r="P216" i="16"/>
  <c r="Q216" i="16"/>
  <c r="R216" i="16"/>
  <c r="B217" i="16"/>
  <c r="C217" i="16"/>
  <c r="D217" i="16"/>
  <c r="E217" i="16"/>
  <c r="F217" i="16"/>
  <c r="G217" i="16"/>
  <c r="H217" i="16"/>
  <c r="I217" i="16"/>
  <c r="J217" i="16"/>
  <c r="K217" i="16"/>
  <c r="L217" i="16"/>
  <c r="M217" i="16"/>
  <c r="N217" i="16"/>
  <c r="O217" i="16"/>
  <c r="P217" i="16"/>
  <c r="Q217" i="16"/>
  <c r="R217" i="16"/>
  <c r="B218" i="16"/>
  <c r="C218" i="16"/>
  <c r="D218" i="16"/>
  <c r="E218" i="16"/>
  <c r="F218" i="16"/>
  <c r="G218" i="16"/>
  <c r="H218" i="16"/>
  <c r="I218" i="16"/>
  <c r="J218" i="16"/>
  <c r="K218" i="16"/>
  <c r="L218" i="16"/>
  <c r="M218" i="16"/>
  <c r="N218" i="16"/>
  <c r="O218" i="16"/>
  <c r="P218" i="16"/>
  <c r="Q218" i="16"/>
  <c r="R218" i="16"/>
  <c r="B219" i="16"/>
  <c r="C219" i="16"/>
  <c r="D219" i="16"/>
  <c r="E219" i="16"/>
  <c r="F219" i="16"/>
  <c r="G219" i="16"/>
  <c r="H219" i="16"/>
  <c r="I219" i="16"/>
  <c r="J219" i="16"/>
  <c r="K219" i="16"/>
  <c r="L219" i="16"/>
  <c r="M219" i="16"/>
  <c r="N219" i="16"/>
  <c r="O219" i="16"/>
  <c r="P219" i="16"/>
  <c r="Q219" i="16"/>
  <c r="R219" i="16"/>
  <c r="B220" i="16"/>
  <c r="C220" i="16"/>
  <c r="D220" i="16"/>
  <c r="E220" i="16"/>
  <c r="F220" i="16"/>
  <c r="G220" i="16"/>
  <c r="H220" i="16"/>
  <c r="I220" i="16"/>
  <c r="J220" i="16"/>
  <c r="K220" i="16"/>
  <c r="L220" i="16"/>
  <c r="M220" i="16"/>
  <c r="N220" i="16"/>
  <c r="O220" i="16"/>
  <c r="P220" i="16"/>
  <c r="Q220" i="16"/>
  <c r="R220" i="16"/>
  <c r="B221" i="16"/>
  <c r="C221" i="16"/>
  <c r="D221" i="16"/>
  <c r="E221" i="16"/>
  <c r="F221" i="16"/>
  <c r="G221" i="16"/>
  <c r="H221" i="16"/>
  <c r="I221" i="16"/>
  <c r="J221" i="16"/>
  <c r="K221" i="16"/>
  <c r="L221" i="16"/>
  <c r="M221" i="16"/>
  <c r="N221" i="16"/>
  <c r="O221" i="16"/>
  <c r="P221" i="16"/>
  <c r="Q221" i="16"/>
  <c r="R221" i="16"/>
  <c r="B222" i="16"/>
  <c r="C222" i="16"/>
  <c r="D222" i="16"/>
  <c r="E222" i="16"/>
  <c r="F222" i="16"/>
  <c r="G222" i="16"/>
  <c r="H222" i="16"/>
  <c r="I222" i="16"/>
  <c r="J222" i="16"/>
  <c r="K222" i="16"/>
  <c r="L222" i="16"/>
  <c r="M222" i="16"/>
  <c r="N222" i="16"/>
  <c r="O222" i="16"/>
  <c r="P222" i="16"/>
  <c r="Q222" i="16"/>
  <c r="R222" i="16"/>
  <c r="B223" i="16"/>
  <c r="C223" i="16"/>
  <c r="D223" i="16"/>
  <c r="E223" i="16"/>
  <c r="F223" i="16"/>
  <c r="G223" i="16"/>
  <c r="H223" i="16"/>
  <c r="I223" i="16"/>
  <c r="J223" i="16"/>
  <c r="K223" i="16"/>
  <c r="L223" i="16"/>
  <c r="M223" i="16"/>
  <c r="N223" i="16"/>
  <c r="O223" i="16"/>
  <c r="P223" i="16"/>
  <c r="Q223" i="16"/>
  <c r="R223" i="16"/>
  <c r="B224" i="16"/>
  <c r="C224" i="16"/>
  <c r="D224" i="16"/>
  <c r="E224" i="16"/>
  <c r="F224" i="16"/>
  <c r="G224" i="16"/>
  <c r="H224" i="16"/>
  <c r="I224" i="16"/>
  <c r="J224" i="16"/>
  <c r="K224" i="16"/>
  <c r="L224" i="16"/>
  <c r="M224" i="16"/>
  <c r="N224" i="16"/>
  <c r="O224" i="16"/>
  <c r="P224" i="16"/>
  <c r="Q224" i="16"/>
  <c r="R224" i="16"/>
  <c r="B225" i="16"/>
  <c r="C225" i="16"/>
  <c r="D225" i="16"/>
  <c r="E225" i="16"/>
  <c r="F225" i="16"/>
  <c r="G225" i="16"/>
  <c r="H225" i="16"/>
  <c r="I225" i="16"/>
  <c r="J225" i="16"/>
  <c r="K225" i="16"/>
  <c r="L225" i="16"/>
  <c r="M225" i="16"/>
  <c r="N225" i="16"/>
  <c r="O225" i="16"/>
  <c r="P225" i="16"/>
  <c r="Q225" i="16"/>
  <c r="R225" i="16"/>
  <c r="B226" i="16"/>
  <c r="C226" i="16"/>
  <c r="D226" i="16"/>
  <c r="E226" i="16"/>
  <c r="F226" i="16"/>
  <c r="G226" i="16"/>
  <c r="H226" i="16"/>
  <c r="I226" i="16"/>
  <c r="J226" i="16"/>
  <c r="K226" i="16"/>
  <c r="L226" i="16"/>
  <c r="M226" i="16"/>
  <c r="N226" i="16"/>
  <c r="O226" i="16"/>
  <c r="P226" i="16"/>
  <c r="Q226" i="16"/>
  <c r="R226" i="16"/>
  <c r="B227" i="16"/>
  <c r="C227" i="16"/>
  <c r="D227" i="16"/>
  <c r="E227" i="16"/>
  <c r="F227" i="16"/>
  <c r="G227" i="16"/>
  <c r="H227" i="16"/>
  <c r="I227" i="16"/>
  <c r="J227" i="16"/>
  <c r="K227" i="16"/>
  <c r="L227" i="16"/>
  <c r="M227" i="16"/>
  <c r="N227" i="16"/>
  <c r="O227" i="16"/>
  <c r="P227" i="16"/>
  <c r="Q227" i="16"/>
  <c r="R227" i="16"/>
  <c r="B228" i="16"/>
  <c r="C228" i="16"/>
  <c r="D228" i="16"/>
  <c r="E228" i="16"/>
  <c r="F228" i="16"/>
  <c r="G228" i="16"/>
  <c r="H228" i="16"/>
  <c r="I228" i="16"/>
  <c r="J228" i="16"/>
  <c r="K228" i="16"/>
  <c r="L228" i="16"/>
  <c r="M228" i="16"/>
  <c r="N228" i="16"/>
  <c r="O228" i="16"/>
  <c r="P228" i="16"/>
  <c r="Q228" i="16"/>
  <c r="R228" i="16"/>
  <c r="B229" i="16"/>
  <c r="C229" i="16"/>
  <c r="D229" i="16"/>
  <c r="E229" i="16"/>
  <c r="F229" i="16"/>
  <c r="G229" i="16"/>
  <c r="H229" i="16"/>
  <c r="I229" i="16"/>
  <c r="J229" i="16"/>
  <c r="K229" i="16"/>
  <c r="L229" i="16"/>
  <c r="M229" i="16"/>
  <c r="N229" i="16"/>
  <c r="O229" i="16"/>
  <c r="P229" i="16"/>
  <c r="Q229" i="16"/>
  <c r="R229" i="16"/>
  <c r="B230" i="16"/>
  <c r="C230" i="16"/>
  <c r="D230" i="16"/>
  <c r="E230" i="16"/>
  <c r="F230" i="16"/>
  <c r="G230" i="16"/>
  <c r="H230" i="16"/>
  <c r="I230" i="16"/>
  <c r="J230" i="16"/>
  <c r="K230" i="16"/>
  <c r="L230" i="16"/>
  <c r="M230" i="16"/>
  <c r="N230" i="16"/>
  <c r="O230" i="16"/>
  <c r="P230" i="16"/>
  <c r="Q230" i="16"/>
  <c r="R230" i="16"/>
  <c r="B231" i="16"/>
  <c r="C231" i="16"/>
  <c r="D231" i="16"/>
  <c r="E231" i="16"/>
  <c r="F231" i="16"/>
  <c r="G231" i="16"/>
  <c r="H231" i="16"/>
  <c r="I231" i="16"/>
  <c r="J231" i="16"/>
  <c r="K231" i="16"/>
  <c r="L231" i="16"/>
  <c r="M231" i="16"/>
  <c r="N231" i="16"/>
  <c r="O231" i="16"/>
  <c r="P231" i="16"/>
  <c r="Q231" i="16"/>
  <c r="R231" i="16"/>
  <c r="B232" i="16"/>
  <c r="C232" i="16"/>
  <c r="D232" i="16"/>
  <c r="E232" i="16"/>
  <c r="F232" i="16"/>
  <c r="G232" i="16"/>
  <c r="H232" i="16"/>
  <c r="I232" i="16"/>
  <c r="J232" i="16"/>
  <c r="K232" i="16"/>
  <c r="L232" i="16"/>
  <c r="M232" i="16"/>
  <c r="N232" i="16"/>
  <c r="O232" i="16"/>
  <c r="P232" i="16"/>
  <c r="Q232" i="16"/>
  <c r="R232" i="16"/>
  <c r="B233" i="16"/>
  <c r="C233" i="16"/>
  <c r="D233" i="16"/>
  <c r="E233" i="16"/>
  <c r="F233" i="16"/>
  <c r="G233" i="16"/>
  <c r="H233" i="16"/>
  <c r="I233" i="16"/>
  <c r="J233" i="16"/>
  <c r="K233" i="16"/>
  <c r="L233" i="16"/>
  <c r="M233" i="16"/>
  <c r="N233" i="16"/>
  <c r="O233" i="16"/>
  <c r="P233" i="16"/>
  <c r="Q233" i="16"/>
  <c r="R233" i="16"/>
  <c r="B234" i="16"/>
  <c r="C234" i="16"/>
  <c r="D234" i="16"/>
  <c r="E234" i="16"/>
  <c r="F234" i="16"/>
  <c r="G234" i="16"/>
  <c r="H234" i="16"/>
  <c r="I234" i="16"/>
  <c r="J234" i="16"/>
  <c r="K234" i="16"/>
  <c r="L234" i="16"/>
  <c r="M234" i="16"/>
  <c r="N234" i="16"/>
  <c r="O234" i="16"/>
  <c r="P234" i="16"/>
  <c r="Q234" i="16"/>
  <c r="R234" i="16"/>
  <c r="B235" i="16"/>
  <c r="C235" i="16"/>
  <c r="D235" i="16"/>
  <c r="E235" i="16"/>
  <c r="F235" i="16"/>
  <c r="G235" i="16"/>
  <c r="H235" i="16"/>
  <c r="I235" i="16"/>
  <c r="J235" i="16"/>
  <c r="K235" i="16"/>
  <c r="L235" i="16"/>
  <c r="M235" i="16"/>
  <c r="N235" i="16"/>
  <c r="O235" i="16"/>
  <c r="P235" i="16"/>
  <c r="Q235" i="16"/>
  <c r="R235" i="16"/>
  <c r="B236" i="16"/>
  <c r="C236" i="16"/>
  <c r="D236" i="16"/>
  <c r="E236" i="16"/>
  <c r="F236" i="16"/>
  <c r="G236" i="16"/>
  <c r="H236" i="16"/>
  <c r="I236" i="16"/>
  <c r="J236" i="16"/>
  <c r="K236" i="16"/>
  <c r="L236" i="16"/>
  <c r="M236" i="16"/>
  <c r="N236" i="16"/>
  <c r="O236" i="16"/>
  <c r="P236" i="16"/>
  <c r="Q236" i="16"/>
  <c r="R236" i="16"/>
  <c r="B237" i="16"/>
  <c r="C237" i="16"/>
  <c r="D237" i="16"/>
  <c r="E237" i="16"/>
  <c r="F237" i="16"/>
  <c r="G237" i="16"/>
  <c r="H237" i="16"/>
  <c r="I237" i="16"/>
  <c r="J237" i="16"/>
  <c r="K237" i="16"/>
  <c r="L237" i="16"/>
  <c r="M237" i="16"/>
  <c r="N237" i="16"/>
  <c r="O237" i="16"/>
  <c r="P237" i="16"/>
  <c r="Q237" i="16"/>
  <c r="R237" i="16"/>
  <c r="B238" i="16"/>
  <c r="C238" i="16"/>
  <c r="D238" i="16"/>
  <c r="E238" i="16"/>
  <c r="F238" i="16"/>
  <c r="G238" i="16"/>
  <c r="H238" i="16"/>
  <c r="I238" i="16"/>
  <c r="J238" i="16"/>
  <c r="K238" i="16"/>
  <c r="L238" i="16"/>
  <c r="M238" i="16"/>
  <c r="N238" i="16"/>
  <c r="O238" i="16"/>
  <c r="P238" i="16"/>
  <c r="Q238" i="16"/>
  <c r="R238" i="16"/>
  <c r="B239" i="16"/>
  <c r="C239" i="16"/>
  <c r="D239" i="16"/>
  <c r="E239" i="16"/>
  <c r="F239" i="16"/>
  <c r="G239" i="16"/>
  <c r="H239" i="16"/>
  <c r="I239" i="16"/>
  <c r="J239" i="16"/>
  <c r="K239" i="16"/>
  <c r="L239" i="16"/>
  <c r="M239" i="16"/>
  <c r="N239" i="16"/>
  <c r="O239" i="16"/>
  <c r="P239" i="16"/>
  <c r="Q239" i="16"/>
  <c r="R239" i="16"/>
  <c r="B240" i="16"/>
  <c r="C240" i="16"/>
  <c r="D240" i="16"/>
  <c r="E240" i="16"/>
  <c r="F240" i="16"/>
  <c r="G240" i="16"/>
  <c r="H240" i="16"/>
  <c r="I240" i="16"/>
  <c r="J240" i="16"/>
  <c r="K240" i="16"/>
  <c r="L240" i="16"/>
  <c r="M240" i="16"/>
  <c r="N240" i="16"/>
  <c r="O240" i="16"/>
  <c r="P240" i="16"/>
  <c r="Q240" i="16"/>
  <c r="R240" i="16"/>
  <c r="B241" i="16"/>
  <c r="C241" i="16"/>
  <c r="D241" i="16"/>
  <c r="E241" i="16"/>
  <c r="F241" i="16"/>
  <c r="G241" i="16"/>
  <c r="H241" i="16"/>
  <c r="I241" i="16"/>
  <c r="J241" i="16"/>
  <c r="K241" i="16"/>
  <c r="L241" i="16"/>
  <c r="M241" i="16"/>
  <c r="N241" i="16"/>
  <c r="O241" i="16"/>
  <c r="P241" i="16"/>
  <c r="Q241" i="16"/>
  <c r="R241" i="16"/>
  <c r="B242" i="16"/>
  <c r="C242" i="16"/>
  <c r="D242" i="16"/>
  <c r="E242" i="16"/>
  <c r="F242" i="16"/>
  <c r="G242" i="16"/>
  <c r="H242" i="16"/>
  <c r="I242" i="16"/>
  <c r="J242" i="16"/>
  <c r="K242" i="16"/>
  <c r="L242" i="16"/>
  <c r="M242" i="16"/>
  <c r="N242" i="16"/>
  <c r="O242" i="16"/>
  <c r="P242" i="16"/>
  <c r="Q242" i="16"/>
  <c r="R242" i="16"/>
  <c r="B243" i="16"/>
  <c r="C243" i="16"/>
  <c r="D243" i="16"/>
  <c r="E243" i="16"/>
  <c r="F243" i="16"/>
  <c r="G243" i="16"/>
  <c r="H243" i="16"/>
  <c r="I243" i="16"/>
  <c r="J243" i="16"/>
  <c r="K243" i="16"/>
  <c r="L243" i="16"/>
  <c r="M243" i="16"/>
  <c r="N243" i="16"/>
  <c r="O243" i="16"/>
  <c r="P243" i="16"/>
  <c r="Q243" i="16"/>
  <c r="R243" i="16"/>
  <c r="B244" i="16"/>
  <c r="C244" i="16"/>
  <c r="D244" i="16"/>
  <c r="E244" i="16"/>
  <c r="F244" i="16"/>
  <c r="G244" i="16"/>
  <c r="H244" i="16"/>
  <c r="I244" i="16"/>
  <c r="J244" i="16"/>
  <c r="K244" i="16"/>
  <c r="L244" i="16"/>
  <c r="M244" i="16"/>
  <c r="N244" i="16"/>
  <c r="O244" i="16"/>
  <c r="P244" i="16"/>
  <c r="Q244" i="16"/>
  <c r="R244" i="16"/>
  <c r="B245" i="16"/>
  <c r="C245" i="16"/>
  <c r="D245" i="16"/>
  <c r="E245" i="16"/>
  <c r="F245" i="16"/>
  <c r="G245" i="16"/>
  <c r="H245" i="16"/>
  <c r="I245" i="16"/>
  <c r="J245" i="16"/>
  <c r="K245" i="16"/>
  <c r="L245" i="16"/>
  <c r="M245" i="16"/>
  <c r="N245" i="16"/>
  <c r="O245" i="16"/>
  <c r="P245" i="16"/>
  <c r="Q245" i="16"/>
  <c r="R245" i="16"/>
  <c r="B246" i="16"/>
  <c r="C246" i="16"/>
  <c r="D246" i="16"/>
  <c r="E246" i="16"/>
  <c r="F246" i="16"/>
  <c r="G246" i="16"/>
  <c r="H246" i="16"/>
  <c r="I246" i="16"/>
  <c r="J246" i="16"/>
  <c r="K246" i="16"/>
  <c r="L246" i="16"/>
  <c r="M246" i="16"/>
  <c r="N246" i="16"/>
  <c r="O246" i="16"/>
  <c r="P246" i="16"/>
  <c r="Q246" i="16"/>
  <c r="R246" i="16"/>
  <c r="B247" i="16"/>
  <c r="C247" i="16"/>
  <c r="D247" i="16"/>
  <c r="E247" i="16"/>
  <c r="F247" i="16"/>
  <c r="G247" i="16"/>
  <c r="H247" i="16"/>
  <c r="I247" i="16"/>
  <c r="J247" i="16"/>
  <c r="K247" i="16"/>
  <c r="L247" i="16"/>
  <c r="M247" i="16"/>
  <c r="N247" i="16"/>
  <c r="O247" i="16"/>
  <c r="P247" i="16"/>
  <c r="Q247" i="16"/>
  <c r="R247" i="16"/>
  <c r="B248" i="16"/>
  <c r="C248" i="16"/>
  <c r="D248" i="16"/>
  <c r="E248" i="16"/>
  <c r="F248" i="16"/>
  <c r="G248" i="16"/>
  <c r="H248" i="16"/>
  <c r="I248" i="16"/>
  <c r="J248" i="16"/>
  <c r="K248" i="16"/>
  <c r="L248" i="16"/>
  <c r="M248" i="16"/>
  <c r="N248" i="16"/>
  <c r="O248" i="16"/>
  <c r="P248" i="16"/>
  <c r="Q248" i="16"/>
  <c r="R248" i="16"/>
  <c r="B249" i="16"/>
  <c r="C249" i="16"/>
  <c r="D249" i="16"/>
  <c r="E249" i="16"/>
  <c r="F249" i="16"/>
  <c r="G249" i="16"/>
  <c r="H249" i="16"/>
  <c r="I249" i="16"/>
  <c r="J249" i="16"/>
  <c r="K249" i="16"/>
  <c r="L249" i="16"/>
  <c r="M249" i="16"/>
  <c r="N249" i="16"/>
  <c r="O249" i="16"/>
  <c r="P249" i="16"/>
  <c r="Q249" i="16"/>
  <c r="R249" i="16"/>
  <c r="B250" i="16"/>
  <c r="C250" i="16"/>
  <c r="D250" i="16"/>
  <c r="E250" i="16"/>
  <c r="F250" i="16"/>
  <c r="G250" i="16"/>
  <c r="H250" i="16"/>
  <c r="I250" i="16"/>
  <c r="J250" i="16"/>
  <c r="K250" i="16"/>
  <c r="L250" i="16"/>
  <c r="M250" i="16"/>
  <c r="N250" i="16"/>
  <c r="O250" i="16"/>
  <c r="P250" i="16"/>
  <c r="Q250" i="16"/>
  <c r="R250" i="16"/>
  <c r="B251" i="16"/>
  <c r="C251" i="16"/>
  <c r="D251" i="16"/>
  <c r="E251" i="16"/>
  <c r="F251" i="16"/>
  <c r="G251" i="16"/>
  <c r="H251" i="16"/>
  <c r="I251" i="16"/>
  <c r="J251" i="16"/>
  <c r="K251" i="16"/>
  <c r="L251" i="16"/>
  <c r="M251" i="16"/>
  <c r="N251" i="16"/>
  <c r="O251" i="16"/>
  <c r="P251" i="16"/>
  <c r="Q251" i="16"/>
  <c r="R251" i="16"/>
  <c r="B252" i="16"/>
  <c r="C252" i="16"/>
  <c r="D252" i="16"/>
  <c r="E252" i="16"/>
  <c r="F252" i="16"/>
  <c r="G252" i="16"/>
  <c r="H252" i="16"/>
  <c r="I252" i="16"/>
  <c r="J252" i="16"/>
  <c r="K252" i="16"/>
  <c r="L252" i="16"/>
  <c r="M252" i="16"/>
  <c r="N252" i="16"/>
  <c r="O252" i="16"/>
  <c r="P252" i="16"/>
  <c r="Q252" i="16"/>
  <c r="R252" i="16"/>
  <c r="B253" i="16"/>
  <c r="C253" i="16"/>
  <c r="D253" i="16"/>
  <c r="E253" i="16"/>
  <c r="F253" i="16"/>
  <c r="G253" i="16"/>
  <c r="H253" i="16"/>
  <c r="I253" i="16"/>
  <c r="J253" i="16"/>
  <c r="K253" i="16"/>
  <c r="L253" i="16"/>
  <c r="M253" i="16"/>
  <c r="N253" i="16"/>
  <c r="O253" i="16"/>
  <c r="P253" i="16"/>
  <c r="Q253" i="16"/>
  <c r="R253" i="16"/>
  <c r="B254" i="16"/>
  <c r="C254" i="16"/>
  <c r="D254" i="16"/>
  <c r="E254" i="16"/>
  <c r="F254" i="16"/>
  <c r="G254" i="16"/>
  <c r="H254" i="16"/>
  <c r="I254" i="16"/>
  <c r="J254" i="16"/>
  <c r="K254" i="16"/>
  <c r="L254" i="16"/>
  <c r="M254" i="16"/>
  <c r="N254" i="16"/>
  <c r="O254" i="16"/>
  <c r="P254" i="16"/>
  <c r="Q254" i="16"/>
  <c r="R254" i="16"/>
  <c r="B255" i="16"/>
  <c r="C255" i="16"/>
  <c r="D255" i="16"/>
  <c r="E255" i="16"/>
  <c r="F255" i="16"/>
  <c r="G255" i="16"/>
  <c r="H255" i="16"/>
  <c r="I255" i="16"/>
  <c r="J255" i="16"/>
  <c r="K255" i="16"/>
  <c r="L255" i="16"/>
  <c r="M255" i="16"/>
  <c r="N255" i="16"/>
  <c r="O255" i="16"/>
  <c r="P255" i="16"/>
  <c r="Q255" i="16"/>
  <c r="R255" i="16"/>
  <c r="B256" i="16"/>
  <c r="C256" i="16"/>
  <c r="D256" i="16"/>
  <c r="E256" i="16"/>
  <c r="F256" i="16"/>
  <c r="G256" i="16"/>
  <c r="H256" i="16"/>
  <c r="I256" i="16"/>
  <c r="J256" i="16"/>
  <c r="K256" i="16"/>
  <c r="L256" i="16"/>
  <c r="M256" i="16"/>
  <c r="N256" i="16"/>
  <c r="O256" i="16"/>
  <c r="P256" i="16"/>
  <c r="Q256" i="16"/>
  <c r="R256" i="16"/>
  <c r="B257" i="16"/>
  <c r="C257" i="16"/>
  <c r="D257" i="16"/>
  <c r="E257" i="16"/>
  <c r="F257" i="16"/>
  <c r="G257" i="16"/>
  <c r="H257" i="16"/>
  <c r="I257" i="16"/>
  <c r="J257" i="16"/>
  <c r="K257" i="16"/>
  <c r="L257" i="16"/>
  <c r="M257" i="16"/>
  <c r="N257" i="16"/>
  <c r="O257" i="16"/>
  <c r="P257" i="16"/>
  <c r="Q257" i="16"/>
  <c r="R257" i="16"/>
  <c r="B258" i="16"/>
  <c r="C258" i="16"/>
  <c r="D258" i="16"/>
  <c r="E258" i="16"/>
  <c r="F258" i="16"/>
  <c r="G258" i="16"/>
  <c r="H258" i="16"/>
  <c r="I258" i="16"/>
  <c r="J258" i="16"/>
  <c r="K258" i="16"/>
  <c r="L258" i="16"/>
  <c r="M258" i="16"/>
  <c r="N258" i="16"/>
  <c r="O258" i="16"/>
  <c r="P258" i="16"/>
  <c r="Q258" i="16"/>
  <c r="R258" i="16"/>
  <c r="B259" i="16"/>
  <c r="C259" i="16"/>
  <c r="D259" i="16"/>
  <c r="E259" i="16"/>
  <c r="F259" i="16"/>
  <c r="G259" i="16"/>
  <c r="H259" i="16"/>
  <c r="I259" i="16"/>
  <c r="J259" i="16"/>
  <c r="K259" i="16"/>
  <c r="L259" i="16"/>
  <c r="M259" i="16"/>
  <c r="N259" i="16"/>
  <c r="O259" i="16"/>
  <c r="P259" i="16"/>
  <c r="Q259" i="16"/>
  <c r="R259" i="16"/>
  <c r="B260" i="16"/>
  <c r="C260" i="16"/>
  <c r="D260" i="16"/>
  <c r="E260" i="16"/>
  <c r="F260" i="16"/>
  <c r="G260" i="16"/>
  <c r="H260" i="16"/>
  <c r="I260" i="16"/>
  <c r="J260" i="16"/>
  <c r="K260" i="16"/>
  <c r="L260" i="16"/>
  <c r="M260" i="16"/>
  <c r="N260" i="16"/>
  <c r="O260" i="16"/>
  <c r="P260" i="16"/>
  <c r="Q260" i="16"/>
  <c r="R260" i="16"/>
  <c r="B261" i="16"/>
  <c r="C261" i="16"/>
  <c r="D261" i="16"/>
  <c r="E261" i="16"/>
  <c r="F261" i="16"/>
  <c r="G261" i="16"/>
  <c r="H261" i="16"/>
  <c r="I261" i="16"/>
  <c r="J261" i="16"/>
  <c r="K261" i="16"/>
  <c r="L261" i="16"/>
  <c r="M261" i="16"/>
  <c r="N261" i="16"/>
  <c r="O261" i="16"/>
  <c r="P261" i="16"/>
  <c r="Q261" i="16"/>
  <c r="R261" i="16"/>
  <c r="B262" i="16"/>
  <c r="C262" i="16"/>
  <c r="D262" i="16"/>
  <c r="E262" i="16"/>
  <c r="F262" i="16"/>
  <c r="G262" i="16"/>
  <c r="H262" i="16"/>
  <c r="I262" i="16"/>
  <c r="J262" i="16"/>
  <c r="K262" i="16"/>
  <c r="L262" i="16"/>
  <c r="M262" i="16"/>
  <c r="N262" i="16"/>
  <c r="O262" i="16"/>
  <c r="P262" i="16"/>
  <c r="Q262" i="16"/>
  <c r="R262" i="16"/>
  <c r="B263" i="16"/>
  <c r="C263" i="16"/>
  <c r="D263" i="16"/>
  <c r="E263" i="16"/>
  <c r="F263" i="16"/>
  <c r="G263" i="16"/>
  <c r="H263" i="16"/>
  <c r="I263" i="16"/>
  <c r="J263" i="16"/>
  <c r="K263" i="16"/>
  <c r="L263" i="16"/>
  <c r="M263" i="16"/>
  <c r="N263" i="16"/>
  <c r="O263" i="16"/>
  <c r="P263" i="16"/>
  <c r="Q263" i="16"/>
  <c r="R263" i="16"/>
  <c r="B264" i="16"/>
  <c r="C264" i="16"/>
  <c r="D264" i="16"/>
  <c r="E264" i="16"/>
  <c r="F264" i="16"/>
  <c r="G264" i="16"/>
  <c r="H264" i="16"/>
  <c r="I264" i="16"/>
  <c r="J264" i="16"/>
  <c r="K264" i="16"/>
  <c r="L264" i="16"/>
  <c r="M264" i="16"/>
  <c r="N264" i="16"/>
  <c r="O264" i="16"/>
  <c r="P264" i="16"/>
  <c r="Q264" i="16"/>
  <c r="R264" i="16"/>
  <c r="B265" i="16"/>
  <c r="C265" i="16"/>
  <c r="D265" i="16"/>
  <c r="E265" i="16"/>
  <c r="F265" i="16"/>
  <c r="G265" i="16"/>
  <c r="H265" i="16"/>
  <c r="I265" i="16"/>
  <c r="J265" i="16"/>
  <c r="K265" i="16"/>
  <c r="L265" i="16"/>
  <c r="M265" i="16"/>
  <c r="N265" i="16"/>
  <c r="O265" i="16"/>
  <c r="P265" i="16"/>
  <c r="Q265" i="16"/>
  <c r="R265" i="16"/>
  <c r="B266" i="16"/>
  <c r="C266" i="16"/>
  <c r="D266" i="16"/>
  <c r="E266" i="16"/>
  <c r="F266" i="16"/>
  <c r="G266" i="16"/>
  <c r="H266" i="16"/>
  <c r="I266" i="16"/>
  <c r="J266" i="16"/>
  <c r="K266" i="16"/>
  <c r="L266" i="16"/>
  <c r="M266" i="16"/>
  <c r="N266" i="16"/>
  <c r="O266" i="16"/>
  <c r="P266" i="16"/>
  <c r="Q266" i="16"/>
  <c r="R266" i="16"/>
  <c r="B267" i="16"/>
  <c r="C267" i="16"/>
  <c r="D267" i="16"/>
  <c r="E267" i="16"/>
  <c r="F267" i="16"/>
  <c r="G267" i="16"/>
  <c r="H267" i="16"/>
  <c r="I267" i="16"/>
  <c r="J267" i="16"/>
  <c r="K267" i="16"/>
  <c r="L267" i="16"/>
  <c r="M267" i="16"/>
  <c r="N267" i="16"/>
  <c r="O267" i="16"/>
  <c r="P267" i="16"/>
  <c r="Q267" i="16"/>
  <c r="R267" i="16"/>
  <c r="B268" i="16"/>
  <c r="C268" i="16"/>
  <c r="D268" i="16"/>
  <c r="E268" i="16"/>
  <c r="F268" i="16"/>
  <c r="G268" i="16"/>
  <c r="H268" i="16"/>
  <c r="I268" i="16"/>
  <c r="J268" i="16"/>
  <c r="K268" i="16"/>
  <c r="L268" i="16"/>
  <c r="M268" i="16"/>
  <c r="N268" i="16"/>
  <c r="O268" i="16"/>
  <c r="P268" i="16"/>
  <c r="Q268" i="16"/>
  <c r="R268" i="16"/>
  <c r="B269" i="16"/>
  <c r="C269" i="16"/>
  <c r="D269" i="16"/>
  <c r="E269" i="16"/>
  <c r="F269" i="16"/>
  <c r="G269" i="16"/>
  <c r="H269" i="16"/>
  <c r="I269" i="16"/>
  <c r="J269" i="16"/>
  <c r="K269" i="16"/>
  <c r="L269" i="16"/>
  <c r="M269" i="16"/>
  <c r="N269" i="16"/>
  <c r="O269" i="16"/>
  <c r="P269" i="16"/>
  <c r="Q269" i="16"/>
  <c r="R269" i="16"/>
  <c r="B270" i="16"/>
  <c r="C270" i="16"/>
  <c r="D270" i="16"/>
  <c r="E270" i="16"/>
  <c r="F270" i="16"/>
  <c r="G270" i="16"/>
  <c r="H270" i="16"/>
  <c r="I270" i="16"/>
  <c r="J270" i="16"/>
  <c r="K270" i="16"/>
  <c r="L270" i="16"/>
  <c r="M270" i="16"/>
  <c r="N270" i="16"/>
  <c r="O270" i="16"/>
  <c r="P270" i="16"/>
  <c r="Q270" i="16"/>
  <c r="R270" i="16"/>
  <c r="B271" i="16"/>
  <c r="C271" i="16"/>
  <c r="D271" i="16"/>
  <c r="E271" i="16"/>
  <c r="F271" i="16"/>
  <c r="G271" i="16"/>
  <c r="H271" i="16"/>
  <c r="I271" i="16"/>
  <c r="J271" i="16"/>
  <c r="K271" i="16"/>
  <c r="L271" i="16"/>
  <c r="M271" i="16"/>
  <c r="N271" i="16"/>
  <c r="O271" i="16"/>
  <c r="P271" i="16"/>
  <c r="Q271" i="16"/>
  <c r="R271" i="16"/>
  <c r="B272" i="16"/>
  <c r="C272" i="16"/>
  <c r="D272" i="16"/>
  <c r="E272" i="16"/>
  <c r="F272" i="16"/>
  <c r="G272" i="16"/>
  <c r="H272" i="16"/>
  <c r="I272" i="16"/>
  <c r="J272" i="16"/>
  <c r="K272" i="16"/>
  <c r="L272" i="16"/>
  <c r="M272" i="16"/>
  <c r="N272" i="16"/>
  <c r="O272" i="16"/>
  <c r="P272" i="16"/>
  <c r="Q272" i="16"/>
  <c r="R272" i="16"/>
  <c r="B273" i="16"/>
  <c r="C273" i="16"/>
  <c r="D273" i="16"/>
  <c r="E273" i="16"/>
  <c r="F273" i="16"/>
  <c r="G273" i="16"/>
  <c r="H273" i="16"/>
  <c r="I273" i="16"/>
  <c r="J273" i="16"/>
  <c r="K273" i="16"/>
  <c r="L273" i="16"/>
  <c r="M273" i="16"/>
  <c r="N273" i="16"/>
  <c r="O273" i="16"/>
  <c r="P273" i="16"/>
  <c r="Q273" i="16"/>
  <c r="R273" i="16"/>
  <c r="B274" i="16"/>
  <c r="C274" i="16"/>
  <c r="D274" i="16"/>
  <c r="E274" i="16"/>
  <c r="F274" i="16"/>
  <c r="G274" i="16"/>
  <c r="H274" i="16"/>
  <c r="I274" i="16"/>
  <c r="J274" i="16"/>
  <c r="K274" i="16"/>
  <c r="L274" i="16"/>
  <c r="M274" i="16"/>
  <c r="N274" i="16"/>
  <c r="O274" i="16"/>
  <c r="P274" i="16"/>
  <c r="Q274" i="16"/>
  <c r="R274" i="16"/>
  <c r="B275" i="16"/>
  <c r="C275" i="16"/>
  <c r="D275" i="16"/>
  <c r="E275" i="16"/>
  <c r="F275" i="16"/>
  <c r="G275" i="16"/>
  <c r="H275" i="16"/>
  <c r="I275" i="16"/>
  <c r="J275" i="16"/>
  <c r="K275" i="16"/>
  <c r="L275" i="16"/>
  <c r="M275" i="16"/>
  <c r="N275" i="16"/>
  <c r="O275" i="16"/>
  <c r="P275" i="16"/>
  <c r="Q275" i="16"/>
  <c r="R275" i="16"/>
  <c r="B276" i="16"/>
  <c r="C276" i="16"/>
  <c r="D276" i="16"/>
  <c r="E276" i="16"/>
  <c r="F276" i="16"/>
  <c r="G276" i="16"/>
  <c r="H276" i="16"/>
  <c r="I276" i="16"/>
  <c r="J276" i="16"/>
  <c r="K276" i="16"/>
  <c r="L276" i="16"/>
  <c r="M276" i="16"/>
  <c r="N276" i="16"/>
  <c r="O276" i="16"/>
  <c r="P276" i="16"/>
  <c r="Q276" i="16"/>
  <c r="R276" i="16"/>
  <c r="B277" i="16"/>
  <c r="C277" i="16"/>
  <c r="D277" i="16"/>
  <c r="E277" i="16"/>
  <c r="F277" i="16"/>
  <c r="G277" i="16"/>
  <c r="H277" i="16"/>
  <c r="I277" i="16"/>
  <c r="J277" i="16"/>
  <c r="K277" i="16"/>
  <c r="L277" i="16"/>
  <c r="M277" i="16"/>
  <c r="N277" i="16"/>
  <c r="O277" i="16"/>
  <c r="P277" i="16"/>
  <c r="Q277" i="16"/>
  <c r="R277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Q51" i="16"/>
  <c r="R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Q52" i="16"/>
  <c r="R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Q53" i="16"/>
  <c r="R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Q54" i="16"/>
  <c r="R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Q55" i="16"/>
  <c r="R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O59" i="16"/>
  <c r="P59" i="16"/>
  <c r="Q59" i="16"/>
  <c r="R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O60" i="16"/>
  <c r="P60" i="16"/>
  <c r="Q60" i="16"/>
  <c r="R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P61" i="16"/>
  <c r="Q61" i="16"/>
  <c r="R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O62" i="16"/>
  <c r="P62" i="16"/>
  <c r="Q62" i="16"/>
  <c r="R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P66" i="16"/>
  <c r="Q66" i="16"/>
  <c r="R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O67" i="16"/>
  <c r="P67" i="16"/>
  <c r="Q67" i="16"/>
  <c r="R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P68" i="16"/>
  <c r="Q68" i="16"/>
  <c r="R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P69" i="16"/>
  <c r="Q69" i="16"/>
  <c r="R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O70" i="16"/>
  <c r="P70" i="16"/>
  <c r="Q70" i="16"/>
  <c r="R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O71" i="16"/>
  <c r="P71" i="16"/>
  <c r="Q71" i="16"/>
  <c r="R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O72" i="16"/>
  <c r="P72" i="16"/>
  <c r="Q72" i="16"/>
  <c r="R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O73" i="16"/>
  <c r="P73" i="16"/>
  <c r="Q73" i="16"/>
  <c r="R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P74" i="16"/>
  <c r="Q74" i="16"/>
  <c r="R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O75" i="16"/>
  <c r="P75" i="16"/>
  <c r="Q75" i="16"/>
  <c r="R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O76" i="16"/>
  <c r="P76" i="16"/>
  <c r="Q76" i="16"/>
  <c r="R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O77" i="16"/>
  <c r="P77" i="16"/>
  <c r="Q77" i="16"/>
  <c r="R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O79" i="16"/>
  <c r="P79" i="16"/>
  <c r="Q79" i="16"/>
  <c r="R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P80" i="16"/>
  <c r="Q80" i="16"/>
  <c r="R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P81" i="16"/>
  <c r="Q81" i="16"/>
  <c r="R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O82" i="16"/>
  <c r="P82" i="16"/>
  <c r="Q82" i="16"/>
  <c r="R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P83" i="16"/>
  <c r="Q83" i="16"/>
  <c r="R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O84" i="16"/>
  <c r="P84" i="16"/>
  <c r="Q84" i="16"/>
  <c r="R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O85" i="16"/>
  <c r="P85" i="16"/>
  <c r="Q85" i="16"/>
  <c r="R85" i="16"/>
  <c r="B5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B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B7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B8" i="16"/>
  <c r="C8" i="16"/>
  <c r="D8" i="16"/>
  <c r="D278" i="16" s="1"/>
  <c r="E8" i="16"/>
  <c r="E278" i="16" s="1"/>
  <c r="F8" i="16"/>
  <c r="F278" i="16" s="1"/>
  <c r="G8" i="16"/>
  <c r="G278" i="16" s="1"/>
  <c r="H8" i="16"/>
  <c r="H278" i="16" s="1"/>
  <c r="I8" i="16"/>
  <c r="I278" i="16" s="1"/>
  <c r="J8" i="16"/>
  <c r="K8" i="16"/>
  <c r="L8" i="16"/>
  <c r="L278" i="16" s="1"/>
  <c r="M8" i="16"/>
  <c r="M278" i="16" s="1"/>
  <c r="N8" i="16"/>
  <c r="N278" i="16" s="1"/>
  <c r="O8" i="16"/>
  <c r="O278" i="16" s="1"/>
  <c r="P8" i="16"/>
  <c r="P278" i="16" s="1"/>
  <c r="Q8" i="16"/>
  <c r="Q278" i="16" s="1"/>
  <c r="R8" i="16"/>
  <c r="B9" i="16"/>
  <c r="C9" i="16"/>
  <c r="D9" i="16"/>
  <c r="E9" i="16"/>
  <c r="F9" i="16"/>
  <c r="G9" i="16"/>
  <c r="H9" i="16"/>
  <c r="I9" i="16"/>
  <c r="J9" i="16"/>
  <c r="J278" i="16" s="1"/>
  <c r="K9" i="16"/>
  <c r="L9" i="16"/>
  <c r="M9" i="16"/>
  <c r="N9" i="16"/>
  <c r="O9" i="16"/>
  <c r="P9" i="16"/>
  <c r="Q9" i="16"/>
  <c r="R9" i="16"/>
  <c r="R278" i="16" s="1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B14" i="16"/>
  <c r="C14" i="16"/>
  <c r="C278" i="16" s="1"/>
  <c r="D14" i="16"/>
  <c r="E14" i="16"/>
  <c r="F14" i="16"/>
  <c r="G14" i="16"/>
  <c r="H14" i="16"/>
  <c r="I14" i="16"/>
  <c r="J14" i="16"/>
  <c r="K14" i="16"/>
  <c r="K278" i="16" s="1"/>
  <c r="L14" i="16"/>
  <c r="M14" i="16"/>
  <c r="N14" i="16"/>
  <c r="O14" i="16"/>
  <c r="P14" i="16"/>
  <c r="Q14" i="16"/>
  <c r="R14" i="16"/>
  <c r="B15" i="16"/>
  <c r="B278" i="16" s="1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B4" i="16"/>
  <c r="C4" i="16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R4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Q3" i="16"/>
  <c r="R3" i="16"/>
  <c r="B3" i="16"/>
  <c r="B281" i="11"/>
  <c r="B280" i="11"/>
  <c r="C282" i="17"/>
  <c r="C281" i="16"/>
  <c r="C281" i="17"/>
  <c r="C283" i="17"/>
  <c r="C287" i="15"/>
  <c r="C284" i="16"/>
  <c r="C283" i="16"/>
  <c r="C284" i="17"/>
  <c r="C282" i="16"/>
  <c r="C280" i="17"/>
  <c r="C288" i="15"/>
  <c r="C284" i="15"/>
  <c r="C280" i="16"/>
  <c r="B281" i="16" l="1"/>
  <c r="R281" i="15"/>
  <c r="J279" i="15"/>
  <c r="B280" i="15"/>
  <c r="K281" i="15"/>
  <c r="C281" i="15"/>
  <c r="L281" i="15"/>
  <c r="D281" i="15"/>
  <c r="M281" i="15"/>
  <c r="E281" i="15"/>
  <c r="N281" i="15"/>
  <c r="F281" i="15"/>
  <c r="F278" i="15" s="1"/>
  <c r="O279" i="15"/>
  <c r="G281" i="15"/>
  <c r="K278" i="17"/>
  <c r="O281" i="15"/>
  <c r="B279" i="15"/>
  <c r="J281" i="15"/>
  <c r="J278" i="15" s="1"/>
  <c r="R279" i="15"/>
  <c r="G279" i="15"/>
  <c r="G278" i="15" s="1"/>
  <c r="P281" i="15"/>
  <c r="P278" i="15" s="1"/>
  <c r="H279" i="15"/>
  <c r="H278" i="15" s="1"/>
  <c r="E279" i="15"/>
  <c r="E278" i="15" s="1"/>
  <c r="N279" i="15"/>
  <c r="D279" i="15"/>
  <c r="M279" i="15"/>
  <c r="M278" i="15" s="1"/>
  <c r="C279" i="15"/>
  <c r="C278" i="15" s="1"/>
  <c r="L279" i="15"/>
  <c r="K279" i="15"/>
  <c r="K278" i="15" s="1"/>
  <c r="Q281" i="15"/>
  <c r="I281" i="15"/>
  <c r="Q279" i="15"/>
  <c r="I279" i="15"/>
  <c r="B278" i="15"/>
  <c r="R278" i="17"/>
  <c r="J278" i="17"/>
  <c r="C278" i="17"/>
  <c r="L278" i="17"/>
  <c r="D278" i="17"/>
  <c r="M278" i="17"/>
  <c r="E278" i="17"/>
  <c r="N278" i="17"/>
  <c r="F278" i="17"/>
  <c r="O278" i="17"/>
  <c r="G278" i="17"/>
  <c r="P278" i="17"/>
  <c r="H278" i="17"/>
  <c r="B278" i="17"/>
  <c r="Q278" i="17"/>
  <c r="I278" i="17"/>
  <c r="C285" i="15"/>
  <c r="C286" i="15"/>
  <c r="N278" i="15" l="1"/>
  <c r="O278" i="15"/>
  <c r="R278" i="15"/>
  <c r="I278" i="15"/>
  <c r="L278" i="15"/>
  <c r="D278" i="15"/>
  <c r="Q278" i="15"/>
  <c r="B285" i="15"/>
  <c r="B280" i="17"/>
  <c r="B281" i="17"/>
  <c r="B283" i="17" s="1"/>
  <c r="B284" i="17" s="1"/>
  <c r="B282" i="11"/>
  <c r="C278" i="11"/>
  <c r="D278" i="11"/>
  <c r="E278" i="11"/>
  <c r="F278" i="11"/>
  <c r="G278" i="11"/>
  <c r="H278" i="11"/>
  <c r="I278" i="11"/>
  <c r="J278" i="11"/>
  <c r="K278" i="11"/>
  <c r="L278" i="11"/>
  <c r="M278" i="11"/>
  <c r="N278" i="11"/>
  <c r="O278" i="11"/>
  <c r="P278" i="11"/>
  <c r="Q278" i="11"/>
  <c r="R278" i="11"/>
  <c r="B278" i="11"/>
  <c r="C14" i="14"/>
  <c r="C13" i="14"/>
  <c r="C12" i="14"/>
  <c r="C11" i="14"/>
  <c r="C10" i="14"/>
  <c r="C9" i="14"/>
  <c r="C8" i="14"/>
  <c r="C7" i="14"/>
  <c r="C6" i="14"/>
  <c r="C5" i="14"/>
  <c r="C4" i="14"/>
  <c r="C3" i="14"/>
  <c r="C14" i="13"/>
  <c r="D14" i="13" s="1"/>
  <c r="C13" i="13"/>
  <c r="D13" i="13" s="1"/>
  <c r="C12" i="13"/>
  <c r="D12" i="13" s="1"/>
  <c r="C11" i="13"/>
  <c r="D11" i="13" s="1"/>
  <c r="C10" i="13"/>
  <c r="D10" i="13" s="1"/>
  <c r="C9" i="13"/>
  <c r="D9" i="13" s="1"/>
  <c r="C8" i="13"/>
  <c r="D8" i="13" s="1"/>
  <c r="C7" i="13"/>
  <c r="D7" i="13" s="1"/>
  <c r="C6" i="13"/>
  <c r="D6" i="13" s="1"/>
  <c r="C5" i="13"/>
  <c r="D5" i="13" s="1"/>
  <c r="C4" i="13"/>
  <c r="D4" i="13" s="1"/>
  <c r="C3" i="13"/>
  <c r="D3" i="13" s="1"/>
  <c r="K12" i="12"/>
  <c r="J12" i="12"/>
  <c r="I12" i="12"/>
  <c r="H12" i="12"/>
  <c r="G12" i="12"/>
  <c r="F12" i="12"/>
  <c r="E12" i="12"/>
  <c r="D12" i="12"/>
  <c r="C12" i="12"/>
  <c r="B12" i="12"/>
  <c r="K11" i="12"/>
  <c r="J11" i="12"/>
  <c r="I11" i="12"/>
  <c r="H11" i="12"/>
  <c r="G11" i="12"/>
  <c r="F11" i="12"/>
  <c r="E11" i="12"/>
  <c r="D11" i="12"/>
  <c r="C11" i="12"/>
  <c r="B11" i="12"/>
  <c r="K10" i="12"/>
  <c r="J10" i="12"/>
  <c r="I10" i="12"/>
  <c r="H10" i="12"/>
  <c r="G10" i="12"/>
  <c r="F10" i="12"/>
  <c r="E10" i="12"/>
  <c r="D10" i="12"/>
  <c r="C10" i="12"/>
  <c r="B10" i="12"/>
  <c r="K9" i="12"/>
  <c r="J9" i="12"/>
  <c r="I9" i="12"/>
  <c r="H9" i="12"/>
  <c r="G9" i="12"/>
  <c r="F9" i="12"/>
  <c r="E9" i="12"/>
  <c r="D9" i="12"/>
  <c r="C9" i="12"/>
  <c r="B9" i="12"/>
  <c r="K8" i="12"/>
  <c r="J8" i="12"/>
  <c r="I8" i="12"/>
  <c r="H8" i="12"/>
  <c r="G8" i="12"/>
  <c r="F8" i="12"/>
  <c r="E8" i="12"/>
  <c r="D8" i="12"/>
  <c r="C8" i="12"/>
  <c r="B8" i="12"/>
  <c r="K7" i="12"/>
  <c r="J7" i="12"/>
  <c r="I7" i="12"/>
  <c r="H7" i="12"/>
  <c r="G7" i="12"/>
  <c r="F7" i="12"/>
  <c r="E7" i="12"/>
  <c r="D7" i="12"/>
  <c r="C7" i="12"/>
  <c r="B7" i="12"/>
  <c r="K6" i="12"/>
  <c r="J6" i="12"/>
  <c r="I6" i="12"/>
  <c r="H6" i="12"/>
  <c r="G6" i="12"/>
  <c r="F6" i="12"/>
  <c r="E6" i="12"/>
  <c r="D6" i="12"/>
  <c r="C6" i="12"/>
  <c r="B6" i="12"/>
  <c r="K5" i="12"/>
  <c r="J5" i="12"/>
  <c r="I5" i="12"/>
  <c r="H5" i="12"/>
  <c r="G5" i="12"/>
  <c r="F5" i="12"/>
  <c r="E5" i="12"/>
  <c r="D5" i="12"/>
  <c r="C5" i="12"/>
  <c r="B5" i="12"/>
  <c r="K4" i="12"/>
  <c r="J4" i="12"/>
  <c r="I4" i="12"/>
  <c r="H4" i="12"/>
  <c r="G4" i="12"/>
  <c r="F4" i="12"/>
  <c r="E4" i="12"/>
  <c r="D4" i="12"/>
  <c r="C4" i="12"/>
  <c r="B4" i="12"/>
  <c r="K3" i="12"/>
  <c r="J3" i="12"/>
  <c r="I3" i="12"/>
  <c r="H3" i="12"/>
  <c r="G3" i="12"/>
  <c r="F3" i="12"/>
  <c r="E3" i="12"/>
  <c r="D3" i="12"/>
  <c r="C3" i="12"/>
  <c r="B3" i="12"/>
  <c r="C17" i="14"/>
  <c r="L13" i="12"/>
  <c r="C18" i="14"/>
  <c r="C281" i="11"/>
  <c r="C16" i="14"/>
  <c r="C18" i="13"/>
  <c r="C16" i="13"/>
  <c r="C15" i="12"/>
  <c r="C284" i="11"/>
  <c r="C15" i="13"/>
  <c r="C18" i="12"/>
  <c r="C14" i="12"/>
  <c r="C280" i="11"/>
  <c r="C16" i="12"/>
  <c r="C283" i="11"/>
  <c r="C19" i="14"/>
  <c r="C282" i="11"/>
  <c r="C285" i="11"/>
  <c r="C15" i="14"/>
  <c r="C17" i="12"/>
  <c r="C19" i="13"/>
  <c r="C17" i="13"/>
  <c r="B284" i="15" l="1"/>
  <c r="B287" i="15" s="1"/>
  <c r="B288" i="15" s="1"/>
  <c r="B282" i="17"/>
  <c r="B280" i="16"/>
  <c r="B283" i="16" s="1"/>
  <c r="B284" i="16" s="1"/>
  <c r="B284" i="11"/>
  <c r="B283" i="11"/>
  <c r="G13" i="12" a="1"/>
  <c r="G13" i="12" s="1"/>
  <c r="D13" i="12" a="1"/>
  <c r="D13" i="12" s="1"/>
  <c r="F13" i="12" a="1"/>
  <c r="F13" i="12" s="1"/>
  <c r="H13" i="12" a="1"/>
  <c r="H13" i="12" s="1"/>
  <c r="I13" i="12" a="1"/>
  <c r="I13" i="12" s="1"/>
  <c r="B13" i="12" a="1"/>
  <c r="B13" i="12" s="1"/>
  <c r="J13" i="12" a="1"/>
  <c r="J13" i="12" s="1"/>
  <c r="B15" i="14"/>
  <c r="B16" i="14" s="1"/>
  <c r="B18" i="14" s="1"/>
  <c r="B19" i="14" s="1"/>
  <c r="C13" i="12" a="1"/>
  <c r="C13" i="12" s="1"/>
  <c r="K13" i="12" a="1"/>
  <c r="K13" i="12" s="1"/>
  <c r="E13" i="12" a="1"/>
  <c r="E13" i="12" s="1"/>
  <c r="B15" i="13"/>
  <c r="C14" i="10"/>
  <c r="C13" i="10"/>
  <c r="C12" i="10"/>
  <c r="C11" i="10"/>
  <c r="C10" i="10"/>
  <c r="C9" i="10"/>
  <c r="C8" i="10"/>
  <c r="C7" i="10"/>
  <c r="C6" i="10"/>
  <c r="C5" i="10"/>
  <c r="C4" i="10"/>
  <c r="C3" i="10"/>
  <c r="C17" i="10"/>
  <c r="C15" i="10"/>
  <c r="C18" i="10"/>
  <c r="C19" i="10"/>
  <c r="C16" i="10"/>
  <c r="B286" i="15" l="1"/>
  <c r="B282" i="16"/>
  <c r="B14" i="12"/>
  <c r="B15" i="12"/>
  <c r="B16" i="13"/>
  <c r="B18" i="13" s="1"/>
  <c r="B19" i="13" s="1"/>
  <c r="B285" i="11"/>
  <c r="B17" i="14"/>
  <c r="B15" i="10"/>
  <c r="B16" i="10" s="1"/>
  <c r="B18" i="10" s="1"/>
  <c r="B19" i="10" s="1"/>
  <c r="K3" i="3"/>
  <c r="K4" i="3"/>
  <c r="K5" i="3"/>
  <c r="K6" i="3"/>
  <c r="K7" i="3"/>
  <c r="K8" i="3"/>
  <c r="K9" i="3"/>
  <c r="K10" i="3"/>
  <c r="K11" i="3"/>
  <c r="K12" i="3"/>
  <c r="E3" i="3"/>
  <c r="F3" i="3"/>
  <c r="G3" i="3"/>
  <c r="H3" i="3"/>
  <c r="I3" i="3"/>
  <c r="J3" i="3"/>
  <c r="E4" i="3"/>
  <c r="F4" i="3"/>
  <c r="G4" i="3"/>
  <c r="H4" i="3"/>
  <c r="I4" i="3"/>
  <c r="J4" i="3"/>
  <c r="E5" i="3"/>
  <c r="F5" i="3"/>
  <c r="G5" i="3"/>
  <c r="H5" i="3"/>
  <c r="I5" i="3"/>
  <c r="J5" i="3"/>
  <c r="E6" i="3"/>
  <c r="F6" i="3"/>
  <c r="G6" i="3"/>
  <c r="H6" i="3"/>
  <c r="I6" i="3"/>
  <c r="J6" i="3"/>
  <c r="E7" i="3"/>
  <c r="F7" i="3"/>
  <c r="G7" i="3"/>
  <c r="H7" i="3"/>
  <c r="I7" i="3"/>
  <c r="J7" i="3"/>
  <c r="E8" i="3"/>
  <c r="F8" i="3"/>
  <c r="G8" i="3"/>
  <c r="H8" i="3"/>
  <c r="I8" i="3"/>
  <c r="J8" i="3"/>
  <c r="E9" i="3"/>
  <c r="F9" i="3"/>
  <c r="G9" i="3"/>
  <c r="H9" i="3"/>
  <c r="I9" i="3"/>
  <c r="J9" i="3"/>
  <c r="E10" i="3"/>
  <c r="F10" i="3"/>
  <c r="G10" i="3"/>
  <c r="H10" i="3"/>
  <c r="I10" i="3"/>
  <c r="J10" i="3"/>
  <c r="E11" i="3"/>
  <c r="F11" i="3"/>
  <c r="G11" i="3"/>
  <c r="H11" i="3"/>
  <c r="I11" i="3"/>
  <c r="J11" i="3"/>
  <c r="E12" i="3"/>
  <c r="F12" i="3"/>
  <c r="G12" i="3"/>
  <c r="H12" i="3"/>
  <c r="I12" i="3"/>
  <c r="J12" i="3"/>
  <c r="C14" i="7"/>
  <c r="D14" i="7" s="1"/>
  <c r="C13" i="7"/>
  <c r="D13" i="7" s="1"/>
  <c r="C12" i="7"/>
  <c r="D12" i="7" s="1"/>
  <c r="C11" i="7"/>
  <c r="D11" i="7" s="1"/>
  <c r="C10" i="7"/>
  <c r="D10" i="7" s="1"/>
  <c r="C9" i="7"/>
  <c r="D9" i="7" s="1"/>
  <c r="C8" i="7"/>
  <c r="D8" i="7" s="1"/>
  <c r="C7" i="7"/>
  <c r="D7" i="7" s="1"/>
  <c r="C6" i="7"/>
  <c r="D6" i="7" s="1"/>
  <c r="C5" i="7"/>
  <c r="D5" i="7" s="1"/>
  <c r="C4" i="7"/>
  <c r="D4" i="7" s="1"/>
  <c r="C3" i="7"/>
  <c r="D3" i="7" s="1"/>
  <c r="K12" i="6"/>
  <c r="J12" i="6"/>
  <c r="I12" i="6"/>
  <c r="H12" i="6"/>
  <c r="G12" i="6"/>
  <c r="F12" i="6"/>
  <c r="E12" i="6"/>
  <c r="D12" i="6"/>
  <c r="C12" i="6"/>
  <c r="B12" i="6"/>
  <c r="K11" i="6"/>
  <c r="J11" i="6"/>
  <c r="I11" i="6"/>
  <c r="H11" i="6"/>
  <c r="G11" i="6"/>
  <c r="F11" i="6"/>
  <c r="E11" i="6"/>
  <c r="D11" i="6"/>
  <c r="C11" i="6"/>
  <c r="B11" i="6"/>
  <c r="K10" i="6"/>
  <c r="J10" i="6"/>
  <c r="I10" i="6"/>
  <c r="H10" i="6"/>
  <c r="G10" i="6"/>
  <c r="F10" i="6"/>
  <c r="E10" i="6"/>
  <c r="D10" i="6"/>
  <c r="C10" i="6"/>
  <c r="B10" i="6"/>
  <c r="K9" i="6"/>
  <c r="J9" i="6"/>
  <c r="I9" i="6"/>
  <c r="H9" i="6"/>
  <c r="G9" i="6"/>
  <c r="F9" i="6"/>
  <c r="E9" i="6"/>
  <c r="D9" i="6"/>
  <c r="C9" i="6"/>
  <c r="B9" i="6"/>
  <c r="K8" i="6"/>
  <c r="J8" i="6"/>
  <c r="I8" i="6"/>
  <c r="H8" i="6"/>
  <c r="G8" i="6"/>
  <c r="F8" i="6"/>
  <c r="E8" i="6"/>
  <c r="D8" i="6"/>
  <c r="C8" i="6"/>
  <c r="B8" i="6"/>
  <c r="K7" i="6"/>
  <c r="J7" i="6"/>
  <c r="I7" i="6"/>
  <c r="H7" i="6"/>
  <c r="G7" i="6"/>
  <c r="F7" i="6"/>
  <c r="E7" i="6"/>
  <c r="D7" i="6"/>
  <c r="C7" i="6"/>
  <c r="B7" i="6"/>
  <c r="K6" i="6"/>
  <c r="J6" i="6"/>
  <c r="I6" i="6"/>
  <c r="H6" i="6"/>
  <c r="G6" i="6"/>
  <c r="F6" i="6"/>
  <c r="E6" i="6"/>
  <c r="D6" i="6"/>
  <c r="C6" i="6"/>
  <c r="B6" i="6"/>
  <c r="K5" i="6"/>
  <c r="J5" i="6"/>
  <c r="I5" i="6"/>
  <c r="H5" i="6"/>
  <c r="G5" i="6"/>
  <c r="F5" i="6"/>
  <c r="E5" i="6"/>
  <c r="D5" i="6"/>
  <c r="C5" i="6"/>
  <c r="B5" i="6"/>
  <c r="K4" i="6"/>
  <c r="J4" i="6"/>
  <c r="I4" i="6"/>
  <c r="H4" i="6"/>
  <c r="G4" i="6"/>
  <c r="F4" i="6"/>
  <c r="E4" i="6"/>
  <c r="D4" i="6"/>
  <c r="C4" i="6"/>
  <c r="B4" i="6"/>
  <c r="K3" i="6"/>
  <c r="J3" i="6"/>
  <c r="I3" i="6"/>
  <c r="H3" i="6"/>
  <c r="G3" i="6"/>
  <c r="F3" i="6"/>
  <c r="E3" i="6"/>
  <c r="D3" i="6"/>
  <c r="C3" i="6"/>
  <c r="B3" i="6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B4" i="3"/>
  <c r="C4" i="3"/>
  <c r="D4" i="3"/>
  <c r="B5" i="3"/>
  <c r="C5" i="3"/>
  <c r="D5" i="3"/>
  <c r="B6" i="3"/>
  <c r="C6" i="3"/>
  <c r="D6" i="3"/>
  <c r="B7" i="3"/>
  <c r="C7" i="3"/>
  <c r="D7" i="3"/>
  <c r="C3" i="3"/>
  <c r="D3" i="3"/>
  <c r="B3" i="3"/>
  <c r="B1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1501" i="4"/>
  <c r="B1502" i="4"/>
  <c r="B1503" i="4"/>
  <c r="B1504" i="4"/>
  <c r="B1505" i="4"/>
  <c r="B1506" i="4"/>
  <c r="B1507" i="4"/>
  <c r="B1508" i="4"/>
  <c r="B1509" i="4"/>
  <c r="B1510" i="4"/>
  <c r="B1511" i="4"/>
  <c r="B1512" i="4"/>
  <c r="B1513" i="4"/>
  <c r="B1514" i="4"/>
  <c r="B1515" i="4"/>
  <c r="B1516" i="4"/>
  <c r="B1517" i="4"/>
  <c r="B1518" i="4"/>
  <c r="B1519" i="4"/>
  <c r="B1520" i="4"/>
  <c r="B1521" i="4"/>
  <c r="B1522" i="4"/>
  <c r="B1523" i="4"/>
  <c r="B1524" i="4"/>
  <c r="B1525" i="4"/>
  <c r="B1526" i="4"/>
  <c r="B1527" i="4"/>
  <c r="B1528" i="4"/>
  <c r="B1529" i="4"/>
  <c r="B1530" i="4"/>
  <c r="B1531" i="4"/>
  <c r="B1532" i="4"/>
  <c r="B1533" i="4"/>
  <c r="B1534" i="4"/>
  <c r="B1535" i="4"/>
  <c r="B1536" i="4"/>
  <c r="B1537" i="4"/>
  <c r="B1538" i="4"/>
  <c r="B1539" i="4"/>
  <c r="B1540" i="4"/>
  <c r="B1541" i="4"/>
  <c r="B1542" i="4"/>
  <c r="B1543" i="4"/>
  <c r="B1544" i="4"/>
  <c r="B1545" i="4"/>
  <c r="B1546" i="4"/>
  <c r="B1547" i="4"/>
  <c r="B1548" i="4"/>
  <c r="B1549" i="4"/>
  <c r="B1550" i="4"/>
  <c r="B1551" i="4"/>
  <c r="B1552" i="4"/>
  <c r="B1553" i="4"/>
  <c r="B1554" i="4"/>
  <c r="B1555" i="4"/>
  <c r="B1556" i="4"/>
  <c r="B1557" i="4"/>
  <c r="B1558" i="4"/>
  <c r="B1559" i="4"/>
  <c r="B1560" i="4"/>
  <c r="B1561" i="4"/>
  <c r="B1562" i="4"/>
  <c r="B1563" i="4"/>
  <c r="B1564" i="4"/>
  <c r="B1565" i="4"/>
  <c r="B1566" i="4"/>
  <c r="B1567" i="4"/>
  <c r="B1568" i="4"/>
  <c r="B1569" i="4"/>
  <c r="B1570" i="4"/>
  <c r="B1571" i="4"/>
  <c r="B1572" i="4"/>
  <c r="B1573" i="4"/>
  <c r="B1574" i="4"/>
  <c r="B1575" i="4"/>
  <c r="B1576" i="4"/>
  <c r="B1577" i="4"/>
  <c r="B1578" i="4"/>
  <c r="B1579" i="4"/>
  <c r="B1580" i="4"/>
  <c r="B1581" i="4"/>
  <c r="B1582" i="4"/>
  <c r="B1583" i="4"/>
  <c r="B1584" i="4"/>
  <c r="B1585" i="4"/>
  <c r="B1586" i="4"/>
  <c r="B1587" i="4"/>
  <c r="B1588" i="4"/>
  <c r="B1589" i="4"/>
  <c r="B1590" i="4"/>
  <c r="B1591" i="4"/>
  <c r="B1592" i="4"/>
  <c r="B1593" i="4"/>
  <c r="B1594" i="4"/>
  <c r="B1595" i="4"/>
  <c r="B1596" i="4"/>
  <c r="B1597" i="4"/>
  <c r="B1598" i="4"/>
  <c r="B1599" i="4"/>
  <c r="B1600" i="4"/>
  <c r="B1601" i="4"/>
  <c r="B1602" i="4"/>
  <c r="B1603" i="4"/>
  <c r="B1604" i="4"/>
  <c r="B1605" i="4"/>
  <c r="B1606" i="4"/>
  <c r="B1607" i="4"/>
  <c r="B1608" i="4"/>
  <c r="B1609" i="4"/>
  <c r="B1610" i="4"/>
  <c r="B1611" i="4"/>
  <c r="B1612" i="4"/>
  <c r="B1613" i="4"/>
  <c r="B1614" i="4"/>
  <c r="B1615" i="4"/>
  <c r="B1616" i="4"/>
  <c r="B1617" i="4"/>
  <c r="B1618" i="4"/>
  <c r="B1619" i="4"/>
  <c r="B1620" i="4"/>
  <c r="B1621" i="4"/>
  <c r="B1622" i="4"/>
  <c r="B1623" i="4"/>
  <c r="B1624" i="4"/>
  <c r="B1625" i="4"/>
  <c r="B1626" i="4"/>
  <c r="B1627" i="4"/>
  <c r="B1628" i="4"/>
  <c r="B1629" i="4"/>
  <c r="B1630" i="4"/>
  <c r="B1631" i="4"/>
  <c r="B1632" i="4"/>
  <c r="B1633" i="4"/>
  <c r="B1634" i="4"/>
  <c r="B1635" i="4"/>
  <c r="B1636" i="4"/>
  <c r="B1637" i="4"/>
  <c r="B1638" i="4"/>
  <c r="B1639" i="4"/>
  <c r="B1640" i="4"/>
  <c r="B1641" i="4"/>
  <c r="B1642" i="4"/>
  <c r="B1643" i="4"/>
  <c r="B1644" i="4"/>
  <c r="B1645" i="4"/>
  <c r="B1646" i="4"/>
  <c r="B1647" i="4"/>
  <c r="B1648" i="4"/>
  <c r="B1649" i="4"/>
  <c r="B1650" i="4"/>
  <c r="B1651" i="4"/>
  <c r="B1652" i="4"/>
  <c r="B1653" i="4"/>
  <c r="B1654" i="4"/>
  <c r="B1655" i="4"/>
  <c r="B1656" i="4"/>
  <c r="B1657" i="4"/>
  <c r="B1658" i="4"/>
  <c r="B1659" i="4"/>
  <c r="B1660" i="4"/>
  <c r="B1661" i="4"/>
  <c r="B1662" i="4"/>
  <c r="B1663" i="4"/>
  <c r="B1664" i="4"/>
  <c r="B1665" i="4"/>
  <c r="B1666" i="4"/>
  <c r="B1667" i="4"/>
  <c r="B1668" i="4"/>
  <c r="B1669" i="4"/>
  <c r="B1670" i="4"/>
  <c r="B1671" i="4"/>
  <c r="B1672" i="4"/>
  <c r="B1673" i="4"/>
  <c r="B1674" i="4"/>
  <c r="B1675" i="4"/>
  <c r="B1676" i="4"/>
  <c r="B1677" i="4"/>
  <c r="B1678" i="4"/>
  <c r="B1679" i="4"/>
  <c r="B1680" i="4"/>
  <c r="B1681" i="4"/>
  <c r="B1682" i="4"/>
  <c r="B1683" i="4"/>
  <c r="B1684" i="4"/>
  <c r="B1685" i="4"/>
  <c r="B1686" i="4"/>
  <c r="B1687" i="4"/>
  <c r="B1688" i="4"/>
  <c r="B1689" i="4"/>
  <c r="B1690" i="4"/>
  <c r="B1691" i="4"/>
  <c r="B1692" i="4"/>
  <c r="B1693" i="4"/>
  <c r="B1694" i="4"/>
  <c r="B1695" i="4"/>
  <c r="B1696" i="4"/>
  <c r="B1697" i="4"/>
  <c r="B1698" i="4"/>
  <c r="B1699" i="4"/>
  <c r="B1700" i="4"/>
  <c r="B1701" i="4"/>
  <c r="B1702" i="4"/>
  <c r="B1703" i="4"/>
  <c r="B1704" i="4"/>
  <c r="B1705" i="4"/>
  <c r="B1706" i="4"/>
  <c r="B1707" i="4"/>
  <c r="B1708" i="4"/>
  <c r="B1709" i="4"/>
  <c r="B1710" i="4"/>
  <c r="B1711" i="4"/>
  <c r="B1712" i="4"/>
  <c r="B1713" i="4"/>
  <c r="B1714" i="4"/>
  <c r="B1715" i="4"/>
  <c r="B1716" i="4"/>
  <c r="B1717" i="4"/>
  <c r="B1718" i="4"/>
  <c r="B1719" i="4"/>
  <c r="B1720" i="4"/>
  <c r="B1721" i="4"/>
  <c r="B1722" i="4"/>
  <c r="B1723" i="4"/>
  <c r="B1724" i="4"/>
  <c r="B1725" i="4"/>
  <c r="B1726" i="4"/>
  <c r="B1727" i="4"/>
  <c r="B1728" i="4"/>
  <c r="B1729" i="4"/>
  <c r="B1730" i="4"/>
  <c r="B1731" i="4"/>
  <c r="B1732" i="4"/>
  <c r="B1733" i="4"/>
  <c r="B1734" i="4"/>
  <c r="B1735" i="4"/>
  <c r="B1736" i="4"/>
  <c r="B1737" i="4"/>
  <c r="B1738" i="4"/>
  <c r="B1739" i="4"/>
  <c r="B1740" i="4"/>
  <c r="B1741" i="4"/>
  <c r="B1742" i="4"/>
  <c r="B1743" i="4"/>
  <c r="B1744" i="4"/>
  <c r="B1745" i="4"/>
  <c r="B1746" i="4"/>
  <c r="B1747" i="4"/>
  <c r="B1748" i="4"/>
  <c r="B1749" i="4"/>
  <c r="B1750" i="4"/>
  <c r="B1751" i="4"/>
  <c r="B1752" i="4"/>
  <c r="B1753" i="4"/>
  <c r="B1754" i="4"/>
  <c r="B1755" i="4"/>
  <c r="B1756" i="4"/>
  <c r="B1757" i="4"/>
  <c r="B1758" i="4"/>
  <c r="B1759" i="4"/>
  <c r="B1760" i="4"/>
  <c r="B1761" i="4"/>
  <c r="B1762" i="4"/>
  <c r="B1763" i="4"/>
  <c r="B1764" i="4"/>
  <c r="B1765" i="4"/>
  <c r="B1766" i="4"/>
  <c r="B1767" i="4"/>
  <c r="B1768" i="4"/>
  <c r="B1769" i="4"/>
  <c r="B1770" i="4"/>
  <c r="B1771" i="4"/>
  <c r="B1772" i="4"/>
  <c r="B1773" i="4"/>
  <c r="B1774" i="4"/>
  <c r="B1775" i="4"/>
  <c r="B1776" i="4"/>
  <c r="B1777" i="4"/>
  <c r="B1778" i="4"/>
  <c r="B1779" i="4"/>
  <c r="B1780" i="4"/>
  <c r="B1781" i="4"/>
  <c r="B1782" i="4"/>
  <c r="B1783" i="4"/>
  <c r="B1784" i="4"/>
  <c r="B1785" i="4"/>
  <c r="B1786" i="4"/>
  <c r="B1787" i="4"/>
  <c r="B1788" i="4"/>
  <c r="B1789" i="4"/>
  <c r="B1790" i="4"/>
  <c r="B1791" i="4"/>
  <c r="B1792" i="4"/>
  <c r="B1793" i="4"/>
  <c r="B1794" i="4"/>
  <c r="B1795" i="4"/>
  <c r="B1796" i="4"/>
  <c r="B1797" i="4"/>
  <c r="B1798" i="4"/>
  <c r="B1799" i="4"/>
  <c r="B1800" i="4"/>
  <c r="B1801" i="4"/>
  <c r="B1802" i="4"/>
  <c r="B1803" i="4"/>
  <c r="B1804" i="4"/>
  <c r="B1805" i="4"/>
  <c r="B1806" i="4"/>
  <c r="B1807" i="4"/>
  <c r="B1808" i="4"/>
  <c r="B1809" i="4"/>
  <c r="B1810" i="4"/>
  <c r="B1811" i="4"/>
  <c r="B1812" i="4"/>
  <c r="B1813" i="4"/>
  <c r="B1814" i="4"/>
  <c r="B1815" i="4"/>
  <c r="B1816" i="4"/>
  <c r="B1817" i="4"/>
  <c r="B1818" i="4"/>
  <c r="B1819" i="4"/>
  <c r="B1820" i="4"/>
  <c r="B1821" i="4"/>
  <c r="B1822" i="4"/>
  <c r="B1823" i="4"/>
  <c r="B1824" i="4"/>
  <c r="B1825" i="4"/>
  <c r="B1826" i="4"/>
  <c r="B1827" i="4"/>
  <c r="B1828" i="4"/>
  <c r="B1829" i="4"/>
  <c r="B1830" i="4"/>
  <c r="B1831" i="4"/>
  <c r="B1832" i="4"/>
  <c r="B1833" i="4"/>
  <c r="B1834" i="4"/>
  <c r="B1835" i="4"/>
  <c r="B1836" i="4"/>
  <c r="B1837" i="4"/>
  <c r="B1838" i="4"/>
  <c r="B1839" i="4"/>
  <c r="B1840" i="4"/>
  <c r="B1841" i="4"/>
  <c r="B1842" i="4"/>
  <c r="B1843" i="4"/>
  <c r="B1844" i="4"/>
  <c r="B1845" i="4"/>
  <c r="B1846" i="4"/>
  <c r="B1847" i="4"/>
  <c r="B1848" i="4"/>
  <c r="B1849" i="4"/>
  <c r="B1850" i="4"/>
  <c r="B1851" i="4"/>
  <c r="B1852" i="4"/>
  <c r="B1853" i="4"/>
  <c r="B1854" i="4"/>
  <c r="B1855" i="4"/>
  <c r="B1856" i="4"/>
  <c r="B1857" i="4"/>
  <c r="B1858" i="4"/>
  <c r="B1859" i="4"/>
  <c r="B1860" i="4"/>
  <c r="B1861" i="4"/>
  <c r="B1862" i="4"/>
  <c r="B1863" i="4"/>
  <c r="B1864" i="4"/>
  <c r="B1865" i="4"/>
  <c r="B1866" i="4"/>
  <c r="B1867" i="4"/>
  <c r="B1868" i="4"/>
  <c r="B1869" i="4"/>
  <c r="B1870" i="4"/>
  <c r="B1871" i="4"/>
  <c r="B1872" i="4"/>
  <c r="B1873" i="4"/>
  <c r="B1874" i="4"/>
  <c r="B1875" i="4"/>
  <c r="B1876" i="4"/>
  <c r="B1877" i="4"/>
  <c r="B1878" i="4"/>
  <c r="B1879" i="4"/>
  <c r="B1880" i="4"/>
  <c r="B1881" i="4"/>
  <c r="B1882" i="4"/>
  <c r="B1883" i="4"/>
  <c r="B1884" i="4"/>
  <c r="B1885" i="4"/>
  <c r="B1886" i="4"/>
  <c r="B1887" i="4"/>
  <c r="B1888" i="4"/>
  <c r="B1889" i="4"/>
  <c r="B1890" i="4"/>
  <c r="B1891" i="4"/>
  <c r="B1892" i="4"/>
  <c r="B1893" i="4"/>
  <c r="B1894" i="4"/>
  <c r="B1895" i="4"/>
  <c r="B1896" i="4"/>
  <c r="B1897" i="4"/>
  <c r="B1898" i="4"/>
  <c r="B1899" i="4"/>
  <c r="B1900" i="4"/>
  <c r="B1901" i="4"/>
  <c r="B1902" i="4"/>
  <c r="B1903" i="4"/>
  <c r="B1904" i="4"/>
  <c r="B1905" i="4"/>
  <c r="B1906" i="4"/>
  <c r="B1907" i="4"/>
  <c r="B1908" i="4"/>
  <c r="B1909" i="4"/>
  <c r="B1910" i="4"/>
  <c r="B1911" i="4"/>
  <c r="B1912" i="4"/>
  <c r="B1913" i="4"/>
  <c r="B1914" i="4"/>
  <c r="B1915" i="4"/>
  <c r="B1916" i="4"/>
  <c r="B1917" i="4"/>
  <c r="B1918" i="4"/>
  <c r="B1919" i="4"/>
  <c r="B1920" i="4"/>
  <c r="B1921" i="4"/>
  <c r="B1922" i="4"/>
  <c r="B1923" i="4"/>
  <c r="B1924" i="4"/>
  <c r="B1925" i="4"/>
  <c r="B1926" i="4"/>
  <c r="B1927" i="4"/>
  <c r="B1928" i="4"/>
  <c r="B1929" i="4"/>
  <c r="B1930" i="4"/>
  <c r="B1931" i="4"/>
  <c r="B1932" i="4"/>
  <c r="B1933" i="4"/>
  <c r="B1934" i="4"/>
  <c r="B1935" i="4"/>
  <c r="B1936" i="4"/>
  <c r="B1937" i="4"/>
  <c r="B1938" i="4"/>
  <c r="B1939" i="4"/>
  <c r="B1940" i="4"/>
  <c r="B1941" i="4"/>
  <c r="B1942" i="4"/>
  <c r="B1943" i="4"/>
  <c r="B1944" i="4"/>
  <c r="B1945" i="4"/>
  <c r="B1946" i="4"/>
  <c r="B1947" i="4"/>
  <c r="B1948" i="4"/>
  <c r="B1949" i="4"/>
  <c r="B1950" i="4"/>
  <c r="B1951" i="4"/>
  <c r="B1952" i="4"/>
  <c r="B1953" i="4"/>
  <c r="B1954" i="4"/>
  <c r="B1955" i="4"/>
  <c r="B1956" i="4"/>
  <c r="B1957" i="4"/>
  <c r="B1958" i="4"/>
  <c r="B1959" i="4"/>
  <c r="B1960" i="4"/>
  <c r="B1961" i="4"/>
  <c r="B1962" i="4"/>
  <c r="B1963" i="4"/>
  <c r="B1964" i="4"/>
  <c r="B1965" i="4"/>
  <c r="B1966" i="4"/>
  <c r="B1967" i="4"/>
  <c r="B1968" i="4"/>
  <c r="B1969" i="4"/>
  <c r="B1970" i="4"/>
  <c r="B1971" i="4"/>
  <c r="B1972" i="4"/>
  <c r="B1973" i="4"/>
  <c r="B1974" i="4"/>
  <c r="B1975" i="4"/>
  <c r="B1976" i="4"/>
  <c r="B1977" i="4"/>
  <c r="B1978" i="4"/>
  <c r="B1979" i="4"/>
  <c r="B1980" i="4"/>
  <c r="B1981" i="4"/>
  <c r="B1982" i="4"/>
  <c r="B1983" i="4"/>
  <c r="B1984" i="4"/>
  <c r="B1985" i="4"/>
  <c r="B1986" i="4"/>
  <c r="B1987" i="4"/>
  <c r="B1988" i="4"/>
  <c r="B1989" i="4"/>
  <c r="B1990" i="4"/>
  <c r="B1991" i="4"/>
  <c r="B1992" i="4"/>
  <c r="B1993" i="4"/>
  <c r="B1994" i="4"/>
  <c r="B1995" i="4"/>
  <c r="B1996" i="4"/>
  <c r="B1997" i="4"/>
  <c r="B1998" i="4"/>
  <c r="B1999" i="4"/>
  <c r="B2000" i="4"/>
  <c r="B2001" i="4"/>
  <c r="B2002" i="4"/>
  <c r="B2003" i="4"/>
  <c r="B2004" i="4"/>
  <c r="B2005" i="4"/>
  <c r="B2006" i="4"/>
  <c r="B2007" i="4"/>
  <c r="B2008" i="4"/>
  <c r="B2009" i="4"/>
  <c r="B2010" i="4"/>
  <c r="B2011" i="4"/>
  <c r="B2012" i="4"/>
  <c r="B2013" i="4"/>
  <c r="B2014" i="4"/>
  <c r="B2015" i="4"/>
  <c r="B2016" i="4"/>
  <c r="B2017" i="4"/>
  <c r="B2018" i="4"/>
  <c r="B2019" i="4"/>
  <c r="B2020" i="4"/>
  <c r="B2021" i="4"/>
  <c r="B2022" i="4"/>
  <c r="B2023" i="4"/>
  <c r="B2024" i="4"/>
  <c r="B2025" i="4"/>
  <c r="B2026" i="4"/>
  <c r="B2027" i="4"/>
  <c r="B2028" i="4"/>
  <c r="B2029" i="4"/>
  <c r="B2030" i="4"/>
  <c r="B2031" i="4"/>
  <c r="B2032" i="4"/>
  <c r="B2033" i="4"/>
  <c r="B2034" i="4"/>
  <c r="B2035" i="4"/>
  <c r="B2036" i="4"/>
  <c r="B2037" i="4"/>
  <c r="B2038" i="4"/>
  <c r="B2039" i="4"/>
  <c r="B2040" i="4"/>
  <c r="B2041" i="4"/>
  <c r="B2042" i="4"/>
  <c r="B2043" i="4"/>
  <c r="B2044" i="4"/>
  <c r="B2045" i="4"/>
  <c r="B2046" i="4"/>
  <c r="B2047" i="4"/>
  <c r="B2048" i="4"/>
  <c r="B2049" i="4"/>
  <c r="B2050" i="4"/>
  <c r="B2051" i="4"/>
  <c r="B2052" i="4"/>
  <c r="B2053" i="4"/>
  <c r="B2054" i="4"/>
  <c r="B2055" i="4"/>
  <c r="B2056" i="4"/>
  <c r="B2057" i="4"/>
  <c r="B2058" i="4"/>
  <c r="B2059" i="4"/>
  <c r="B2060" i="4"/>
  <c r="B2061" i="4"/>
  <c r="B2062" i="4"/>
  <c r="B2063" i="4"/>
  <c r="B2064" i="4"/>
  <c r="B2065" i="4"/>
  <c r="B2066" i="4"/>
  <c r="B2067" i="4"/>
  <c r="B2068" i="4"/>
  <c r="B2069" i="4"/>
  <c r="B2070" i="4"/>
  <c r="B2071" i="4"/>
  <c r="B2072" i="4"/>
  <c r="B2073" i="4"/>
  <c r="B2074" i="4"/>
  <c r="B2075" i="4"/>
  <c r="B2076" i="4"/>
  <c r="B2077" i="4"/>
  <c r="B2078" i="4"/>
  <c r="B2079" i="4"/>
  <c r="B2080" i="4"/>
  <c r="B2081" i="4"/>
  <c r="B2082" i="4"/>
  <c r="B2083" i="4"/>
  <c r="B2084" i="4"/>
  <c r="B2085" i="4"/>
  <c r="B2086" i="4"/>
  <c r="B2087" i="4"/>
  <c r="B2088" i="4"/>
  <c r="B2089" i="4"/>
  <c r="B2090" i="4"/>
  <c r="B2091" i="4"/>
  <c r="B2092" i="4"/>
  <c r="B2093" i="4"/>
  <c r="B2094" i="4"/>
  <c r="B2095" i="4"/>
  <c r="B2096" i="4"/>
  <c r="B2097" i="4"/>
  <c r="B2098" i="4"/>
  <c r="B2099" i="4"/>
  <c r="B2100" i="4"/>
  <c r="B2101" i="4"/>
  <c r="B2102" i="4"/>
  <c r="B2103" i="4"/>
  <c r="B2104" i="4"/>
  <c r="B2105" i="4"/>
  <c r="B2106" i="4"/>
  <c r="B2107" i="4"/>
  <c r="B2108" i="4"/>
  <c r="B2109" i="4"/>
  <c r="B2110" i="4"/>
  <c r="B2111" i="4"/>
  <c r="B2112" i="4"/>
  <c r="B2113" i="4"/>
  <c r="B2114" i="4"/>
  <c r="B2115" i="4"/>
  <c r="B2116" i="4"/>
  <c r="B2117" i="4"/>
  <c r="B2118" i="4"/>
  <c r="B2119" i="4"/>
  <c r="B2120" i="4"/>
  <c r="B2121" i="4"/>
  <c r="B2122" i="4"/>
  <c r="B2123" i="4"/>
  <c r="B2124" i="4"/>
  <c r="B2125" i="4"/>
  <c r="B2126" i="4"/>
  <c r="B2127" i="4"/>
  <c r="B2128" i="4"/>
  <c r="B2129" i="4"/>
  <c r="B2130" i="4"/>
  <c r="B2131" i="4"/>
  <c r="B2132" i="4"/>
  <c r="B2133" i="4"/>
  <c r="B2134" i="4"/>
  <c r="B2135" i="4"/>
  <c r="B2136" i="4"/>
  <c r="B2137" i="4"/>
  <c r="B2138" i="4"/>
  <c r="B2139" i="4"/>
  <c r="B2140" i="4"/>
  <c r="B2141" i="4"/>
  <c r="B2142" i="4"/>
  <c r="B2143" i="4"/>
  <c r="B2144" i="4"/>
  <c r="B2145" i="4"/>
  <c r="B2146" i="4"/>
  <c r="B2147" i="4"/>
  <c r="B2148" i="4"/>
  <c r="B2149" i="4"/>
  <c r="B2150" i="4"/>
  <c r="B2151" i="4"/>
  <c r="B2152" i="4"/>
  <c r="B2153" i="4"/>
  <c r="B2154" i="4"/>
  <c r="B2155" i="4"/>
  <c r="B2156" i="4"/>
  <c r="B2157" i="4"/>
  <c r="B2158" i="4"/>
  <c r="B2159" i="4"/>
  <c r="B2160" i="4"/>
  <c r="B2161" i="4"/>
  <c r="B2162" i="4"/>
  <c r="B2163" i="4"/>
  <c r="B2164" i="4"/>
  <c r="B2165" i="4"/>
  <c r="B2166" i="4"/>
  <c r="B2167" i="4"/>
  <c r="B2168" i="4"/>
  <c r="B2169" i="4"/>
  <c r="B2170" i="4"/>
  <c r="B2171" i="4"/>
  <c r="B2172" i="4"/>
  <c r="B2173" i="4"/>
  <c r="B2174" i="4"/>
  <c r="B2175" i="4"/>
  <c r="B2176" i="4"/>
  <c r="B2177" i="4"/>
  <c r="B2178" i="4"/>
  <c r="B2179" i="4"/>
  <c r="B2180" i="4"/>
  <c r="B2181" i="4"/>
  <c r="B2182" i="4"/>
  <c r="B2183" i="4"/>
  <c r="B2184" i="4"/>
  <c r="B2185" i="4"/>
  <c r="B2186" i="4"/>
  <c r="B2187" i="4"/>
  <c r="B2188" i="4"/>
  <c r="B2189" i="4"/>
  <c r="B2190" i="4"/>
  <c r="B2191" i="4"/>
  <c r="B2192" i="4"/>
  <c r="B2193" i="4"/>
  <c r="B2194" i="4"/>
  <c r="B2195" i="4"/>
  <c r="B2196" i="4"/>
  <c r="B2197" i="4"/>
  <c r="B2198" i="4"/>
  <c r="B2199" i="4"/>
  <c r="B2200" i="4"/>
  <c r="B2201" i="4"/>
  <c r="B2202" i="4"/>
  <c r="B2203" i="4"/>
  <c r="B2204" i="4"/>
  <c r="B2205" i="4"/>
  <c r="B2206" i="4"/>
  <c r="B2207" i="4"/>
  <c r="B2208" i="4"/>
  <c r="B2209" i="4"/>
  <c r="B2210" i="4"/>
  <c r="B2211" i="4"/>
  <c r="B2212" i="4"/>
  <c r="B2213" i="4"/>
  <c r="B2214" i="4"/>
  <c r="B2215" i="4"/>
  <c r="B2216" i="4"/>
  <c r="B2217" i="4"/>
  <c r="B2218" i="4"/>
  <c r="B2219" i="4"/>
  <c r="B2220" i="4"/>
  <c r="B2221" i="4"/>
  <c r="B2222" i="4"/>
  <c r="B2223" i="4"/>
  <c r="B2224" i="4"/>
  <c r="B2225" i="4"/>
  <c r="B2226" i="4"/>
  <c r="B2227" i="4"/>
  <c r="B2228" i="4"/>
  <c r="B2229" i="4"/>
  <c r="B2230" i="4"/>
  <c r="B2231" i="4"/>
  <c r="B2232" i="4"/>
  <c r="B2233" i="4"/>
  <c r="B2234" i="4"/>
  <c r="B2235" i="4"/>
  <c r="B2236" i="4"/>
  <c r="B2237" i="4"/>
  <c r="B2238" i="4"/>
  <c r="B2239" i="4"/>
  <c r="B2240" i="4"/>
  <c r="B2241" i="4"/>
  <c r="B2242" i="4"/>
  <c r="B2243" i="4"/>
  <c r="B2244" i="4"/>
  <c r="B2245" i="4"/>
  <c r="B2246" i="4"/>
  <c r="B2247" i="4"/>
  <c r="B2248" i="4"/>
  <c r="B2249" i="4"/>
  <c r="B2250" i="4"/>
  <c r="B2251" i="4"/>
  <c r="B2252" i="4"/>
  <c r="B2253" i="4"/>
  <c r="B2254" i="4"/>
  <c r="B2255" i="4"/>
  <c r="B2256" i="4"/>
  <c r="B2257" i="4"/>
  <c r="B2258" i="4"/>
  <c r="B2259" i="4"/>
  <c r="B2260" i="4"/>
  <c r="B2261" i="4"/>
  <c r="B2262" i="4"/>
  <c r="B2263" i="4"/>
  <c r="B2264" i="4"/>
  <c r="B2265" i="4"/>
  <c r="B2266" i="4"/>
  <c r="B2267" i="4"/>
  <c r="B2268" i="4"/>
  <c r="B2269" i="4"/>
  <c r="B2270" i="4"/>
  <c r="B2271" i="4"/>
  <c r="B2272" i="4"/>
  <c r="B2273" i="4"/>
  <c r="B2274" i="4"/>
  <c r="B2275" i="4"/>
  <c r="B2276" i="4"/>
  <c r="B2277" i="4"/>
  <c r="B2278" i="4"/>
  <c r="B2279" i="4"/>
  <c r="B2280" i="4"/>
  <c r="B2281" i="4"/>
  <c r="B2282" i="4"/>
  <c r="B2283" i="4"/>
  <c r="B2284" i="4"/>
  <c r="B2285" i="4"/>
  <c r="B2286" i="4"/>
  <c r="B2287" i="4"/>
  <c r="B2288" i="4"/>
  <c r="B2289" i="4"/>
  <c r="B2290" i="4"/>
  <c r="B2291" i="4"/>
  <c r="B2292" i="4"/>
  <c r="B2293" i="4"/>
  <c r="B2294" i="4"/>
  <c r="B2295" i="4"/>
  <c r="B2296" i="4"/>
  <c r="B2297" i="4"/>
  <c r="B2298" i="4"/>
  <c r="B2299" i="4"/>
  <c r="B2300" i="4"/>
  <c r="B2301" i="4"/>
  <c r="B2302" i="4"/>
  <c r="B2303" i="4"/>
  <c r="B2304" i="4"/>
  <c r="B2305" i="4"/>
  <c r="B2306" i="4"/>
  <c r="B2307" i="4"/>
  <c r="B2308" i="4"/>
  <c r="B2309" i="4"/>
  <c r="B2310" i="4"/>
  <c r="B2311" i="4"/>
  <c r="B2312" i="4"/>
  <c r="B2313" i="4"/>
  <c r="B2314" i="4"/>
  <c r="B2315" i="4"/>
  <c r="B2316" i="4"/>
  <c r="B2317" i="4"/>
  <c r="B2318" i="4"/>
  <c r="B2319" i="4"/>
  <c r="B2320" i="4"/>
  <c r="B2321" i="4"/>
  <c r="B2322" i="4"/>
  <c r="B2323" i="4"/>
  <c r="B2324" i="4"/>
  <c r="B2325" i="4"/>
  <c r="B2326" i="4"/>
  <c r="B2327" i="4"/>
  <c r="B2328" i="4"/>
  <c r="B2329" i="4"/>
  <c r="B2330" i="4"/>
  <c r="B2331" i="4"/>
  <c r="B2332" i="4"/>
  <c r="B2333" i="4"/>
  <c r="B2334" i="4"/>
  <c r="B2335" i="4"/>
  <c r="B2336" i="4"/>
  <c r="B2337" i="4"/>
  <c r="B2338" i="4"/>
  <c r="B2339" i="4"/>
  <c r="B2340" i="4"/>
  <c r="B2341" i="4"/>
  <c r="B2342" i="4"/>
  <c r="B2343" i="4"/>
  <c r="B2344" i="4"/>
  <c r="B2345" i="4"/>
  <c r="B2346" i="4"/>
  <c r="B2347" i="4"/>
  <c r="B2348" i="4"/>
  <c r="B2349" i="4"/>
  <c r="B2350" i="4"/>
  <c r="B2351" i="4"/>
  <c r="B2352" i="4"/>
  <c r="B2353" i="4"/>
  <c r="B2354" i="4"/>
  <c r="B2355" i="4"/>
  <c r="B2356" i="4"/>
  <c r="B2357" i="4"/>
  <c r="B2358" i="4"/>
  <c r="B2359" i="4"/>
  <c r="B2360" i="4"/>
  <c r="B2361" i="4"/>
  <c r="B2362" i="4"/>
  <c r="B2363" i="4"/>
  <c r="B2364" i="4"/>
  <c r="B2365" i="4"/>
  <c r="B2366" i="4"/>
  <c r="B2367" i="4"/>
  <c r="B2368" i="4"/>
  <c r="B2369" i="4"/>
  <c r="B2370" i="4"/>
  <c r="B2371" i="4"/>
  <c r="B2372" i="4"/>
  <c r="B2373" i="4"/>
  <c r="B2374" i="4"/>
  <c r="B2375" i="4"/>
  <c r="B2376" i="4"/>
  <c r="B2377" i="4"/>
  <c r="B2378" i="4"/>
  <c r="B2379" i="4"/>
  <c r="B2380" i="4"/>
  <c r="B2381" i="4"/>
  <c r="B2382" i="4"/>
  <c r="B2383" i="4"/>
  <c r="B2384" i="4"/>
  <c r="B2385" i="4"/>
  <c r="B2386" i="4"/>
  <c r="B2387" i="4"/>
  <c r="B2388" i="4"/>
  <c r="B2389" i="4"/>
  <c r="B2390" i="4"/>
  <c r="B2391" i="4"/>
  <c r="B2392" i="4"/>
  <c r="B2393" i="4"/>
  <c r="B2394" i="4"/>
  <c r="B2395" i="4"/>
  <c r="B2396" i="4"/>
  <c r="B2397" i="4"/>
  <c r="B2398" i="4"/>
  <c r="B2399" i="4"/>
  <c r="B2400" i="4"/>
  <c r="B2401" i="4"/>
  <c r="B2402" i="4"/>
  <c r="B2403" i="4"/>
  <c r="B2404" i="4"/>
  <c r="B2405" i="4"/>
  <c r="B2406" i="4"/>
  <c r="B2407" i="4"/>
  <c r="B2408" i="4"/>
  <c r="B2409" i="4"/>
  <c r="B2410" i="4"/>
  <c r="B2411" i="4"/>
  <c r="B2412" i="4"/>
  <c r="B2413" i="4"/>
  <c r="B2414" i="4"/>
  <c r="B2415" i="4"/>
  <c r="B2416" i="4"/>
  <c r="B2417" i="4"/>
  <c r="B2418" i="4"/>
  <c r="B2419" i="4"/>
  <c r="B2420" i="4"/>
  <c r="B2421" i="4"/>
  <c r="B2422" i="4"/>
  <c r="B2423" i="4"/>
  <c r="B2424" i="4"/>
  <c r="B2425" i="4"/>
  <c r="B2426" i="4"/>
  <c r="B2427" i="4"/>
  <c r="B2428" i="4"/>
  <c r="B2429" i="4"/>
  <c r="B2430" i="4"/>
  <c r="B2431" i="4"/>
  <c r="B2432" i="4"/>
  <c r="B2433" i="4"/>
  <c r="B2434" i="4"/>
  <c r="B2435" i="4"/>
  <c r="B2436" i="4"/>
  <c r="B2437" i="4"/>
  <c r="B2438" i="4"/>
  <c r="B2439" i="4"/>
  <c r="B2440" i="4"/>
  <c r="B2441" i="4"/>
  <c r="B2442" i="4"/>
  <c r="B2443" i="4"/>
  <c r="B2444" i="4"/>
  <c r="B2445" i="4"/>
  <c r="B2446" i="4"/>
  <c r="B2447" i="4"/>
  <c r="B2448" i="4"/>
  <c r="B2449" i="4"/>
  <c r="B2450" i="4"/>
  <c r="B2451" i="4"/>
  <c r="B2452" i="4"/>
  <c r="B2453" i="4"/>
  <c r="B2454" i="4"/>
  <c r="B2455" i="4"/>
  <c r="B2456" i="4"/>
  <c r="B2457" i="4"/>
  <c r="B2458" i="4"/>
  <c r="B2459" i="4"/>
  <c r="B2460" i="4"/>
  <c r="B2461" i="4"/>
  <c r="B2462" i="4"/>
  <c r="B2463" i="4"/>
  <c r="B2464" i="4"/>
  <c r="B2465" i="4"/>
  <c r="B2466" i="4"/>
  <c r="B2467" i="4"/>
  <c r="B2468" i="4"/>
  <c r="B2469" i="4"/>
  <c r="B2470" i="4"/>
  <c r="B2471" i="4"/>
  <c r="B2472" i="4"/>
  <c r="B2473" i="4"/>
  <c r="B2474" i="4"/>
  <c r="B2475" i="4"/>
  <c r="B2476" i="4"/>
  <c r="B2477" i="4"/>
  <c r="B2478" i="4"/>
  <c r="B2479" i="4"/>
  <c r="B2480" i="4"/>
  <c r="B2481" i="4"/>
  <c r="B2482" i="4"/>
  <c r="B2483" i="4"/>
  <c r="B2484" i="4"/>
  <c r="B2485" i="4"/>
  <c r="B2486" i="4"/>
  <c r="B2487" i="4"/>
  <c r="B2488" i="4"/>
  <c r="B2489" i="4"/>
  <c r="B2490" i="4"/>
  <c r="B2491" i="4"/>
  <c r="B2492" i="4"/>
  <c r="B2493" i="4"/>
  <c r="B2494" i="4"/>
  <c r="B2495" i="4"/>
  <c r="B2496" i="4"/>
  <c r="B2497" i="4"/>
  <c r="B2498" i="4"/>
  <c r="B2499" i="4"/>
  <c r="B2500" i="4"/>
  <c r="B2501" i="4"/>
  <c r="B2502" i="4"/>
  <c r="B2503" i="4"/>
  <c r="B2504" i="4"/>
  <c r="B2505" i="4"/>
  <c r="B2506" i="4"/>
  <c r="B2507" i="4"/>
  <c r="B2508" i="4"/>
  <c r="B2509" i="4"/>
  <c r="B2510" i="4"/>
  <c r="B2511" i="4"/>
  <c r="B2512" i="4"/>
  <c r="B2513" i="4"/>
  <c r="B2514" i="4"/>
  <c r="B2515" i="4"/>
  <c r="B2516" i="4"/>
  <c r="B2517" i="4"/>
  <c r="B2518" i="4"/>
  <c r="B2519" i="4"/>
  <c r="B2520" i="4"/>
  <c r="B2521" i="4"/>
  <c r="B2522" i="4"/>
  <c r="B2523" i="4"/>
  <c r="B2524" i="4"/>
  <c r="B2525" i="4"/>
  <c r="B2526" i="4"/>
  <c r="B2527" i="4"/>
  <c r="B2528" i="4"/>
  <c r="B2529" i="4"/>
  <c r="B2530" i="4"/>
  <c r="B2531" i="4"/>
  <c r="B2532" i="4"/>
  <c r="B2533" i="4"/>
  <c r="B2534" i="4"/>
  <c r="B2535" i="4"/>
  <c r="B2536" i="4"/>
  <c r="B2537" i="4"/>
  <c r="B2538" i="4"/>
  <c r="B2539" i="4"/>
  <c r="B2540" i="4"/>
  <c r="B2541" i="4"/>
  <c r="B2542" i="4"/>
  <c r="B2543" i="4"/>
  <c r="B2544" i="4"/>
  <c r="B2545" i="4"/>
  <c r="B2546" i="4"/>
  <c r="B2547" i="4"/>
  <c r="B2548" i="4"/>
  <c r="B2549" i="4"/>
  <c r="B2550" i="4"/>
  <c r="B2551" i="4"/>
  <c r="B2552" i="4"/>
  <c r="B2553" i="4"/>
  <c r="B2554" i="4"/>
  <c r="B2555" i="4"/>
  <c r="B2556" i="4"/>
  <c r="B2557" i="4"/>
  <c r="B2558" i="4"/>
  <c r="B2559" i="4"/>
  <c r="B2560" i="4"/>
  <c r="B2561" i="4"/>
  <c r="B2562" i="4"/>
  <c r="B2563" i="4"/>
  <c r="B2564" i="4"/>
  <c r="B2565" i="4"/>
  <c r="B2566" i="4"/>
  <c r="B2567" i="4"/>
  <c r="B2568" i="4"/>
  <c r="B2569" i="4"/>
  <c r="B2570" i="4"/>
  <c r="B2571" i="4"/>
  <c r="B2572" i="4"/>
  <c r="B2573" i="4"/>
  <c r="B2574" i="4"/>
  <c r="B2575" i="4"/>
  <c r="B2576" i="4"/>
  <c r="B2577" i="4"/>
  <c r="B2578" i="4"/>
  <c r="B2579" i="4"/>
  <c r="B2580" i="4"/>
  <c r="B2581" i="4"/>
  <c r="B2582" i="4"/>
  <c r="B2583" i="4"/>
  <c r="B2584" i="4"/>
  <c r="B2585" i="4"/>
  <c r="B2586" i="4"/>
  <c r="B2587" i="4"/>
  <c r="B2588" i="4"/>
  <c r="B2589" i="4"/>
  <c r="B2590" i="4"/>
  <c r="B2591" i="4"/>
  <c r="B2592" i="4"/>
  <c r="B2593" i="4"/>
  <c r="B2594" i="4"/>
  <c r="B2595" i="4"/>
  <c r="B2596" i="4"/>
  <c r="B2597" i="4"/>
  <c r="B2598" i="4"/>
  <c r="B2599" i="4"/>
  <c r="B2600" i="4"/>
  <c r="B2601" i="4"/>
  <c r="B2602" i="4"/>
  <c r="B2603" i="4"/>
  <c r="B2604" i="4"/>
  <c r="B2605" i="4"/>
  <c r="B2606" i="4"/>
  <c r="B2607" i="4"/>
  <c r="B2608" i="4"/>
  <c r="B2609" i="4"/>
  <c r="B2610" i="4"/>
  <c r="B2611" i="4"/>
  <c r="B2612" i="4"/>
  <c r="B2613" i="4"/>
  <c r="B2614" i="4"/>
  <c r="B2615" i="4"/>
  <c r="B2616" i="4"/>
  <c r="B2617" i="4"/>
  <c r="B2618" i="4"/>
  <c r="B2619" i="4"/>
  <c r="B2620" i="4"/>
  <c r="B2621" i="4"/>
  <c r="B2622" i="4"/>
  <c r="B2623" i="4"/>
  <c r="B2624" i="4"/>
  <c r="B2625" i="4"/>
  <c r="B2626" i="4"/>
  <c r="B2627" i="4"/>
  <c r="B2628" i="4"/>
  <c r="B2629" i="4"/>
  <c r="B2630" i="4"/>
  <c r="B2631" i="4"/>
  <c r="B2632" i="4"/>
  <c r="B2633" i="4"/>
  <c r="B2634" i="4"/>
  <c r="B2635" i="4"/>
  <c r="B2636" i="4"/>
  <c r="B2637" i="4"/>
  <c r="B2638" i="4"/>
  <c r="B2639" i="4"/>
  <c r="B2640" i="4"/>
  <c r="B2641" i="4"/>
  <c r="B2642" i="4"/>
  <c r="B2643" i="4"/>
  <c r="B2644" i="4"/>
  <c r="B2645" i="4"/>
  <c r="B2646" i="4"/>
  <c r="B2647" i="4"/>
  <c r="B2648" i="4"/>
  <c r="B2649" i="4"/>
  <c r="B2650" i="4"/>
  <c r="B2651" i="4"/>
  <c r="B2652" i="4"/>
  <c r="B2653" i="4"/>
  <c r="B2654" i="4"/>
  <c r="B2655" i="4"/>
  <c r="B2656" i="4"/>
  <c r="B2657" i="4"/>
  <c r="B2658" i="4"/>
  <c r="B2659" i="4"/>
  <c r="B2660" i="4"/>
  <c r="B2661" i="4"/>
  <c r="B2662" i="4"/>
  <c r="B2663" i="4"/>
  <c r="B2664" i="4"/>
  <c r="B2665" i="4"/>
  <c r="B2666" i="4"/>
  <c r="B2667" i="4"/>
  <c r="B2668" i="4"/>
  <c r="B2669" i="4"/>
  <c r="B2670" i="4"/>
  <c r="B2671" i="4"/>
  <c r="B2672" i="4"/>
  <c r="B2673" i="4"/>
  <c r="B2674" i="4"/>
  <c r="B2675" i="4"/>
  <c r="B2676" i="4"/>
  <c r="B2677" i="4"/>
  <c r="B2678" i="4"/>
  <c r="B2679" i="4"/>
  <c r="B2680" i="4"/>
  <c r="B2681" i="4"/>
  <c r="B2682" i="4"/>
  <c r="B2683" i="4"/>
  <c r="B2684" i="4"/>
  <c r="B2685" i="4"/>
  <c r="B2686" i="4"/>
  <c r="B2687" i="4"/>
  <c r="B2688" i="4"/>
  <c r="B2689" i="4"/>
  <c r="B2690" i="4"/>
  <c r="B2691" i="4"/>
  <c r="B2692" i="4"/>
  <c r="B2693" i="4"/>
  <c r="B2694" i="4"/>
  <c r="B2695" i="4"/>
  <c r="B2696" i="4"/>
  <c r="B2697" i="4"/>
  <c r="B2698" i="4"/>
  <c r="B2699" i="4"/>
  <c r="B2700" i="4"/>
  <c r="B2701" i="4"/>
  <c r="B2702" i="4"/>
  <c r="B2703" i="4"/>
  <c r="B2704" i="4"/>
  <c r="B2705" i="4"/>
  <c r="B2706" i="4"/>
  <c r="B2707" i="4"/>
  <c r="B2708" i="4"/>
  <c r="B2709" i="4"/>
  <c r="B2710" i="4"/>
  <c r="B2711" i="4"/>
  <c r="B2712" i="4"/>
  <c r="B2713" i="4"/>
  <c r="B2714" i="4"/>
  <c r="B2715" i="4"/>
  <c r="B2716" i="4"/>
  <c r="B2717" i="4"/>
  <c r="B2718" i="4"/>
  <c r="B2719" i="4"/>
  <c r="B2720" i="4"/>
  <c r="B2721" i="4"/>
  <c r="B2722" i="4"/>
  <c r="B2723" i="4"/>
  <c r="B2724" i="4"/>
  <c r="B2725" i="4"/>
  <c r="B2726" i="4"/>
  <c r="B2727" i="4"/>
  <c r="B2728" i="4"/>
  <c r="B2729" i="4"/>
  <c r="B2730" i="4"/>
  <c r="B2731" i="4"/>
  <c r="B2732" i="4"/>
  <c r="B2733" i="4"/>
  <c r="B2734" i="4"/>
  <c r="B2735" i="4"/>
  <c r="B2736" i="4"/>
  <c r="B2737" i="4"/>
  <c r="B2738" i="4"/>
  <c r="B2739" i="4"/>
  <c r="B2740" i="4"/>
  <c r="B2741" i="4"/>
  <c r="B2742" i="4"/>
  <c r="B2743" i="4"/>
  <c r="B2744" i="4"/>
  <c r="B2745" i="4"/>
  <c r="B2746" i="4"/>
  <c r="B2747" i="4"/>
  <c r="B2748" i="4"/>
  <c r="B2749" i="4"/>
  <c r="B2750" i="4"/>
  <c r="B2751" i="4"/>
  <c r="B2752" i="4"/>
  <c r="B2753" i="4"/>
  <c r="B2754" i="4"/>
  <c r="B2755" i="4"/>
  <c r="B2756" i="4"/>
  <c r="B2757" i="4"/>
  <c r="B2758" i="4"/>
  <c r="B2759" i="4"/>
  <c r="B2760" i="4"/>
  <c r="B2761" i="4"/>
  <c r="B2762" i="4"/>
  <c r="B2763" i="4"/>
  <c r="B2764" i="4"/>
  <c r="B2765" i="4"/>
  <c r="B2766" i="4"/>
  <c r="B2767" i="4"/>
  <c r="B2768" i="4"/>
  <c r="B2769" i="4"/>
  <c r="B2770" i="4"/>
  <c r="B2771" i="4"/>
  <c r="B2772" i="4"/>
  <c r="B2773" i="4"/>
  <c r="B2774" i="4"/>
  <c r="B2775" i="4"/>
  <c r="B2776" i="4"/>
  <c r="B2777" i="4"/>
  <c r="B2778" i="4"/>
  <c r="B2779" i="4"/>
  <c r="B2780" i="4"/>
  <c r="B2781" i="4"/>
  <c r="B2782" i="4"/>
  <c r="B2783" i="4"/>
  <c r="B2784" i="4"/>
  <c r="B2785" i="4"/>
  <c r="B2786" i="4"/>
  <c r="B2787" i="4"/>
  <c r="B2788" i="4"/>
  <c r="B2789" i="4"/>
  <c r="B2790" i="4"/>
  <c r="B2791" i="4"/>
  <c r="B2792" i="4"/>
  <c r="B2793" i="4"/>
  <c r="B2794" i="4"/>
  <c r="B2795" i="4"/>
  <c r="B2796" i="4"/>
  <c r="B2797" i="4"/>
  <c r="B2798" i="4"/>
  <c r="B2799" i="4"/>
  <c r="B2800" i="4"/>
  <c r="B2801" i="4"/>
  <c r="B2802" i="4"/>
  <c r="B2803" i="4"/>
  <c r="B2804" i="4"/>
  <c r="B2805" i="4"/>
  <c r="B2806" i="4"/>
  <c r="B2807" i="4"/>
  <c r="B2808" i="4"/>
  <c r="B2809" i="4"/>
  <c r="B2810" i="4"/>
  <c r="B2811" i="4"/>
  <c r="B2812" i="4"/>
  <c r="B2813" i="4"/>
  <c r="B2814" i="4"/>
  <c r="B2815" i="4"/>
  <c r="B2816" i="4"/>
  <c r="B2817" i="4"/>
  <c r="B2818" i="4"/>
  <c r="B2819" i="4"/>
  <c r="B2820" i="4"/>
  <c r="B2821" i="4"/>
  <c r="B2822" i="4"/>
  <c r="B2823" i="4"/>
  <c r="B2824" i="4"/>
  <c r="B2825" i="4"/>
  <c r="B2826" i="4"/>
  <c r="B2827" i="4"/>
  <c r="B2828" i="4"/>
  <c r="B2829" i="4"/>
  <c r="B2830" i="4"/>
  <c r="B2831" i="4"/>
  <c r="B2832" i="4"/>
  <c r="B2833" i="4"/>
  <c r="B2834" i="4"/>
  <c r="B2835" i="4"/>
  <c r="B2836" i="4"/>
  <c r="B2837" i="4"/>
  <c r="B2838" i="4"/>
  <c r="B2839" i="4"/>
  <c r="B2840" i="4"/>
  <c r="B2841" i="4"/>
  <c r="B2842" i="4"/>
  <c r="B2843" i="4"/>
  <c r="B2844" i="4"/>
  <c r="B2845" i="4"/>
  <c r="B2846" i="4"/>
  <c r="B2847" i="4"/>
  <c r="B2848" i="4"/>
  <c r="B2849" i="4"/>
  <c r="B2850" i="4"/>
  <c r="B2851" i="4"/>
  <c r="B2852" i="4"/>
  <c r="B2853" i="4"/>
  <c r="B2854" i="4"/>
  <c r="B2855" i="4"/>
  <c r="B2856" i="4"/>
  <c r="B2857" i="4"/>
  <c r="B2858" i="4"/>
  <c r="B2859" i="4"/>
  <c r="B2860" i="4"/>
  <c r="B2861" i="4"/>
  <c r="B2862" i="4"/>
  <c r="B2863" i="4"/>
  <c r="B2864" i="4"/>
  <c r="B2865" i="4"/>
  <c r="B2866" i="4"/>
  <c r="B2867" i="4"/>
  <c r="B2868" i="4"/>
  <c r="B2869" i="4"/>
  <c r="B2870" i="4"/>
  <c r="B2871" i="4"/>
  <c r="B2872" i="4"/>
  <c r="B2873" i="4"/>
  <c r="B2874" i="4"/>
  <c r="B2875" i="4"/>
  <c r="B2876" i="4"/>
  <c r="B2877" i="4"/>
  <c r="B2878" i="4"/>
  <c r="B2879" i="4"/>
  <c r="B2880" i="4"/>
  <c r="B2881" i="4"/>
  <c r="B2882" i="4"/>
  <c r="B2883" i="4"/>
  <c r="B2884" i="4"/>
  <c r="B2885" i="4"/>
  <c r="B2886" i="4"/>
  <c r="B2887" i="4"/>
  <c r="B2888" i="4"/>
  <c r="B2889" i="4"/>
  <c r="B2890" i="4"/>
  <c r="B2891" i="4"/>
  <c r="B2892" i="4"/>
  <c r="B2893" i="4"/>
  <c r="B2894" i="4"/>
  <c r="B2895" i="4"/>
  <c r="B2896" i="4"/>
  <c r="B2897" i="4"/>
  <c r="B2898" i="4"/>
  <c r="B2899" i="4"/>
  <c r="B2900" i="4"/>
  <c r="B2901" i="4"/>
  <c r="B2902" i="4"/>
  <c r="B2903" i="4"/>
  <c r="B2904" i="4"/>
  <c r="B2905" i="4"/>
  <c r="B2906" i="4"/>
  <c r="B2907" i="4"/>
  <c r="B2908" i="4"/>
  <c r="B2909" i="4"/>
  <c r="B2910" i="4"/>
  <c r="B2911" i="4"/>
  <c r="B2912" i="4"/>
  <c r="B2913" i="4"/>
  <c r="B2914" i="4"/>
  <c r="B2915" i="4"/>
  <c r="B2916" i="4"/>
  <c r="B2917" i="4"/>
  <c r="B2918" i="4"/>
  <c r="B2919" i="4"/>
  <c r="B2920" i="4"/>
  <c r="B2921" i="4"/>
  <c r="B2922" i="4"/>
  <c r="B2923" i="4"/>
  <c r="B2924" i="4"/>
  <c r="B2925" i="4"/>
  <c r="B2926" i="4"/>
  <c r="B2927" i="4"/>
  <c r="B2928" i="4"/>
  <c r="B2929" i="4"/>
  <c r="B2930" i="4"/>
  <c r="B2931" i="4"/>
  <c r="B2932" i="4"/>
  <c r="B2933" i="4"/>
  <c r="B2934" i="4"/>
  <c r="B2935" i="4"/>
  <c r="B2936" i="4"/>
  <c r="B2937" i="4"/>
  <c r="B2938" i="4"/>
  <c r="B2939" i="4"/>
  <c r="B2940" i="4"/>
  <c r="B2941" i="4"/>
  <c r="B2942" i="4"/>
  <c r="B2943" i="4"/>
  <c r="B2944" i="4"/>
  <c r="B2945" i="4"/>
  <c r="B2946" i="4"/>
  <c r="B2947" i="4"/>
  <c r="B2948" i="4"/>
  <c r="B2949" i="4"/>
  <c r="B2950" i="4"/>
  <c r="B2951" i="4"/>
  <c r="B2952" i="4"/>
  <c r="B2953" i="4"/>
  <c r="B2954" i="4"/>
  <c r="B2955" i="4"/>
  <c r="B2956" i="4"/>
  <c r="B2957" i="4"/>
  <c r="B2958" i="4"/>
  <c r="B2959" i="4"/>
  <c r="B2960" i="4"/>
  <c r="B2961" i="4"/>
  <c r="B2962" i="4"/>
  <c r="B2963" i="4"/>
  <c r="B2964" i="4"/>
  <c r="B2965" i="4"/>
  <c r="B2966" i="4"/>
  <c r="B2967" i="4"/>
  <c r="B2968" i="4"/>
  <c r="B2969" i="4"/>
  <c r="B2970" i="4"/>
  <c r="B2971" i="4"/>
  <c r="B2972" i="4"/>
  <c r="B2973" i="4"/>
  <c r="B2974" i="4"/>
  <c r="B2975" i="4"/>
  <c r="B2976" i="4"/>
  <c r="B2977" i="4"/>
  <c r="B2978" i="4"/>
  <c r="B2979" i="4"/>
  <c r="B2980" i="4"/>
  <c r="B2981" i="4"/>
  <c r="B2982" i="4"/>
  <c r="B2983" i="4"/>
  <c r="B2984" i="4"/>
  <c r="B2985" i="4"/>
  <c r="B2986" i="4"/>
  <c r="B2987" i="4"/>
  <c r="B2988" i="4"/>
  <c r="B2989" i="4"/>
  <c r="B2990" i="4"/>
  <c r="B2991" i="4"/>
  <c r="B2992" i="4"/>
  <c r="B2993" i="4"/>
  <c r="B2994" i="4"/>
  <c r="B2995" i="4"/>
  <c r="B2996" i="4"/>
  <c r="B2997" i="4"/>
  <c r="B2998" i="4"/>
  <c r="B2999" i="4"/>
  <c r="B3000" i="4"/>
  <c r="B3001" i="4"/>
  <c r="B3002" i="4"/>
  <c r="B3003" i="4"/>
  <c r="B3004" i="4"/>
  <c r="B3005" i="4"/>
  <c r="B3006" i="4"/>
  <c r="B3007" i="4"/>
  <c r="B3008" i="4"/>
  <c r="B3009" i="4"/>
  <c r="B3010" i="4"/>
  <c r="B3011" i="4"/>
  <c r="B3012" i="4"/>
  <c r="B3013" i="4"/>
  <c r="B3014" i="4"/>
  <c r="B3015" i="4"/>
  <c r="B3016" i="4"/>
  <c r="B3017" i="4"/>
  <c r="B3018" i="4"/>
  <c r="B3019" i="4"/>
  <c r="B3020" i="4"/>
  <c r="B3021" i="4"/>
  <c r="B3022" i="4"/>
  <c r="B3023" i="4"/>
  <c r="B3024" i="4"/>
  <c r="B3025" i="4"/>
  <c r="B3026" i="4"/>
  <c r="B3027" i="4"/>
  <c r="B3028" i="4"/>
  <c r="B3029" i="4"/>
  <c r="B3030" i="4"/>
  <c r="B3031" i="4"/>
  <c r="B3032" i="4"/>
  <c r="B3033" i="4"/>
  <c r="B3034" i="4"/>
  <c r="B3035" i="4"/>
  <c r="B3036" i="4"/>
  <c r="B3037" i="4"/>
  <c r="B3038" i="4"/>
  <c r="B3039" i="4"/>
  <c r="B3040" i="4"/>
  <c r="B3041" i="4"/>
  <c r="B3042" i="4"/>
  <c r="B3043" i="4"/>
  <c r="B3044" i="4"/>
  <c r="B3045" i="4"/>
  <c r="B3046" i="4"/>
  <c r="B3047" i="4"/>
  <c r="B3048" i="4"/>
  <c r="B3049" i="4"/>
  <c r="B3050" i="4"/>
  <c r="B3051" i="4"/>
  <c r="B3052" i="4"/>
  <c r="B3053" i="4"/>
  <c r="B3054" i="4"/>
  <c r="B3055" i="4"/>
  <c r="B3056" i="4"/>
  <c r="B3057" i="4"/>
  <c r="B3058" i="4"/>
  <c r="B3059" i="4"/>
  <c r="B3060" i="4"/>
  <c r="B3061" i="4"/>
  <c r="B3062" i="4"/>
  <c r="B3063" i="4"/>
  <c r="B3064" i="4"/>
  <c r="B3065" i="4"/>
  <c r="B3066" i="4"/>
  <c r="B3067" i="4"/>
  <c r="B3068" i="4"/>
  <c r="B3069" i="4"/>
  <c r="B3070" i="4"/>
  <c r="B3071" i="4"/>
  <c r="B3072" i="4"/>
  <c r="B3073" i="4"/>
  <c r="B3074" i="4"/>
  <c r="B3075" i="4"/>
  <c r="B3076" i="4"/>
  <c r="B3077" i="4"/>
  <c r="B3078" i="4"/>
  <c r="B3079" i="4"/>
  <c r="B3080" i="4"/>
  <c r="B3081" i="4"/>
  <c r="B3082" i="4"/>
  <c r="B3083" i="4"/>
  <c r="B3084" i="4"/>
  <c r="B3085" i="4"/>
  <c r="B3086" i="4"/>
  <c r="B3087" i="4"/>
  <c r="B3088" i="4"/>
  <c r="B3089" i="4"/>
  <c r="B3090" i="4"/>
  <c r="B3091" i="4"/>
  <c r="B3092" i="4"/>
  <c r="B3093" i="4"/>
  <c r="B3094" i="4"/>
  <c r="B3095" i="4"/>
  <c r="B3096" i="4"/>
  <c r="B3097" i="4"/>
  <c r="B3098" i="4"/>
  <c r="B3099" i="4"/>
  <c r="B3100" i="4"/>
  <c r="B3101" i="4"/>
  <c r="B3102" i="4"/>
  <c r="B3103" i="4"/>
  <c r="B3104" i="4"/>
  <c r="B3105" i="4"/>
  <c r="B3106" i="4"/>
  <c r="B3107" i="4"/>
  <c r="B3108" i="4"/>
  <c r="B3109" i="4"/>
  <c r="B3110" i="4"/>
  <c r="B3111" i="4"/>
  <c r="B3112" i="4"/>
  <c r="B3113" i="4"/>
  <c r="B3114" i="4"/>
  <c r="B3115" i="4"/>
  <c r="B3116" i="4"/>
  <c r="B3117" i="4"/>
  <c r="B3118" i="4"/>
  <c r="B3119" i="4"/>
  <c r="B3120" i="4"/>
  <c r="B3121" i="4"/>
  <c r="B3122" i="4"/>
  <c r="B3123" i="4"/>
  <c r="B3124" i="4"/>
  <c r="B3125" i="4"/>
  <c r="B3126" i="4"/>
  <c r="B3127" i="4"/>
  <c r="B3128" i="4"/>
  <c r="B3129" i="4"/>
  <c r="B3130" i="4"/>
  <c r="B3131" i="4"/>
  <c r="B3132" i="4"/>
  <c r="B3133" i="4"/>
  <c r="B3134" i="4"/>
  <c r="B3135" i="4"/>
  <c r="B3136" i="4"/>
  <c r="B3137" i="4"/>
  <c r="B3138" i="4"/>
  <c r="B3139" i="4"/>
  <c r="B3140" i="4"/>
  <c r="B3141" i="4"/>
  <c r="B3142" i="4"/>
  <c r="B3143" i="4"/>
  <c r="B3144" i="4"/>
  <c r="B3145" i="4"/>
  <c r="B3146" i="4"/>
  <c r="B3147" i="4"/>
  <c r="B3148" i="4"/>
  <c r="B3149" i="4"/>
  <c r="B3150" i="4"/>
  <c r="B3151" i="4"/>
  <c r="B3152" i="4"/>
  <c r="B3153" i="4"/>
  <c r="B3154" i="4"/>
  <c r="B3155" i="4"/>
  <c r="B3156" i="4"/>
  <c r="B3157" i="4"/>
  <c r="B3158" i="4"/>
  <c r="B3159" i="4"/>
  <c r="B3160" i="4"/>
  <c r="B3161" i="4"/>
  <c r="B3162" i="4"/>
  <c r="B3163" i="4"/>
  <c r="B3164" i="4"/>
  <c r="B3165" i="4"/>
  <c r="B3166" i="4"/>
  <c r="B3167" i="4"/>
  <c r="B3168" i="4"/>
  <c r="B3169" i="4"/>
  <c r="B3170" i="4"/>
  <c r="B3171" i="4"/>
  <c r="B3172" i="4"/>
  <c r="B3173" i="4"/>
  <c r="B3174" i="4"/>
  <c r="B3175" i="4"/>
  <c r="B3176" i="4"/>
  <c r="B3177" i="4"/>
  <c r="B3178" i="4"/>
  <c r="B3179" i="4"/>
  <c r="B3180" i="4"/>
  <c r="B3181" i="4"/>
  <c r="B3182" i="4"/>
  <c r="B3183" i="4"/>
  <c r="B3184" i="4"/>
  <c r="B3185" i="4"/>
  <c r="B3186" i="4"/>
  <c r="B3187" i="4"/>
  <c r="B3188" i="4"/>
  <c r="B3189" i="4"/>
  <c r="B3190" i="4"/>
  <c r="B3191" i="4"/>
  <c r="B3192" i="4"/>
  <c r="B3193" i="4"/>
  <c r="B3194" i="4"/>
  <c r="B3195" i="4"/>
  <c r="B3196" i="4"/>
  <c r="B3197" i="4"/>
  <c r="B3198" i="4"/>
  <c r="B3199" i="4"/>
  <c r="B3200" i="4"/>
  <c r="B3201" i="4"/>
  <c r="B3202" i="4"/>
  <c r="B3203" i="4"/>
  <c r="B3204" i="4"/>
  <c r="B3205" i="4"/>
  <c r="B3206" i="4"/>
  <c r="B3207" i="4"/>
  <c r="B3208" i="4"/>
  <c r="B3209" i="4"/>
  <c r="B3210" i="4"/>
  <c r="B3211" i="4"/>
  <c r="B3212" i="4"/>
  <c r="B3213" i="4"/>
  <c r="B3214" i="4"/>
  <c r="B3215" i="4"/>
  <c r="B3216" i="4"/>
  <c r="B3217" i="4"/>
  <c r="B3218" i="4"/>
  <c r="B3219" i="4"/>
  <c r="B3220" i="4"/>
  <c r="B3221" i="4"/>
  <c r="B3222" i="4"/>
  <c r="B3223" i="4"/>
  <c r="B3224" i="4"/>
  <c r="B3225" i="4"/>
  <c r="B3226" i="4"/>
  <c r="B3227" i="4"/>
  <c r="B3228" i="4"/>
  <c r="B3229" i="4"/>
  <c r="B3230" i="4"/>
  <c r="B3231" i="4"/>
  <c r="B3232" i="4"/>
  <c r="B3233" i="4"/>
  <c r="B3234" i="4"/>
  <c r="B3235" i="4"/>
  <c r="B3236" i="4"/>
  <c r="B3237" i="4"/>
  <c r="B3238" i="4"/>
  <c r="B3239" i="4"/>
  <c r="B3240" i="4"/>
  <c r="B3241" i="4"/>
  <c r="B3242" i="4"/>
  <c r="B3243" i="4"/>
  <c r="B3244" i="4"/>
  <c r="B3245" i="4"/>
  <c r="B3246" i="4"/>
  <c r="B3247" i="4"/>
  <c r="B3248" i="4"/>
  <c r="B3249" i="4"/>
  <c r="B3250" i="4"/>
  <c r="B3251" i="4"/>
  <c r="B3252" i="4"/>
  <c r="B3253" i="4"/>
  <c r="B3254" i="4"/>
  <c r="B3255" i="4"/>
  <c r="B3256" i="4"/>
  <c r="B3257" i="4"/>
  <c r="B3258" i="4"/>
  <c r="B3259" i="4"/>
  <c r="B3260" i="4"/>
  <c r="B3261" i="4"/>
  <c r="B3262" i="4"/>
  <c r="B3263" i="4"/>
  <c r="B3264" i="4"/>
  <c r="B3265" i="4"/>
  <c r="B3266" i="4"/>
  <c r="B3267" i="4"/>
  <c r="B3268" i="4"/>
  <c r="B3269" i="4"/>
  <c r="B3270" i="4"/>
  <c r="B3271" i="4"/>
  <c r="B3272" i="4"/>
  <c r="B3273" i="4"/>
  <c r="B3274" i="4"/>
  <c r="B3275" i="4"/>
  <c r="B3276" i="4"/>
  <c r="B3277" i="4"/>
  <c r="B3278" i="4"/>
  <c r="B3279" i="4"/>
  <c r="B3280" i="4"/>
  <c r="B3281" i="4"/>
  <c r="B3282" i="4"/>
  <c r="B3283" i="4"/>
  <c r="B3284" i="4"/>
  <c r="B3285" i="4"/>
  <c r="B3286" i="4"/>
  <c r="B3287" i="4"/>
  <c r="B3288" i="4"/>
  <c r="B3289" i="4"/>
  <c r="B3290" i="4"/>
  <c r="B3291" i="4"/>
  <c r="B3292" i="4"/>
  <c r="B3293" i="4"/>
  <c r="B3294" i="4"/>
  <c r="B3295" i="4"/>
  <c r="B3296" i="4"/>
  <c r="B3297" i="4"/>
  <c r="B3298" i="4"/>
  <c r="B3299" i="4"/>
  <c r="B3300" i="4"/>
  <c r="B3301" i="4"/>
  <c r="B3302" i="4"/>
  <c r="B3303" i="4"/>
  <c r="B3304" i="4"/>
  <c r="B3305" i="4"/>
  <c r="B3306" i="4"/>
  <c r="B3307" i="4"/>
  <c r="B3308" i="4"/>
  <c r="B3309" i="4"/>
  <c r="B3310" i="4"/>
  <c r="B3311" i="4"/>
  <c r="B3312" i="4"/>
  <c r="B3313" i="4"/>
  <c r="B3314" i="4"/>
  <c r="B3315" i="4"/>
  <c r="B3316" i="4"/>
  <c r="B3317" i="4"/>
  <c r="B3318" i="4"/>
  <c r="B3319" i="4"/>
  <c r="B3320" i="4"/>
  <c r="B3321" i="4"/>
  <c r="B3322" i="4"/>
  <c r="B3323" i="4"/>
  <c r="B3324" i="4"/>
  <c r="B3325" i="4"/>
  <c r="B3326" i="4"/>
  <c r="B3327" i="4"/>
  <c r="B3328" i="4"/>
  <c r="B3329" i="4"/>
  <c r="B3330" i="4"/>
  <c r="B3331" i="4"/>
  <c r="B3332" i="4"/>
  <c r="B3333" i="4"/>
  <c r="B3334" i="4"/>
  <c r="B3335" i="4"/>
  <c r="B3336" i="4"/>
  <c r="B3337" i="4"/>
  <c r="B3338" i="4"/>
  <c r="B3339" i="4"/>
  <c r="B3340" i="4"/>
  <c r="B3341" i="4"/>
  <c r="B3342" i="4"/>
  <c r="B3343" i="4"/>
  <c r="B3344" i="4"/>
  <c r="B3345" i="4"/>
  <c r="B3346" i="4"/>
  <c r="B3347" i="4"/>
  <c r="B3348" i="4"/>
  <c r="B3349" i="4"/>
  <c r="B3350" i="4"/>
  <c r="B3351" i="4"/>
  <c r="B3352" i="4"/>
  <c r="B3353" i="4"/>
  <c r="B3354" i="4"/>
  <c r="B3355" i="4"/>
  <c r="B3356" i="4"/>
  <c r="B3357" i="4"/>
  <c r="B3358" i="4"/>
  <c r="B3359" i="4"/>
  <c r="B3360" i="4"/>
  <c r="B3361" i="4"/>
  <c r="B3362" i="4"/>
  <c r="B3363" i="4"/>
  <c r="B3364" i="4"/>
  <c r="B3365" i="4"/>
  <c r="B3366" i="4"/>
  <c r="B3367" i="4"/>
  <c r="B3368" i="4"/>
  <c r="B3369" i="4"/>
  <c r="B3370" i="4"/>
  <c r="B3371" i="4"/>
  <c r="B3372" i="4"/>
  <c r="B3373" i="4"/>
  <c r="B3374" i="4"/>
  <c r="B3375" i="4"/>
  <c r="B3376" i="4"/>
  <c r="B3377" i="4"/>
  <c r="B3378" i="4"/>
  <c r="B3379" i="4"/>
  <c r="B3380" i="4"/>
  <c r="B3381" i="4"/>
  <c r="B3382" i="4"/>
  <c r="B3383" i="4"/>
  <c r="B3384" i="4"/>
  <c r="B3385" i="4"/>
  <c r="B3386" i="4"/>
  <c r="B3387" i="4"/>
  <c r="B3388" i="4"/>
  <c r="B3389" i="4"/>
  <c r="B3390" i="4"/>
  <c r="B3391" i="4"/>
  <c r="B3392" i="4"/>
  <c r="B3393" i="4"/>
  <c r="B3394" i="4"/>
  <c r="B3395" i="4"/>
  <c r="B3396" i="4"/>
  <c r="B3397" i="4"/>
  <c r="B3398" i="4"/>
  <c r="B3399" i="4"/>
  <c r="B3400" i="4"/>
  <c r="B3401" i="4"/>
  <c r="B3402" i="4"/>
  <c r="B3403" i="4"/>
  <c r="B3404" i="4"/>
  <c r="B3405" i="4"/>
  <c r="B3406" i="4"/>
  <c r="B3407" i="4"/>
  <c r="B3408" i="4"/>
  <c r="B3409" i="4"/>
  <c r="B3410" i="4"/>
  <c r="B3411" i="4"/>
  <c r="B3412" i="4"/>
  <c r="B3413" i="4"/>
  <c r="B3414" i="4"/>
  <c r="B3415" i="4"/>
  <c r="B3416" i="4"/>
  <c r="B3417" i="4"/>
  <c r="B3418" i="4"/>
  <c r="B3419" i="4"/>
  <c r="B3420" i="4"/>
  <c r="B3421" i="4"/>
  <c r="B3422" i="4"/>
  <c r="B3423" i="4"/>
  <c r="B3424" i="4"/>
  <c r="B3425" i="4"/>
  <c r="B3426" i="4"/>
  <c r="B3427" i="4"/>
  <c r="B3428" i="4"/>
  <c r="B3429" i="4"/>
  <c r="B3430" i="4"/>
  <c r="B3431" i="4"/>
  <c r="B3432" i="4"/>
  <c r="B3433" i="4"/>
  <c r="B3434" i="4"/>
  <c r="B3435" i="4"/>
  <c r="B3436" i="4"/>
  <c r="B3437" i="4"/>
  <c r="B3438" i="4"/>
  <c r="B3439" i="4"/>
  <c r="B3440" i="4"/>
  <c r="B3441" i="4"/>
  <c r="B3442" i="4"/>
  <c r="B3443" i="4"/>
  <c r="B3444" i="4"/>
  <c r="B3445" i="4"/>
  <c r="B3446" i="4"/>
  <c r="B3447" i="4"/>
  <c r="B3448" i="4"/>
  <c r="B3449" i="4"/>
  <c r="B3450" i="4"/>
  <c r="B3451" i="4"/>
  <c r="B3452" i="4"/>
  <c r="B3453" i="4"/>
  <c r="B3454" i="4"/>
  <c r="B3455" i="4"/>
  <c r="B3456" i="4"/>
  <c r="B3457" i="4"/>
  <c r="B3458" i="4"/>
  <c r="B3459" i="4"/>
  <c r="B3460" i="4"/>
  <c r="B3461" i="4"/>
  <c r="B3462" i="4"/>
  <c r="B3463" i="4"/>
  <c r="B3464" i="4"/>
  <c r="B3465" i="4"/>
  <c r="B3466" i="4"/>
  <c r="B3467" i="4"/>
  <c r="B3468" i="4"/>
  <c r="B3469" i="4"/>
  <c r="B3470" i="4"/>
  <c r="B3471" i="4"/>
  <c r="B3472" i="4"/>
  <c r="B3473" i="4"/>
  <c r="B3474" i="4"/>
  <c r="B3475" i="4"/>
  <c r="B3476" i="4"/>
  <c r="B3477" i="4"/>
  <c r="B3478" i="4"/>
  <c r="B3479" i="4"/>
  <c r="B3480" i="4"/>
  <c r="B3481" i="4"/>
  <c r="B3482" i="4"/>
  <c r="B3483" i="4"/>
  <c r="B3484" i="4"/>
  <c r="B3485" i="4"/>
  <c r="B3486" i="4"/>
  <c r="B3487" i="4"/>
  <c r="B3488" i="4"/>
  <c r="B3489" i="4"/>
  <c r="B3490" i="4"/>
  <c r="B3491" i="4"/>
  <c r="B3492" i="4"/>
  <c r="B3493" i="4"/>
  <c r="B3494" i="4"/>
  <c r="B3495" i="4"/>
  <c r="B3496" i="4"/>
  <c r="B3497" i="4"/>
  <c r="B3498" i="4"/>
  <c r="B3499" i="4"/>
  <c r="B3500" i="4"/>
  <c r="B3501" i="4"/>
  <c r="B3502" i="4"/>
  <c r="B3503" i="4"/>
  <c r="B3504" i="4"/>
  <c r="B3505" i="4"/>
  <c r="B3506" i="4"/>
  <c r="B3507" i="4"/>
  <c r="B3508" i="4"/>
  <c r="B3509" i="4"/>
  <c r="B3510" i="4"/>
  <c r="B3511" i="4"/>
  <c r="B3512" i="4"/>
  <c r="B3513" i="4"/>
  <c r="B3514" i="4"/>
  <c r="B3515" i="4"/>
  <c r="B3516" i="4"/>
  <c r="B3517" i="4"/>
  <c r="B3518" i="4"/>
  <c r="B3519" i="4"/>
  <c r="B3520" i="4"/>
  <c r="B3521" i="4"/>
  <c r="B3522" i="4"/>
  <c r="B3523" i="4"/>
  <c r="B3524" i="4"/>
  <c r="B3525" i="4"/>
  <c r="B3526" i="4"/>
  <c r="B3527" i="4"/>
  <c r="B3528" i="4"/>
  <c r="B3529" i="4"/>
  <c r="B3530" i="4"/>
  <c r="B3531" i="4"/>
  <c r="B3532" i="4"/>
  <c r="B3533" i="4"/>
  <c r="B3534" i="4"/>
  <c r="B3535" i="4"/>
  <c r="B3536" i="4"/>
  <c r="B3537" i="4"/>
  <c r="B3538" i="4"/>
  <c r="B3539" i="4"/>
  <c r="B3540" i="4"/>
  <c r="B3541" i="4"/>
  <c r="B3542" i="4"/>
  <c r="B3543" i="4"/>
  <c r="B3544" i="4"/>
  <c r="B3545" i="4"/>
  <c r="B3546" i="4"/>
  <c r="B3547" i="4"/>
  <c r="B3548" i="4"/>
  <c r="B3549" i="4"/>
  <c r="B3550" i="4"/>
  <c r="B3551" i="4"/>
  <c r="B3552" i="4"/>
  <c r="B3553" i="4"/>
  <c r="B3554" i="4"/>
  <c r="B3555" i="4"/>
  <c r="B3556" i="4"/>
  <c r="B3557" i="4"/>
  <c r="B3558" i="4"/>
  <c r="B3559" i="4"/>
  <c r="B3560" i="4"/>
  <c r="B3561" i="4"/>
  <c r="B3562" i="4"/>
  <c r="B3563" i="4"/>
  <c r="B3564" i="4"/>
  <c r="B3565" i="4"/>
  <c r="B3566" i="4"/>
  <c r="B3567" i="4"/>
  <c r="B3568" i="4"/>
  <c r="B3569" i="4"/>
  <c r="B3570" i="4"/>
  <c r="B3571" i="4"/>
  <c r="B3572" i="4"/>
  <c r="B3573" i="4"/>
  <c r="B3574" i="4"/>
  <c r="B3575" i="4"/>
  <c r="B3576" i="4"/>
  <c r="B3577" i="4"/>
  <c r="B3578" i="4"/>
  <c r="B3579" i="4"/>
  <c r="B3580" i="4"/>
  <c r="B3581" i="4"/>
  <c r="B3582" i="4"/>
  <c r="B3583" i="4"/>
  <c r="B3584" i="4"/>
  <c r="B3585" i="4"/>
  <c r="B3586" i="4"/>
  <c r="B3587" i="4"/>
  <c r="B3588" i="4"/>
  <c r="B3589" i="4"/>
  <c r="B3590" i="4"/>
  <c r="B3591" i="4"/>
  <c r="B3592" i="4"/>
  <c r="B3593" i="4"/>
  <c r="B3594" i="4"/>
  <c r="B3595" i="4"/>
  <c r="B3596" i="4"/>
  <c r="B3597" i="4"/>
  <c r="B3598" i="4"/>
  <c r="B3599" i="4"/>
  <c r="B3600" i="4"/>
  <c r="B3601" i="4"/>
  <c r="B3602" i="4"/>
  <c r="B3603" i="4"/>
  <c r="B3604" i="4"/>
  <c r="B3605" i="4"/>
  <c r="B3606" i="4"/>
  <c r="B3607" i="4"/>
  <c r="B3608" i="4"/>
  <c r="B3609" i="4"/>
  <c r="B3610" i="4"/>
  <c r="B3611" i="4"/>
  <c r="B3612" i="4"/>
  <c r="B3613" i="4"/>
  <c r="B3614" i="4"/>
  <c r="B3615" i="4"/>
  <c r="B3616" i="4"/>
  <c r="B3617" i="4"/>
  <c r="B3618" i="4"/>
  <c r="B3619" i="4"/>
  <c r="B3620" i="4"/>
  <c r="B3621" i="4"/>
  <c r="B3622" i="4"/>
  <c r="B3623" i="4"/>
  <c r="B3624" i="4"/>
  <c r="B3625" i="4"/>
  <c r="B3626" i="4"/>
  <c r="B3627" i="4"/>
  <c r="B3628" i="4"/>
  <c r="B3629" i="4"/>
  <c r="B3630" i="4"/>
  <c r="B3631" i="4"/>
  <c r="B3632" i="4"/>
  <c r="B3633" i="4"/>
  <c r="B3634" i="4"/>
  <c r="B3635" i="4"/>
  <c r="B3636" i="4"/>
  <c r="B3637" i="4"/>
  <c r="B3638" i="4"/>
  <c r="B3639" i="4"/>
  <c r="B3640" i="4"/>
  <c r="B3641" i="4"/>
  <c r="B3642" i="4"/>
  <c r="B3643" i="4"/>
  <c r="B3644" i="4"/>
  <c r="B3645" i="4"/>
  <c r="B3646" i="4"/>
  <c r="B3647" i="4"/>
  <c r="B3648" i="4"/>
  <c r="B3649" i="4"/>
  <c r="B3650" i="4"/>
  <c r="B3651" i="4"/>
  <c r="B3652" i="4"/>
  <c r="B3653" i="4"/>
  <c r="B3654" i="4"/>
  <c r="B3655" i="4"/>
  <c r="B3656" i="4"/>
  <c r="B3657" i="4"/>
  <c r="B3658" i="4"/>
  <c r="B3659" i="4"/>
  <c r="B3660" i="4"/>
  <c r="B3661" i="4"/>
  <c r="B3662" i="4"/>
  <c r="B3663" i="4"/>
  <c r="B3664" i="4"/>
  <c r="B3665" i="4"/>
  <c r="B3666" i="4"/>
  <c r="B3667" i="4"/>
  <c r="B3668" i="4"/>
  <c r="B3669" i="4"/>
  <c r="B3670" i="4"/>
  <c r="B3671" i="4"/>
  <c r="B3672" i="4"/>
  <c r="B3673" i="4"/>
  <c r="B3674" i="4"/>
  <c r="B3675" i="4"/>
  <c r="B3676" i="4"/>
  <c r="B3677" i="4"/>
  <c r="B3678" i="4"/>
  <c r="B3679" i="4"/>
  <c r="B3680" i="4"/>
  <c r="B3681" i="4"/>
  <c r="B3682" i="4"/>
  <c r="B3683" i="4"/>
  <c r="B3684" i="4"/>
  <c r="B3685" i="4"/>
  <c r="B3686" i="4"/>
  <c r="B3687" i="4"/>
  <c r="B3688" i="4"/>
  <c r="B3689" i="4"/>
  <c r="B3690" i="4"/>
  <c r="B3691" i="4"/>
  <c r="B3692" i="4"/>
  <c r="B3693" i="4"/>
  <c r="B3694" i="4"/>
  <c r="B3695" i="4"/>
  <c r="B3696" i="4"/>
  <c r="B3697" i="4"/>
  <c r="B3698" i="4"/>
  <c r="B3699" i="4"/>
  <c r="B3700" i="4"/>
  <c r="B3701" i="4"/>
  <c r="B3702" i="4"/>
  <c r="B3703" i="4"/>
  <c r="B3704" i="4"/>
  <c r="B3705" i="4"/>
  <c r="B3706" i="4"/>
  <c r="B3707" i="4"/>
  <c r="B3708" i="4"/>
  <c r="B3709" i="4"/>
  <c r="B3710" i="4"/>
  <c r="B3711" i="4"/>
  <c r="B3712" i="4"/>
  <c r="B3713" i="4"/>
  <c r="B3714" i="4"/>
  <c r="B3715" i="4"/>
  <c r="B3716" i="4"/>
  <c r="B3717" i="4"/>
  <c r="B3718" i="4"/>
  <c r="B3719" i="4"/>
  <c r="B3720" i="4"/>
  <c r="B3721" i="4"/>
  <c r="B3722" i="4"/>
  <c r="B3723" i="4"/>
  <c r="B3724" i="4"/>
  <c r="B3725" i="4"/>
  <c r="B3726" i="4"/>
  <c r="B3727" i="4"/>
  <c r="B3728" i="4"/>
  <c r="B3729" i="4"/>
  <c r="B3730" i="4"/>
  <c r="B3731" i="4"/>
  <c r="B3732" i="4"/>
  <c r="B3733" i="4"/>
  <c r="B3734" i="4"/>
  <c r="B3735" i="4"/>
  <c r="B3736" i="4"/>
  <c r="B3737" i="4"/>
  <c r="B3738" i="4"/>
  <c r="B3739" i="4"/>
  <c r="B3740" i="4"/>
  <c r="B3741" i="4"/>
  <c r="B3742" i="4"/>
  <c r="B3743" i="4"/>
  <c r="B3744" i="4"/>
  <c r="B3745" i="4"/>
  <c r="B3746" i="4"/>
  <c r="B3747" i="4"/>
  <c r="B3748" i="4"/>
  <c r="B3749" i="4"/>
  <c r="B3750" i="4"/>
  <c r="B3751" i="4"/>
  <c r="B3752" i="4"/>
  <c r="B3753" i="4"/>
  <c r="B3754" i="4"/>
  <c r="B3755" i="4"/>
  <c r="B3756" i="4"/>
  <c r="B3757" i="4"/>
  <c r="B3758" i="4"/>
  <c r="B3759" i="4"/>
  <c r="B3760" i="4"/>
  <c r="B3761" i="4"/>
  <c r="B3762" i="4"/>
  <c r="B3763" i="4"/>
  <c r="B3764" i="4"/>
  <c r="B3765" i="4"/>
  <c r="B3766" i="4"/>
  <c r="B3767" i="4"/>
  <c r="B3768" i="4"/>
  <c r="B3769" i="4"/>
  <c r="B3770" i="4"/>
  <c r="B3771" i="4"/>
  <c r="B3772" i="4"/>
  <c r="B3773" i="4"/>
  <c r="B3774" i="4"/>
  <c r="B3775" i="4"/>
  <c r="B3776" i="4"/>
  <c r="B3777" i="4"/>
  <c r="B3778" i="4"/>
  <c r="B3779" i="4"/>
  <c r="B3780" i="4"/>
  <c r="B3781" i="4"/>
  <c r="B3782" i="4"/>
  <c r="B3783" i="4"/>
  <c r="B3784" i="4"/>
  <c r="B3785" i="4"/>
  <c r="B3786" i="4"/>
  <c r="B3787" i="4"/>
  <c r="B3788" i="4"/>
  <c r="B3789" i="4"/>
  <c r="B3790" i="4"/>
  <c r="B3791" i="4"/>
  <c r="B3792" i="4"/>
  <c r="B3793" i="4"/>
  <c r="B3794" i="4"/>
  <c r="B3795" i="4"/>
  <c r="B3796" i="4"/>
  <c r="B3797" i="4"/>
  <c r="B3798" i="4"/>
  <c r="B3799" i="4"/>
  <c r="B3800" i="4"/>
  <c r="B3801" i="4"/>
  <c r="B3802" i="4"/>
  <c r="B3803" i="4"/>
  <c r="B3804" i="4"/>
  <c r="B3805" i="4"/>
  <c r="B3806" i="4"/>
  <c r="B3807" i="4"/>
  <c r="B3808" i="4"/>
  <c r="B3809" i="4"/>
  <c r="B3810" i="4"/>
  <c r="B3811" i="4"/>
  <c r="B3812" i="4"/>
  <c r="B3813" i="4"/>
  <c r="B3814" i="4"/>
  <c r="B3815" i="4"/>
  <c r="B3816" i="4"/>
  <c r="B3817" i="4"/>
  <c r="B3818" i="4"/>
  <c r="B3819" i="4"/>
  <c r="B3820" i="4"/>
  <c r="B3821" i="4"/>
  <c r="B3822" i="4"/>
  <c r="B3823" i="4"/>
  <c r="B3824" i="4"/>
  <c r="B3825" i="4"/>
  <c r="B3826" i="4"/>
  <c r="B3827" i="4"/>
  <c r="B3828" i="4"/>
  <c r="B3829" i="4"/>
  <c r="B3830" i="4"/>
  <c r="B3831" i="4"/>
  <c r="B3832" i="4"/>
  <c r="B3833" i="4"/>
  <c r="B3834" i="4"/>
  <c r="B3835" i="4"/>
  <c r="B3836" i="4"/>
  <c r="B3837" i="4"/>
  <c r="B3838" i="4"/>
  <c r="B3839" i="4"/>
  <c r="B3840" i="4"/>
  <c r="B3841" i="4"/>
  <c r="B3842" i="4"/>
  <c r="B3843" i="4"/>
  <c r="B3844" i="4"/>
  <c r="B3845" i="4"/>
  <c r="B3846" i="4"/>
  <c r="B3847" i="4"/>
  <c r="B3848" i="4"/>
  <c r="B3849" i="4"/>
  <c r="B3850" i="4"/>
  <c r="B3851" i="4"/>
  <c r="B3852" i="4"/>
  <c r="B3853" i="4"/>
  <c r="B3854" i="4"/>
  <c r="B3855" i="4"/>
  <c r="B3856" i="4"/>
  <c r="B3857" i="4"/>
  <c r="B3858" i="4"/>
  <c r="B3859" i="4"/>
  <c r="B3860" i="4"/>
  <c r="B3861" i="4"/>
  <c r="B3862" i="4"/>
  <c r="B3863" i="4"/>
  <c r="B3864" i="4"/>
  <c r="B3865" i="4"/>
  <c r="B3866" i="4"/>
  <c r="B3867" i="4"/>
  <c r="B3868" i="4"/>
  <c r="B3869" i="4"/>
  <c r="B3870" i="4"/>
  <c r="B3871" i="4"/>
  <c r="B3872" i="4"/>
  <c r="B3873" i="4"/>
  <c r="B3874" i="4"/>
  <c r="B3875" i="4"/>
  <c r="B3876" i="4"/>
  <c r="B3877" i="4"/>
  <c r="B3878" i="4"/>
  <c r="B3879" i="4"/>
  <c r="B3880" i="4"/>
  <c r="B3881" i="4"/>
  <c r="B3882" i="4"/>
  <c r="B3883" i="4"/>
  <c r="B3884" i="4"/>
  <c r="B3885" i="4"/>
  <c r="B3886" i="4"/>
  <c r="B3887" i="4"/>
  <c r="B3888" i="4"/>
  <c r="B3889" i="4"/>
  <c r="B3890" i="4"/>
  <c r="B3891" i="4"/>
  <c r="B3892" i="4"/>
  <c r="B3893" i="4"/>
  <c r="B3894" i="4"/>
  <c r="B3895" i="4"/>
  <c r="B3896" i="4"/>
  <c r="B3897" i="4"/>
  <c r="B3898" i="4"/>
  <c r="B3899" i="4"/>
  <c r="B3900" i="4"/>
  <c r="B3901" i="4"/>
  <c r="B3902" i="4"/>
  <c r="B3903" i="4"/>
  <c r="B3904" i="4"/>
  <c r="B3905" i="4"/>
  <c r="B3906" i="4"/>
  <c r="B3907" i="4"/>
  <c r="B3908" i="4"/>
  <c r="B3909" i="4"/>
  <c r="B3910" i="4"/>
  <c r="B3911" i="4"/>
  <c r="B3912" i="4"/>
  <c r="B3913" i="4"/>
  <c r="B3914" i="4"/>
  <c r="B3915" i="4"/>
  <c r="B3916" i="4"/>
  <c r="B3917" i="4"/>
  <c r="B3918" i="4"/>
  <c r="B3919" i="4"/>
  <c r="B3920" i="4"/>
  <c r="B3921" i="4"/>
  <c r="B3922" i="4"/>
  <c r="B3923" i="4"/>
  <c r="B3924" i="4"/>
  <c r="B3925" i="4"/>
  <c r="B3926" i="4"/>
  <c r="B3927" i="4"/>
  <c r="B3928" i="4"/>
  <c r="B3929" i="4"/>
  <c r="B3930" i="4"/>
  <c r="B3931" i="4"/>
  <c r="B3932" i="4"/>
  <c r="B3933" i="4"/>
  <c r="B3934" i="4"/>
  <c r="B3935" i="4"/>
  <c r="B3936" i="4"/>
  <c r="B3937" i="4"/>
  <c r="B3938" i="4"/>
  <c r="B3939" i="4"/>
  <c r="B3940" i="4"/>
  <c r="B3941" i="4"/>
  <c r="B3942" i="4"/>
  <c r="B3943" i="4"/>
  <c r="B3944" i="4"/>
  <c r="B3945" i="4"/>
  <c r="B3946" i="4"/>
  <c r="B3947" i="4"/>
  <c r="B3948" i="4"/>
  <c r="B3949" i="4"/>
  <c r="B3950" i="4"/>
  <c r="B3951" i="4"/>
  <c r="B3952" i="4"/>
  <c r="B3953" i="4"/>
  <c r="B3954" i="4"/>
  <c r="B3955" i="4"/>
  <c r="B3956" i="4"/>
  <c r="B3957" i="4"/>
  <c r="B3958" i="4"/>
  <c r="B3959" i="4"/>
  <c r="B3960" i="4"/>
  <c r="B3961" i="4"/>
  <c r="B3962" i="4"/>
  <c r="B3963" i="4"/>
  <c r="B3964" i="4"/>
  <c r="B3965" i="4"/>
  <c r="B3966" i="4"/>
  <c r="B3967" i="4"/>
  <c r="B3968" i="4"/>
  <c r="B3969" i="4"/>
  <c r="B3970" i="4"/>
  <c r="B3971" i="4"/>
  <c r="B3972" i="4"/>
  <c r="B3973" i="4"/>
  <c r="B3974" i="4"/>
  <c r="B3975" i="4"/>
  <c r="B3976" i="4"/>
  <c r="B3977" i="4"/>
  <c r="B3978" i="4"/>
  <c r="B3979" i="4"/>
  <c r="B3980" i="4"/>
  <c r="B3981" i="4"/>
  <c r="B3982" i="4"/>
  <c r="B3983" i="4"/>
  <c r="B3984" i="4"/>
  <c r="B3985" i="4"/>
  <c r="B3986" i="4"/>
  <c r="B3987" i="4"/>
  <c r="B3988" i="4"/>
  <c r="B3989" i="4"/>
  <c r="B3990" i="4"/>
  <c r="B3991" i="4"/>
  <c r="B3992" i="4"/>
  <c r="B3993" i="4"/>
  <c r="B3994" i="4"/>
  <c r="B3995" i="4"/>
  <c r="B3996" i="4"/>
  <c r="B3997" i="4"/>
  <c r="B3998" i="4"/>
  <c r="B3999" i="4"/>
  <c r="B4000" i="4"/>
  <c r="B4001" i="4"/>
  <c r="B4002" i="4"/>
  <c r="B4003" i="4"/>
  <c r="B4004" i="4"/>
  <c r="B4005" i="4"/>
  <c r="B4006" i="4"/>
  <c r="B4007" i="4"/>
  <c r="B4008" i="4"/>
  <c r="B4009" i="4"/>
  <c r="B4010" i="4"/>
  <c r="B4011" i="4"/>
  <c r="B4012" i="4"/>
  <c r="B4013" i="4"/>
  <c r="B4014" i="4"/>
  <c r="B4015" i="4"/>
  <c r="B4016" i="4"/>
  <c r="B4017" i="4"/>
  <c r="B4018" i="4"/>
  <c r="B4019" i="4"/>
  <c r="B4020" i="4"/>
  <c r="B4021" i="4"/>
  <c r="B4022" i="4"/>
  <c r="B4023" i="4"/>
  <c r="B4024" i="4"/>
  <c r="B4025" i="4"/>
  <c r="B4026" i="4"/>
  <c r="B4027" i="4"/>
  <c r="B4028" i="4"/>
  <c r="B4029" i="4"/>
  <c r="B4030" i="4"/>
  <c r="B4031" i="4"/>
  <c r="B4032" i="4"/>
  <c r="B4033" i="4"/>
  <c r="B4034" i="4"/>
  <c r="B4035" i="4"/>
  <c r="B4036" i="4"/>
  <c r="B4037" i="4"/>
  <c r="B4038" i="4"/>
  <c r="B4039" i="4"/>
  <c r="B4040" i="4"/>
  <c r="B4041" i="4"/>
  <c r="B4042" i="4"/>
  <c r="B4043" i="4"/>
  <c r="B4044" i="4"/>
  <c r="B4045" i="4"/>
  <c r="B4046" i="4"/>
  <c r="B4047" i="4"/>
  <c r="B4048" i="4"/>
  <c r="B4049" i="4"/>
  <c r="B4050" i="4"/>
  <c r="B4051" i="4"/>
  <c r="B4052" i="4"/>
  <c r="B4053" i="4"/>
  <c r="B4054" i="4"/>
  <c r="B4055" i="4"/>
  <c r="B4056" i="4"/>
  <c r="B4057" i="4"/>
  <c r="B4058" i="4"/>
  <c r="B4059" i="4"/>
  <c r="B4060" i="4"/>
  <c r="B4061" i="4"/>
  <c r="B4062" i="4"/>
  <c r="B4063" i="4"/>
  <c r="B4064" i="4"/>
  <c r="B4065" i="4"/>
  <c r="B4066" i="4"/>
  <c r="B4067" i="4"/>
  <c r="B4068" i="4"/>
  <c r="B4069" i="4"/>
  <c r="B4070" i="4"/>
  <c r="B4071" i="4"/>
  <c r="B4072" i="4"/>
  <c r="B4073" i="4"/>
  <c r="B4074" i="4"/>
  <c r="B4075" i="4"/>
  <c r="B4076" i="4"/>
  <c r="B4077" i="4"/>
  <c r="B4078" i="4"/>
  <c r="B4079" i="4"/>
  <c r="B4080" i="4"/>
  <c r="B4081" i="4"/>
  <c r="B4082" i="4"/>
  <c r="B4083" i="4"/>
  <c r="B4084" i="4"/>
  <c r="B4085" i="4"/>
  <c r="B4086" i="4"/>
  <c r="B4087" i="4"/>
  <c r="B4088" i="4"/>
  <c r="B4089" i="4"/>
  <c r="B4090" i="4"/>
  <c r="B4091" i="4"/>
  <c r="B4092" i="4"/>
  <c r="B4093" i="4"/>
  <c r="B4094" i="4"/>
  <c r="B4095" i="4"/>
  <c r="B4096" i="4"/>
  <c r="B4097" i="4"/>
  <c r="B4098" i="4"/>
  <c r="B4099" i="4"/>
  <c r="B4100" i="4"/>
  <c r="B4101" i="4"/>
  <c r="B4102" i="4"/>
  <c r="B4103" i="4"/>
  <c r="B4104" i="4"/>
  <c r="B4105" i="4"/>
  <c r="B4106" i="4"/>
  <c r="B4107" i="4"/>
  <c r="B4108" i="4"/>
  <c r="B4109" i="4"/>
  <c r="B4110" i="4"/>
  <c r="B4111" i="4"/>
  <c r="B4112" i="4"/>
  <c r="B4113" i="4"/>
  <c r="B4114" i="4"/>
  <c r="B4115" i="4"/>
  <c r="B4116" i="4"/>
  <c r="B4117" i="4"/>
  <c r="B4118" i="4"/>
  <c r="B4119" i="4"/>
  <c r="B4120" i="4"/>
  <c r="B4121" i="4"/>
  <c r="B4122" i="4"/>
  <c r="B4123" i="4"/>
  <c r="B4124" i="4"/>
  <c r="B4125" i="4"/>
  <c r="B4126" i="4"/>
  <c r="B4127" i="4"/>
  <c r="B4128" i="4"/>
  <c r="B4129" i="4"/>
  <c r="B4130" i="4"/>
  <c r="B4131" i="4"/>
  <c r="B4132" i="4"/>
  <c r="B4133" i="4"/>
  <c r="B4134" i="4"/>
  <c r="B4135" i="4"/>
  <c r="B4136" i="4"/>
  <c r="B4137" i="4"/>
  <c r="B4138" i="4"/>
  <c r="B4139" i="4"/>
  <c r="B4140" i="4"/>
  <c r="B4141" i="4"/>
  <c r="B4142" i="4"/>
  <c r="B4143" i="4"/>
  <c r="B4144" i="4"/>
  <c r="B4145" i="4"/>
  <c r="B4146" i="4"/>
  <c r="B4147" i="4"/>
  <c r="B4148" i="4"/>
  <c r="B4149" i="4"/>
  <c r="B4150" i="4"/>
  <c r="B4151" i="4"/>
  <c r="B4152" i="4"/>
  <c r="B4153" i="4"/>
  <c r="B4154" i="4"/>
  <c r="B4155" i="4"/>
  <c r="B4156" i="4"/>
  <c r="B4157" i="4"/>
  <c r="B4158" i="4"/>
  <c r="B4159" i="4"/>
  <c r="B4160" i="4"/>
  <c r="B4161" i="4"/>
  <c r="B4162" i="4"/>
  <c r="B4163" i="4"/>
  <c r="B4164" i="4"/>
  <c r="B4165" i="4"/>
  <c r="B4166" i="4"/>
  <c r="B4167" i="4"/>
  <c r="B4168" i="4"/>
  <c r="B4169" i="4"/>
  <c r="B4170" i="4"/>
  <c r="B4171" i="4"/>
  <c r="B4172" i="4"/>
  <c r="B4173" i="4"/>
  <c r="B4174" i="4"/>
  <c r="B4175" i="4"/>
  <c r="B4176" i="4"/>
  <c r="B4177" i="4"/>
  <c r="B4178" i="4"/>
  <c r="B4179" i="4"/>
  <c r="B4180" i="4"/>
  <c r="B4181" i="4"/>
  <c r="B4182" i="4"/>
  <c r="B4183" i="4"/>
  <c r="B4184" i="4"/>
  <c r="B4185" i="4"/>
  <c r="B4186" i="4"/>
  <c r="B4187" i="4"/>
  <c r="B4188" i="4"/>
  <c r="B4189" i="4"/>
  <c r="B4190" i="4"/>
  <c r="B4191" i="4"/>
  <c r="B4192" i="4"/>
  <c r="B4193" i="4"/>
  <c r="B4194" i="4"/>
  <c r="B4195" i="4"/>
  <c r="B4196" i="4"/>
  <c r="B4197" i="4"/>
  <c r="B4198" i="4"/>
  <c r="B4199" i="4"/>
  <c r="B4200" i="4"/>
  <c r="B4201" i="4"/>
  <c r="B4202" i="4"/>
  <c r="B4203" i="4"/>
  <c r="B4204" i="4"/>
  <c r="B4205" i="4"/>
  <c r="B4206" i="4"/>
  <c r="B4207" i="4"/>
  <c r="B4208" i="4"/>
  <c r="B4209" i="4"/>
  <c r="B4210" i="4"/>
  <c r="B4211" i="4"/>
  <c r="B4212" i="4"/>
  <c r="B4213" i="4"/>
  <c r="B4214" i="4"/>
  <c r="B4215" i="4"/>
  <c r="B4216" i="4"/>
  <c r="B4217" i="4"/>
  <c r="B4218" i="4"/>
  <c r="B4219" i="4"/>
  <c r="B4220" i="4"/>
  <c r="B4221" i="4"/>
  <c r="B4222" i="4"/>
  <c r="B4223" i="4"/>
  <c r="B4224" i="4"/>
  <c r="B4225" i="4"/>
  <c r="B4226" i="4"/>
  <c r="B4227" i="4"/>
  <c r="B4228" i="4"/>
  <c r="B4229" i="4"/>
  <c r="B4230" i="4"/>
  <c r="B4231" i="4"/>
  <c r="B4232" i="4"/>
  <c r="B4233" i="4"/>
  <c r="B4234" i="4"/>
  <c r="B4235" i="4"/>
  <c r="B4236" i="4"/>
  <c r="B4237" i="4"/>
  <c r="B4238" i="4"/>
  <c r="B4239" i="4"/>
  <c r="B4240" i="4"/>
  <c r="B4241" i="4"/>
  <c r="B4242" i="4"/>
  <c r="B4243" i="4"/>
  <c r="B4244" i="4"/>
  <c r="B4245" i="4"/>
  <c r="B4246" i="4"/>
  <c r="B4247" i="4"/>
  <c r="B4248" i="4"/>
  <c r="B4249" i="4"/>
  <c r="B4250" i="4"/>
  <c r="B4251" i="4"/>
  <c r="B4252" i="4"/>
  <c r="B4253" i="4"/>
  <c r="B4254" i="4"/>
  <c r="B4255" i="4"/>
  <c r="B4256" i="4"/>
  <c r="B4257" i="4"/>
  <c r="B4258" i="4"/>
  <c r="B4259" i="4"/>
  <c r="B4260" i="4"/>
  <c r="B4261" i="4"/>
  <c r="B4262" i="4"/>
  <c r="B4263" i="4"/>
  <c r="B4264" i="4"/>
  <c r="B4265" i="4"/>
  <c r="B4266" i="4"/>
  <c r="B4267" i="4"/>
  <c r="B4268" i="4"/>
  <c r="B4269" i="4"/>
  <c r="B4270" i="4"/>
  <c r="B4271" i="4"/>
  <c r="B4272" i="4"/>
  <c r="B4273" i="4"/>
  <c r="B4274" i="4"/>
  <c r="B4275" i="4"/>
  <c r="B4276" i="4"/>
  <c r="B4277" i="4"/>
  <c r="B4278" i="4"/>
  <c r="B4279" i="4"/>
  <c r="B4280" i="4"/>
  <c r="B4281" i="4"/>
  <c r="B4282" i="4"/>
  <c r="B4283" i="4"/>
  <c r="B4284" i="4"/>
  <c r="B4285" i="4"/>
  <c r="B4286" i="4"/>
  <c r="B4287" i="4"/>
  <c r="B4288" i="4"/>
  <c r="B4289" i="4"/>
  <c r="B4290" i="4"/>
  <c r="B4291" i="4"/>
  <c r="B4292" i="4"/>
  <c r="B4293" i="4"/>
  <c r="B4294" i="4"/>
  <c r="B4295" i="4"/>
  <c r="B4296" i="4"/>
  <c r="B4297" i="4"/>
  <c r="B4298" i="4"/>
  <c r="B4299" i="4"/>
  <c r="B4300" i="4"/>
  <c r="B4301" i="4"/>
  <c r="B4302" i="4"/>
  <c r="B4303" i="4"/>
  <c r="B4304" i="4"/>
  <c r="B4305" i="4"/>
  <c r="B4306" i="4"/>
  <c r="B4307" i="4"/>
  <c r="B4308" i="4"/>
  <c r="B4309" i="4"/>
  <c r="B4310" i="4"/>
  <c r="B4311" i="4"/>
  <c r="B4312" i="4"/>
  <c r="B4313" i="4"/>
  <c r="B4314" i="4"/>
  <c r="B4315" i="4"/>
  <c r="B4316" i="4"/>
  <c r="B4317" i="4"/>
  <c r="B4318" i="4"/>
  <c r="B4319" i="4"/>
  <c r="B4320" i="4"/>
  <c r="B4321" i="4"/>
  <c r="B4322" i="4"/>
  <c r="B4323" i="4"/>
  <c r="B4324" i="4"/>
  <c r="B4325" i="4"/>
  <c r="B4326" i="4"/>
  <c r="B4327" i="4"/>
  <c r="B4328" i="4"/>
  <c r="B4329" i="4"/>
  <c r="B4330" i="4"/>
  <c r="B4331" i="4"/>
  <c r="B4332" i="4"/>
  <c r="B4333" i="4"/>
  <c r="B4334" i="4"/>
  <c r="B4335" i="4"/>
  <c r="B4336" i="4"/>
  <c r="B4337" i="4"/>
  <c r="B4338" i="4"/>
  <c r="B4339" i="4"/>
  <c r="B4340" i="4"/>
  <c r="B4341" i="4"/>
  <c r="B4342" i="4"/>
  <c r="B4343" i="4"/>
  <c r="B4344" i="4"/>
  <c r="B4345" i="4"/>
  <c r="B4346" i="4"/>
  <c r="B4347" i="4"/>
  <c r="B4348" i="4"/>
  <c r="B4349" i="4"/>
  <c r="B4350" i="4"/>
  <c r="B4351" i="4"/>
  <c r="B4352" i="4"/>
  <c r="B4353" i="4"/>
  <c r="B4354" i="4"/>
  <c r="B4355" i="4"/>
  <c r="B4356" i="4"/>
  <c r="B4357" i="4"/>
  <c r="B4358" i="4"/>
  <c r="B4359" i="4"/>
  <c r="B4360" i="4"/>
  <c r="B4361" i="4"/>
  <c r="B4362" i="4"/>
  <c r="B4363" i="4"/>
  <c r="B4364" i="4"/>
  <c r="B4365" i="4"/>
  <c r="B4366" i="4"/>
  <c r="B4367" i="4"/>
  <c r="B4368" i="4"/>
  <c r="B4369" i="4"/>
  <c r="B4370" i="4"/>
  <c r="B4371" i="4"/>
  <c r="B4372" i="4"/>
  <c r="B4373" i="4"/>
  <c r="B4374" i="4"/>
  <c r="B4375" i="4"/>
  <c r="B4376" i="4"/>
  <c r="B4377" i="4"/>
  <c r="B4378" i="4"/>
  <c r="B4379" i="4"/>
  <c r="B4380" i="4"/>
  <c r="B4381" i="4"/>
  <c r="B4382" i="4"/>
  <c r="B4383" i="4"/>
  <c r="B4384" i="4"/>
  <c r="B4385" i="4"/>
  <c r="B4386" i="4"/>
  <c r="B4387" i="4"/>
  <c r="B4388" i="4"/>
  <c r="B4389" i="4"/>
  <c r="B4390" i="4"/>
  <c r="B4391" i="4"/>
  <c r="B4392" i="4"/>
  <c r="B4393" i="4"/>
  <c r="B4394" i="4"/>
  <c r="B4395" i="4"/>
  <c r="B4396" i="4"/>
  <c r="B4397" i="4"/>
  <c r="B4398" i="4"/>
  <c r="B4399" i="4"/>
  <c r="B4400" i="4"/>
  <c r="B4401" i="4"/>
  <c r="B4402" i="4"/>
  <c r="B4403" i="4"/>
  <c r="B4404" i="4"/>
  <c r="B4405" i="4"/>
  <c r="B4406" i="4"/>
  <c r="B4407" i="4"/>
  <c r="B4408" i="4"/>
  <c r="B4409" i="4"/>
  <c r="B4410" i="4"/>
  <c r="B4411" i="4"/>
  <c r="B4412" i="4"/>
  <c r="B4413" i="4"/>
  <c r="B4414" i="4"/>
  <c r="B4415" i="4"/>
  <c r="B4416" i="4"/>
  <c r="B4417" i="4"/>
  <c r="B4418" i="4"/>
  <c r="B4419" i="4"/>
  <c r="B4420" i="4"/>
  <c r="B4421" i="4"/>
  <c r="B4422" i="4"/>
  <c r="B4423" i="4"/>
  <c r="B4424" i="4"/>
  <c r="B4425" i="4"/>
  <c r="B4426" i="4"/>
  <c r="B4427" i="4"/>
  <c r="B4428" i="4"/>
  <c r="B4429" i="4"/>
  <c r="B4430" i="4"/>
  <c r="B4431" i="4"/>
  <c r="B4432" i="4"/>
  <c r="B4433" i="4"/>
  <c r="B4434" i="4"/>
  <c r="B4435" i="4"/>
  <c r="B4436" i="4"/>
  <c r="B4437" i="4"/>
  <c r="B4438" i="4"/>
  <c r="B4439" i="4"/>
  <c r="B4440" i="4"/>
  <c r="B4441" i="4"/>
  <c r="B4442" i="4"/>
  <c r="B4443" i="4"/>
  <c r="B4444" i="4"/>
  <c r="B4445" i="4"/>
  <c r="B4446" i="4"/>
  <c r="B4447" i="4"/>
  <c r="B4448" i="4"/>
  <c r="B4449" i="4"/>
  <c r="B4450" i="4"/>
  <c r="B4451" i="4"/>
  <c r="B4452" i="4"/>
  <c r="B4453" i="4"/>
  <c r="B4454" i="4"/>
  <c r="B4455" i="4"/>
  <c r="B4456" i="4"/>
  <c r="B4457" i="4"/>
  <c r="B4458" i="4"/>
  <c r="B4459" i="4"/>
  <c r="B4460" i="4"/>
  <c r="B4461" i="4"/>
  <c r="B4462" i="4"/>
  <c r="B4463" i="4"/>
  <c r="B4464" i="4"/>
  <c r="B4465" i="4"/>
  <c r="B4466" i="4"/>
  <c r="B4467" i="4"/>
  <c r="B4468" i="4"/>
  <c r="B4469" i="4"/>
  <c r="B4470" i="4"/>
  <c r="B4471" i="4"/>
  <c r="B4472" i="4"/>
  <c r="B4473" i="4"/>
  <c r="B4474" i="4"/>
  <c r="B4475" i="4"/>
  <c r="B4476" i="4"/>
  <c r="B4477" i="4"/>
  <c r="B4478" i="4"/>
  <c r="B4479" i="4"/>
  <c r="B4480" i="4"/>
  <c r="B4481" i="4"/>
  <c r="B4482" i="4"/>
  <c r="B4483" i="4"/>
  <c r="B4484" i="4"/>
  <c r="B4485" i="4"/>
  <c r="B4486" i="4"/>
  <c r="B4487" i="4"/>
  <c r="B4488" i="4"/>
  <c r="B4489" i="4"/>
  <c r="B4490" i="4"/>
  <c r="B4491" i="4"/>
  <c r="B4492" i="4"/>
  <c r="B4493" i="4"/>
  <c r="B4494" i="4"/>
  <c r="B4495" i="4"/>
  <c r="B4496" i="4"/>
  <c r="B4497" i="4"/>
  <c r="B4498" i="4"/>
  <c r="B4499" i="4"/>
  <c r="B4500" i="4"/>
  <c r="B4501" i="4"/>
  <c r="B4502" i="4"/>
  <c r="B4503" i="4"/>
  <c r="B4504" i="4"/>
  <c r="B4505" i="4"/>
  <c r="B4506" i="4"/>
  <c r="B4507" i="4"/>
  <c r="B4508" i="4"/>
  <c r="B4509" i="4"/>
  <c r="B4510" i="4"/>
  <c r="B4511" i="4"/>
  <c r="B4512" i="4"/>
  <c r="B4513" i="4"/>
  <c r="B4514" i="4"/>
  <c r="B4515" i="4"/>
  <c r="B4516" i="4"/>
  <c r="B4517" i="4"/>
  <c r="B4518" i="4"/>
  <c r="B4519" i="4"/>
  <c r="B4520" i="4"/>
  <c r="B4521" i="4"/>
  <c r="B4522" i="4"/>
  <c r="B4523" i="4"/>
  <c r="B4524" i="4"/>
  <c r="B4525" i="4"/>
  <c r="B4526" i="4"/>
  <c r="B4527" i="4"/>
  <c r="B4528" i="4"/>
  <c r="B4529" i="4"/>
  <c r="B4530" i="4"/>
  <c r="B4531" i="4"/>
  <c r="B4532" i="4"/>
  <c r="B4533" i="4"/>
  <c r="B4534" i="4"/>
  <c r="B4535" i="4"/>
  <c r="B4536" i="4"/>
  <c r="B4537" i="4"/>
  <c r="B4538" i="4"/>
  <c r="B4539" i="4"/>
  <c r="B4540" i="4"/>
  <c r="B4541" i="4"/>
  <c r="B4542" i="4"/>
  <c r="B4543" i="4"/>
  <c r="B4544" i="4"/>
  <c r="B4545" i="4"/>
  <c r="B4546" i="4"/>
  <c r="B4547" i="4"/>
  <c r="B4548" i="4"/>
  <c r="B4549" i="4"/>
  <c r="B4550" i="4"/>
  <c r="B4551" i="4"/>
  <c r="B4552" i="4"/>
  <c r="B4553" i="4"/>
  <c r="B4554" i="4"/>
  <c r="B4555" i="4"/>
  <c r="B4556" i="4"/>
  <c r="B4557" i="4"/>
  <c r="B4558" i="4"/>
  <c r="B4559" i="4"/>
  <c r="B4560" i="4"/>
  <c r="B4561" i="4"/>
  <c r="B4562" i="4"/>
  <c r="B4563" i="4"/>
  <c r="B4564" i="4"/>
  <c r="B4565" i="4"/>
  <c r="B4566" i="4"/>
  <c r="B4567" i="4"/>
  <c r="B4568" i="4"/>
  <c r="B4569" i="4"/>
  <c r="B4570" i="4"/>
  <c r="B4571" i="4"/>
  <c r="B4572" i="4"/>
  <c r="B4573" i="4"/>
  <c r="B4574" i="4"/>
  <c r="B4575" i="4"/>
  <c r="B4576" i="4"/>
  <c r="B4577" i="4"/>
  <c r="B4578" i="4"/>
  <c r="B4579" i="4"/>
  <c r="B4580" i="4"/>
  <c r="B4581" i="4"/>
  <c r="B4582" i="4"/>
  <c r="B4583" i="4"/>
  <c r="B4584" i="4"/>
  <c r="B4585" i="4"/>
  <c r="B4586" i="4"/>
  <c r="B4587" i="4"/>
  <c r="B4588" i="4"/>
  <c r="B4589" i="4"/>
  <c r="B4590" i="4"/>
  <c r="B4591" i="4"/>
  <c r="B4592" i="4"/>
  <c r="B4593" i="4"/>
  <c r="B4594" i="4"/>
  <c r="B4595" i="4"/>
  <c r="B4596" i="4"/>
  <c r="B4597" i="4"/>
  <c r="B4598" i="4"/>
  <c r="B4599" i="4"/>
  <c r="B4600" i="4"/>
  <c r="B4601" i="4"/>
  <c r="B4602" i="4"/>
  <c r="B4603" i="4"/>
  <c r="B4604" i="4"/>
  <c r="B4605" i="4"/>
  <c r="B4606" i="4"/>
  <c r="B4607" i="4"/>
  <c r="B4608" i="4"/>
  <c r="B4609" i="4"/>
  <c r="B4610" i="4"/>
  <c r="B4611" i="4"/>
  <c r="B4612" i="4"/>
  <c r="B4613" i="4"/>
  <c r="B4614" i="4"/>
  <c r="B4615" i="4"/>
  <c r="B4616" i="4"/>
  <c r="B4617" i="4"/>
  <c r="B4618" i="4"/>
  <c r="B4619" i="4"/>
  <c r="B4620" i="4"/>
  <c r="B4621" i="4"/>
  <c r="B4622" i="4"/>
  <c r="B4623" i="4"/>
  <c r="B4624" i="4"/>
  <c r="B4625" i="4"/>
  <c r="B4626" i="4"/>
  <c r="B4627" i="4"/>
  <c r="B4628" i="4"/>
  <c r="B4629" i="4"/>
  <c r="B4630" i="4"/>
  <c r="B4631" i="4"/>
  <c r="B4632" i="4"/>
  <c r="B4633" i="4"/>
  <c r="B4634" i="4"/>
  <c r="B4635" i="4"/>
  <c r="B4636" i="4"/>
  <c r="B4637" i="4"/>
  <c r="B4638" i="4"/>
  <c r="B4639" i="4"/>
  <c r="B4640" i="4"/>
  <c r="B4641" i="4"/>
  <c r="B4642" i="4"/>
  <c r="B4643" i="4"/>
  <c r="B4644" i="4"/>
  <c r="B4645" i="4"/>
  <c r="B4646" i="4"/>
  <c r="B4647" i="4"/>
  <c r="B4648" i="4"/>
  <c r="B4649" i="4"/>
  <c r="B4650" i="4"/>
  <c r="B4651" i="4"/>
  <c r="B4652" i="4"/>
  <c r="B4653" i="4"/>
  <c r="B4654" i="4"/>
  <c r="B4655" i="4"/>
  <c r="B4656" i="4"/>
  <c r="B4657" i="4"/>
  <c r="B4658" i="4"/>
  <c r="B4659" i="4"/>
  <c r="B4660" i="4"/>
  <c r="B4661" i="4"/>
  <c r="B4662" i="4"/>
  <c r="B4663" i="4"/>
  <c r="B4664" i="4"/>
  <c r="B4665" i="4"/>
  <c r="B4666" i="4"/>
  <c r="B4667" i="4"/>
  <c r="B4668" i="4"/>
  <c r="B4669" i="4"/>
  <c r="B4670" i="4"/>
  <c r="B4671" i="4"/>
  <c r="B4672" i="4"/>
  <c r="B4673" i="4"/>
  <c r="B4674" i="4"/>
  <c r="B4675" i="4"/>
  <c r="B4676" i="4"/>
  <c r="B4677" i="4"/>
  <c r="B4678" i="4"/>
  <c r="B4679" i="4"/>
  <c r="B4680" i="4"/>
  <c r="B4681" i="4"/>
  <c r="B4682" i="4"/>
  <c r="B4683" i="4"/>
  <c r="B4684" i="4"/>
  <c r="B4685" i="4"/>
  <c r="B4686" i="4"/>
  <c r="B4687" i="4"/>
  <c r="B4688" i="4"/>
  <c r="B4689" i="4"/>
  <c r="B4690" i="4"/>
  <c r="B4691" i="4"/>
  <c r="B4692" i="4"/>
  <c r="B4693" i="4"/>
  <c r="B4694" i="4"/>
  <c r="B4695" i="4"/>
  <c r="B4696" i="4"/>
  <c r="B4697" i="4"/>
  <c r="B4698" i="4"/>
  <c r="B4699" i="4"/>
  <c r="B4700" i="4"/>
  <c r="B4701" i="4"/>
  <c r="B4702" i="4"/>
  <c r="B4703" i="4"/>
  <c r="B4704" i="4"/>
  <c r="B4705" i="4"/>
  <c r="B4706" i="4"/>
  <c r="B4707" i="4"/>
  <c r="B4708" i="4"/>
  <c r="B4709" i="4"/>
  <c r="B4710" i="4"/>
  <c r="B4711" i="4"/>
  <c r="B4712" i="4"/>
  <c r="B4713" i="4"/>
  <c r="B4714" i="4"/>
  <c r="B4715" i="4"/>
  <c r="B4716" i="4"/>
  <c r="B4717" i="4"/>
  <c r="B4718" i="4"/>
  <c r="B4719" i="4"/>
  <c r="B4720" i="4"/>
  <c r="B4721" i="4"/>
  <c r="B4722" i="4"/>
  <c r="B4723" i="4"/>
  <c r="B4724" i="4"/>
  <c r="B4725" i="4"/>
  <c r="B4726" i="4"/>
  <c r="B4727" i="4"/>
  <c r="B4728" i="4"/>
  <c r="B4729" i="4"/>
  <c r="B4730" i="4"/>
  <c r="B4731" i="4"/>
  <c r="B4732" i="4"/>
  <c r="B4733" i="4"/>
  <c r="B4734" i="4"/>
  <c r="B4735" i="4"/>
  <c r="B4736" i="4"/>
  <c r="B4737" i="4"/>
  <c r="B4738" i="4"/>
  <c r="B4739" i="4"/>
  <c r="B4740" i="4"/>
  <c r="B4741" i="4"/>
  <c r="B4742" i="4"/>
  <c r="B4743" i="4"/>
  <c r="B4744" i="4"/>
  <c r="B4745" i="4"/>
  <c r="B4746" i="4"/>
  <c r="B4747" i="4"/>
  <c r="B4748" i="4"/>
  <c r="B4749" i="4"/>
  <c r="B4750" i="4"/>
  <c r="B4751" i="4"/>
  <c r="B4752" i="4"/>
  <c r="B4753" i="4"/>
  <c r="B4754" i="4"/>
  <c r="B4755" i="4"/>
  <c r="B4756" i="4"/>
  <c r="B4757" i="4"/>
  <c r="B4758" i="4"/>
  <c r="B4759" i="4"/>
  <c r="B4760" i="4"/>
  <c r="B4761" i="4"/>
  <c r="B4762" i="4"/>
  <c r="B4763" i="4"/>
  <c r="B4764" i="4"/>
  <c r="B4765" i="4"/>
  <c r="B4766" i="4"/>
  <c r="B4767" i="4"/>
  <c r="B4768" i="4"/>
  <c r="B4769" i="4"/>
  <c r="B4770" i="4"/>
  <c r="B4771" i="4"/>
  <c r="B4772" i="4"/>
  <c r="B4773" i="4"/>
  <c r="B4774" i="4"/>
  <c r="B4775" i="4"/>
  <c r="B4776" i="4"/>
  <c r="B4777" i="4"/>
  <c r="B4778" i="4"/>
  <c r="B4779" i="4"/>
  <c r="B4780" i="4"/>
  <c r="B4781" i="4"/>
  <c r="B4782" i="4"/>
  <c r="B4783" i="4"/>
  <c r="B4784" i="4"/>
  <c r="B4785" i="4"/>
  <c r="B4786" i="4"/>
  <c r="B4787" i="4"/>
  <c r="B4788" i="4"/>
  <c r="B4789" i="4"/>
  <c r="B4790" i="4"/>
  <c r="B4791" i="4"/>
  <c r="B4792" i="4"/>
  <c r="B4793" i="4"/>
  <c r="B4794" i="4"/>
  <c r="B4795" i="4"/>
  <c r="B4796" i="4"/>
  <c r="B4797" i="4"/>
  <c r="B4798" i="4"/>
  <c r="B4799" i="4"/>
  <c r="B4800" i="4"/>
  <c r="B4801" i="4"/>
  <c r="B4802" i="4"/>
  <c r="B4803" i="4"/>
  <c r="B4804" i="4"/>
  <c r="B4805" i="4"/>
  <c r="B4806" i="4"/>
  <c r="B4807" i="4"/>
  <c r="B4808" i="4"/>
  <c r="B4809" i="4"/>
  <c r="B4810" i="4"/>
  <c r="B4811" i="4"/>
  <c r="B4812" i="4"/>
  <c r="B4813" i="4"/>
  <c r="B4814" i="4"/>
  <c r="B4815" i="4"/>
  <c r="B4816" i="4"/>
  <c r="B4817" i="4"/>
  <c r="B4818" i="4"/>
  <c r="B4819" i="4"/>
  <c r="B4820" i="4"/>
  <c r="B4821" i="4"/>
  <c r="B4822" i="4"/>
  <c r="B4823" i="4"/>
  <c r="B4824" i="4"/>
  <c r="B4825" i="4"/>
  <c r="B4826" i="4"/>
  <c r="B4827" i="4"/>
  <c r="B4828" i="4"/>
  <c r="B4829" i="4"/>
  <c r="B4830" i="4"/>
  <c r="B4831" i="4"/>
  <c r="B4832" i="4"/>
  <c r="B4833" i="4"/>
  <c r="B4834" i="4"/>
  <c r="B4835" i="4"/>
  <c r="B4836" i="4"/>
  <c r="B4837" i="4"/>
  <c r="B4838" i="4"/>
  <c r="B4839" i="4"/>
  <c r="B4840" i="4"/>
  <c r="B4841" i="4"/>
  <c r="B4842" i="4"/>
  <c r="B4843" i="4"/>
  <c r="B4844" i="4"/>
  <c r="B4845" i="4"/>
  <c r="B4846" i="4"/>
  <c r="B4847" i="4"/>
  <c r="B4848" i="4"/>
  <c r="B4849" i="4"/>
  <c r="B4850" i="4"/>
  <c r="B4851" i="4"/>
  <c r="B4852" i="4"/>
  <c r="B4853" i="4"/>
  <c r="B4854" i="4"/>
  <c r="B4855" i="4"/>
  <c r="B4856" i="4"/>
  <c r="B4857" i="4"/>
  <c r="B4858" i="4"/>
  <c r="B4859" i="4"/>
  <c r="B4860" i="4"/>
  <c r="B4861" i="4"/>
  <c r="B4862" i="4"/>
  <c r="B4863" i="4"/>
  <c r="B4864" i="4"/>
  <c r="B4865" i="4"/>
  <c r="B4866" i="4"/>
  <c r="B4867" i="4"/>
  <c r="B4868" i="4"/>
  <c r="B4869" i="4"/>
  <c r="B4870" i="4"/>
  <c r="B4871" i="4"/>
  <c r="B4872" i="4"/>
  <c r="B4873" i="4"/>
  <c r="B4874" i="4"/>
  <c r="B4875" i="4"/>
  <c r="B4876" i="4"/>
  <c r="B4877" i="4"/>
  <c r="B4878" i="4"/>
  <c r="B4879" i="4"/>
  <c r="B4880" i="4"/>
  <c r="B4881" i="4"/>
  <c r="B4882" i="4"/>
  <c r="B4883" i="4"/>
  <c r="B4884" i="4"/>
  <c r="B4885" i="4"/>
  <c r="B4886" i="4"/>
  <c r="B4887" i="4"/>
  <c r="B4888" i="4"/>
  <c r="B4889" i="4"/>
  <c r="B4890" i="4"/>
  <c r="B4891" i="4"/>
  <c r="B4892" i="4"/>
  <c r="B4893" i="4"/>
  <c r="B4894" i="4"/>
  <c r="B4895" i="4"/>
  <c r="B4896" i="4"/>
  <c r="B4897" i="4"/>
  <c r="B4898" i="4"/>
  <c r="B4899" i="4"/>
  <c r="B4900" i="4"/>
  <c r="B4901" i="4"/>
  <c r="B4902" i="4"/>
  <c r="B4903" i="4"/>
  <c r="B4904" i="4"/>
  <c r="B4905" i="4"/>
  <c r="B4906" i="4"/>
  <c r="B4907" i="4"/>
  <c r="B4908" i="4"/>
  <c r="B4909" i="4"/>
  <c r="B4910" i="4"/>
  <c r="B4911" i="4"/>
  <c r="B4912" i="4"/>
  <c r="B4913" i="4"/>
  <c r="B4914" i="4"/>
  <c r="B4915" i="4"/>
  <c r="B4916" i="4"/>
  <c r="B4917" i="4"/>
  <c r="B4918" i="4"/>
  <c r="B4919" i="4"/>
  <c r="B4920" i="4"/>
  <c r="B4921" i="4"/>
  <c r="B4922" i="4"/>
  <c r="B4923" i="4"/>
  <c r="B4924" i="4"/>
  <c r="B4925" i="4"/>
  <c r="B4926" i="4"/>
  <c r="B4927" i="4"/>
  <c r="B4928" i="4"/>
  <c r="B4929" i="4"/>
  <c r="B4930" i="4"/>
  <c r="B4931" i="4"/>
  <c r="B4932" i="4"/>
  <c r="B4933" i="4"/>
  <c r="B4934" i="4"/>
  <c r="B4935" i="4"/>
  <c r="B4936" i="4"/>
  <c r="B4937" i="4"/>
  <c r="B4938" i="4"/>
  <c r="B4939" i="4"/>
  <c r="B4940" i="4"/>
  <c r="B4941" i="4"/>
  <c r="B4942" i="4"/>
  <c r="B4943" i="4"/>
  <c r="B4944" i="4"/>
  <c r="B4945" i="4"/>
  <c r="B4946" i="4"/>
  <c r="B4947" i="4"/>
  <c r="B4948" i="4"/>
  <c r="B4949" i="4"/>
  <c r="B4950" i="4"/>
  <c r="B4951" i="4"/>
  <c r="B4952" i="4"/>
  <c r="B4953" i="4"/>
  <c r="B4954" i="4"/>
  <c r="B4955" i="4"/>
  <c r="B4956" i="4"/>
  <c r="B4957" i="4"/>
  <c r="B4958" i="4"/>
  <c r="B4959" i="4"/>
  <c r="B4960" i="4"/>
  <c r="B4961" i="4"/>
  <c r="B4962" i="4"/>
  <c r="B4963" i="4"/>
  <c r="B4964" i="4"/>
  <c r="B4965" i="4"/>
  <c r="B4966" i="4"/>
  <c r="B4967" i="4"/>
  <c r="B4968" i="4"/>
  <c r="B4969" i="4"/>
  <c r="B4970" i="4"/>
  <c r="B4971" i="4"/>
  <c r="B4972" i="4"/>
  <c r="B4973" i="4"/>
  <c r="B4974" i="4"/>
  <c r="B4975" i="4"/>
  <c r="B4976" i="4"/>
  <c r="B4977" i="4"/>
  <c r="B4978" i="4"/>
  <c r="B4979" i="4"/>
  <c r="B4980" i="4"/>
  <c r="B4981" i="4"/>
  <c r="B4982" i="4"/>
  <c r="B4983" i="4"/>
  <c r="B4984" i="4"/>
  <c r="B4985" i="4"/>
  <c r="B4986" i="4"/>
  <c r="B4987" i="4"/>
  <c r="B4988" i="4"/>
  <c r="B4989" i="4"/>
  <c r="B4990" i="4"/>
  <c r="B4991" i="4"/>
  <c r="B4992" i="4"/>
  <c r="B4993" i="4"/>
  <c r="B4994" i="4"/>
  <c r="B4995" i="4"/>
  <c r="B4996" i="4"/>
  <c r="B4997" i="4"/>
  <c r="B4998" i="4"/>
  <c r="B4999" i="4"/>
  <c r="B5000" i="4"/>
  <c r="B5001" i="4"/>
  <c r="B5002" i="4"/>
  <c r="B5003" i="4"/>
  <c r="B5004" i="4"/>
  <c r="B5005" i="4"/>
  <c r="B5006" i="4"/>
  <c r="B5007" i="4"/>
  <c r="B5008" i="4"/>
  <c r="B5009" i="4"/>
  <c r="B5010" i="4"/>
  <c r="B5011" i="4"/>
  <c r="B5012" i="4"/>
  <c r="B5013" i="4"/>
  <c r="B5014" i="4"/>
  <c r="B5015" i="4"/>
  <c r="B5016" i="4"/>
  <c r="B5017" i="4"/>
  <c r="B5018" i="4"/>
  <c r="B5019" i="4"/>
  <c r="B5020" i="4"/>
  <c r="B5021" i="4"/>
  <c r="B5022" i="4"/>
  <c r="B5023" i="4"/>
  <c r="B5024" i="4"/>
  <c r="B5025" i="4"/>
  <c r="B5026" i="4"/>
  <c r="B5027" i="4"/>
  <c r="B5028" i="4"/>
  <c r="B5029" i="4"/>
  <c r="B5030" i="4"/>
  <c r="B5031" i="4"/>
  <c r="B5032" i="4"/>
  <c r="B5033" i="4"/>
  <c r="B5034" i="4"/>
  <c r="B5035" i="4"/>
  <c r="B5036" i="4"/>
  <c r="B5037" i="4"/>
  <c r="B5038" i="4"/>
  <c r="B5039" i="4"/>
  <c r="B5040" i="4"/>
  <c r="B5041" i="4"/>
  <c r="B5042" i="4"/>
  <c r="B5043" i="4"/>
  <c r="B5044" i="4"/>
  <c r="B5045" i="4"/>
  <c r="B5046" i="4"/>
  <c r="B5047" i="4"/>
  <c r="B5048" i="4"/>
  <c r="B5049" i="4"/>
  <c r="B5050" i="4"/>
  <c r="B5051" i="4"/>
  <c r="B5052" i="4"/>
  <c r="B5053" i="4"/>
  <c r="B5054" i="4"/>
  <c r="B5055" i="4"/>
  <c r="B5056" i="4"/>
  <c r="B5057" i="4"/>
  <c r="B5058" i="4"/>
  <c r="B5059" i="4"/>
  <c r="B5060" i="4"/>
  <c r="B5061" i="4"/>
  <c r="B5062" i="4"/>
  <c r="B5063" i="4"/>
  <c r="B5064" i="4"/>
  <c r="B5065" i="4"/>
  <c r="B5066" i="4"/>
  <c r="B5067" i="4"/>
  <c r="B5068" i="4"/>
  <c r="B5069" i="4"/>
  <c r="B5070" i="4"/>
  <c r="B5071" i="4"/>
  <c r="B5072" i="4"/>
  <c r="B5073" i="4"/>
  <c r="B5074" i="4"/>
  <c r="B5075" i="4"/>
  <c r="B5076" i="4"/>
  <c r="B5077" i="4"/>
  <c r="B5078" i="4"/>
  <c r="B5079" i="4"/>
  <c r="B5080" i="4"/>
  <c r="B5081" i="4"/>
  <c r="B5082" i="4"/>
  <c r="B5083" i="4"/>
  <c r="B5084" i="4"/>
  <c r="B5085" i="4"/>
  <c r="B5086" i="4"/>
  <c r="B5087" i="4"/>
  <c r="B5088" i="4"/>
  <c r="B5089" i="4"/>
  <c r="B5090" i="4"/>
  <c r="B5091" i="4"/>
  <c r="B5092" i="4"/>
  <c r="B5093" i="4"/>
  <c r="B5094" i="4"/>
  <c r="B5095" i="4"/>
  <c r="B5096" i="4"/>
  <c r="B5097" i="4"/>
  <c r="B5098" i="4"/>
  <c r="B5099" i="4"/>
  <c r="B5100" i="4"/>
  <c r="B5101" i="4"/>
  <c r="B5102" i="4"/>
  <c r="B5103" i="4"/>
  <c r="B5104" i="4"/>
  <c r="B5105" i="4"/>
  <c r="B5106" i="4"/>
  <c r="B5107" i="4"/>
  <c r="B5108" i="4"/>
  <c r="B5109" i="4"/>
  <c r="B5110" i="4"/>
  <c r="B5111" i="4"/>
  <c r="B5112" i="4"/>
  <c r="B5113" i="4"/>
  <c r="B5114" i="4"/>
  <c r="B5115" i="4"/>
  <c r="B5116" i="4"/>
  <c r="B5117" i="4"/>
  <c r="B5118" i="4"/>
  <c r="B5119" i="4"/>
  <c r="B5120" i="4"/>
  <c r="B5121" i="4"/>
  <c r="B5122" i="4"/>
  <c r="B5123" i="4"/>
  <c r="B5124" i="4"/>
  <c r="B5125" i="4"/>
  <c r="B5126" i="4"/>
  <c r="B5127" i="4"/>
  <c r="B5128" i="4"/>
  <c r="B5129" i="4"/>
  <c r="B5130" i="4"/>
  <c r="B5131" i="4"/>
  <c r="B5132" i="4"/>
  <c r="B5133" i="4"/>
  <c r="B5134" i="4"/>
  <c r="B5135" i="4"/>
  <c r="B5136" i="4"/>
  <c r="B5137" i="4"/>
  <c r="B5138" i="4"/>
  <c r="B5139" i="4"/>
  <c r="B5140" i="4"/>
  <c r="B5141" i="4"/>
  <c r="B5142" i="4"/>
  <c r="B5143" i="4"/>
  <c r="B5144" i="4"/>
  <c r="B5145" i="4"/>
  <c r="B5146" i="4"/>
  <c r="B5147" i="4"/>
  <c r="B5148" i="4"/>
  <c r="B5149" i="4"/>
  <c r="B5150" i="4"/>
  <c r="B5151" i="4"/>
  <c r="B5152" i="4"/>
  <c r="B5153" i="4"/>
  <c r="B5154" i="4"/>
  <c r="B5155" i="4"/>
  <c r="B5156" i="4"/>
  <c r="B5157" i="4"/>
  <c r="B5158" i="4"/>
  <c r="B5159" i="4"/>
  <c r="B5160" i="4"/>
  <c r="B5161" i="4"/>
  <c r="B5162" i="4"/>
  <c r="B5163" i="4"/>
  <c r="B5164" i="4"/>
  <c r="B5165" i="4"/>
  <c r="B5166" i="4"/>
  <c r="B5167" i="4"/>
  <c r="B5168" i="4"/>
  <c r="B5169" i="4"/>
  <c r="B5170" i="4"/>
  <c r="B5171" i="4"/>
  <c r="B5172" i="4"/>
  <c r="B5173" i="4"/>
  <c r="B5174" i="4"/>
  <c r="B5175" i="4"/>
  <c r="B5176" i="4"/>
  <c r="B5177" i="4"/>
  <c r="B5178" i="4"/>
  <c r="B5179" i="4"/>
  <c r="B5180" i="4"/>
  <c r="B5181" i="4"/>
  <c r="B5182" i="4"/>
  <c r="B5183" i="4"/>
  <c r="B5184" i="4"/>
  <c r="B5185" i="4"/>
  <c r="B5186" i="4"/>
  <c r="B5187" i="4"/>
  <c r="B5188" i="4"/>
  <c r="B5189" i="4"/>
  <c r="B5190" i="4"/>
  <c r="B5191" i="4"/>
  <c r="B5192" i="4"/>
  <c r="B5193" i="4"/>
  <c r="B5194" i="4"/>
  <c r="B5195" i="4"/>
  <c r="B5196" i="4"/>
  <c r="B5197" i="4"/>
  <c r="B5198" i="4"/>
  <c r="B5199" i="4"/>
  <c r="B5200" i="4"/>
  <c r="B5201" i="4"/>
  <c r="B5202" i="4"/>
  <c r="B5203" i="4"/>
  <c r="B5204" i="4"/>
  <c r="B5205" i="4"/>
  <c r="B5206" i="4"/>
  <c r="B5207" i="4"/>
  <c r="B5208" i="4"/>
  <c r="B5209" i="4"/>
  <c r="B5210" i="4"/>
  <c r="B5211" i="4"/>
  <c r="B5212" i="4"/>
  <c r="B5213" i="4"/>
  <c r="B5214" i="4"/>
  <c r="B5215" i="4"/>
  <c r="B5216" i="4"/>
  <c r="B5217" i="4"/>
  <c r="B5218" i="4"/>
  <c r="B5219" i="4"/>
  <c r="B5220" i="4"/>
  <c r="B5221" i="4"/>
  <c r="B5222" i="4"/>
  <c r="B5223" i="4"/>
  <c r="B5224" i="4"/>
  <c r="B5225" i="4"/>
  <c r="B5226" i="4"/>
  <c r="B5227" i="4"/>
  <c r="B5228" i="4"/>
  <c r="B5229" i="4"/>
  <c r="B5230" i="4"/>
  <c r="B5231" i="4"/>
  <c r="B5232" i="4"/>
  <c r="B5233" i="4"/>
  <c r="B5234" i="4"/>
  <c r="B5235" i="4"/>
  <c r="B5236" i="4"/>
  <c r="B5237" i="4"/>
  <c r="B5238" i="4"/>
  <c r="B5239" i="4"/>
  <c r="B5240" i="4"/>
  <c r="B5241" i="4"/>
  <c r="B5242" i="4"/>
  <c r="B5243" i="4"/>
  <c r="B5244" i="4"/>
  <c r="B5245" i="4"/>
  <c r="B5246" i="4"/>
  <c r="B5247" i="4"/>
  <c r="B5248" i="4"/>
  <c r="B5249" i="4"/>
  <c r="B5250" i="4"/>
  <c r="B5251" i="4"/>
  <c r="B5252" i="4"/>
  <c r="B5253" i="4"/>
  <c r="B5254" i="4"/>
  <c r="B5255" i="4"/>
  <c r="B5256" i="4"/>
  <c r="B5257" i="4"/>
  <c r="B5258" i="4"/>
  <c r="B5259" i="4"/>
  <c r="B5260" i="4"/>
  <c r="B5261" i="4"/>
  <c r="B5262" i="4"/>
  <c r="B5263" i="4"/>
  <c r="B5264" i="4"/>
  <c r="B5265" i="4"/>
  <c r="B5266" i="4"/>
  <c r="B5267" i="4"/>
  <c r="B5268" i="4"/>
  <c r="B5269" i="4"/>
  <c r="B5270" i="4"/>
  <c r="B5271" i="4"/>
  <c r="B5272" i="4"/>
  <c r="B5273" i="4"/>
  <c r="B5274" i="4"/>
  <c r="B5275" i="4"/>
  <c r="B5276" i="4"/>
  <c r="B5277" i="4"/>
  <c r="B5278" i="4"/>
  <c r="B5279" i="4"/>
  <c r="B5280" i="4"/>
  <c r="B5281" i="4"/>
  <c r="B5282" i="4"/>
  <c r="B5283" i="4"/>
  <c r="B5284" i="4"/>
  <c r="B5285" i="4"/>
  <c r="B5286" i="4"/>
  <c r="B5287" i="4"/>
  <c r="B5288" i="4"/>
  <c r="B5289" i="4"/>
  <c r="B5290" i="4"/>
  <c r="B5291" i="4"/>
  <c r="B5292" i="4"/>
  <c r="B5293" i="4"/>
  <c r="B5294" i="4"/>
  <c r="B5295" i="4"/>
  <c r="B5296" i="4"/>
  <c r="B5297" i="4"/>
  <c r="B5298" i="4"/>
  <c r="B5299" i="4"/>
  <c r="B5300" i="4"/>
  <c r="B5301" i="4"/>
  <c r="B5302" i="4"/>
  <c r="B5303" i="4"/>
  <c r="B5304" i="4"/>
  <c r="B5305" i="4"/>
  <c r="B5306" i="4"/>
  <c r="B5307" i="4"/>
  <c r="B5308" i="4"/>
  <c r="B5309" i="4"/>
  <c r="B5310" i="4"/>
  <c r="B5311" i="4"/>
  <c r="B5312" i="4"/>
  <c r="B5313" i="4"/>
  <c r="B5314" i="4"/>
  <c r="B5315" i="4"/>
  <c r="B5316" i="4"/>
  <c r="B5317" i="4"/>
  <c r="B5318" i="4"/>
  <c r="B5319" i="4"/>
  <c r="B5320" i="4"/>
  <c r="B5321" i="4"/>
  <c r="B5322" i="4"/>
  <c r="B5323" i="4"/>
  <c r="B5324" i="4"/>
  <c r="B5325" i="4"/>
  <c r="B5326" i="4"/>
  <c r="B5327" i="4"/>
  <c r="B5328" i="4"/>
  <c r="B5329" i="4"/>
  <c r="B5330" i="4"/>
  <c r="B5331" i="4"/>
  <c r="B5332" i="4"/>
  <c r="B5333" i="4"/>
  <c r="B5334" i="4"/>
  <c r="B5335" i="4"/>
  <c r="B5336" i="4"/>
  <c r="B5337" i="4"/>
  <c r="B5338" i="4"/>
  <c r="B5339" i="4"/>
  <c r="B5340" i="4"/>
  <c r="B5341" i="4"/>
  <c r="B5342" i="4"/>
  <c r="B5343" i="4"/>
  <c r="B5344" i="4"/>
  <c r="B5345" i="4"/>
  <c r="B5346" i="4"/>
  <c r="B5347" i="4"/>
  <c r="B5348" i="4"/>
  <c r="B5349" i="4"/>
  <c r="B5350" i="4"/>
  <c r="B5351" i="4"/>
  <c r="B5352" i="4"/>
  <c r="B5353" i="4"/>
  <c r="B5354" i="4"/>
  <c r="B5355" i="4"/>
  <c r="B5356" i="4"/>
  <c r="B5357" i="4"/>
  <c r="B5358" i="4"/>
  <c r="B5359" i="4"/>
  <c r="B5360" i="4"/>
  <c r="B5361" i="4"/>
  <c r="B5362" i="4"/>
  <c r="B5363" i="4"/>
  <c r="B5364" i="4"/>
  <c r="B5365" i="4"/>
  <c r="B5366" i="4"/>
  <c r="B5367" i="4"/>
  <c r="B5368" i="4"/>
  <c r="B5369" i="4"/>
  <c r="B5370" i="4"/>
  <c r="B5371" i="4"/>
  <c r="B5372" i="4"/>
  <c r="B5373" i="4"/>
  <c r="B5374" i="4"/>
  <c r="B5375" i="4"/>
  <c r="B5376" i="4"/>
  <c r="B5377" i="4"/>
  <c r="B5378" i="4"/>
  <c r="B5379" i="4"/>
  <c r="B5380" i="4"/>
  <c r="B5381" i="4"/>
  <c r="B5382" i="4"/>
  <c r="B5383" i="4"/>
  <c r="B5384" i="4"/>
  <c r="B5385" i="4"/>
  <c r="B5386" i="4"/>
  <c r="B5387" i="4"/>
  <c r="B5388" i="4"/>
  <c r="B5389" i="4"/>
  <c r="B5390" i="4"/>
  <c r="B5391" i="4"/>
  <c r="B5392" i="4"/>
  <c r="B5393" i="4"/>
  <c r="B5394" i="4"/>
  <c r="B5395" i="4"/>
  <c r="B5396" i="4"/>
  <c r="B5397" i="4"/>
  <c r="B5398" i="4"/>
  <c r="B5399" i="4"/>
  <c r="B5400" i="4"/>
  <c r="B5401" i="4"/>
  <c r="B5402" i="4"/>
  <c r="B5403" i="4"/>
  <c r="B5404" i="4"/>
  <c r="B5405" i="4"/>
  <c r="B5406" i="4"/>
  <c r="B5407" i="4"/>
  <c r="B5408" i="4"/>
  <c r="B5409" i="4"/>
  <c r="B5410" i="4"/>
  <c r="B5411" i="4"/>
  <c r="B5412" i="4"/>
  <c r="B5413" i="4"/>
  <c r="B5414" i="4"/>
  <c r="B5415" i="4"/>
  <c r="B5416" i="4"/>
  <c r="B5417" i="4"/>
  <c r="B5418" i="4"/>
  <c r="B5419" i="4"/>
  <c r="B5420" i="4"/>
  <c r="B5421" i="4"/>
  <c r="B5422" i="4"/>
  <c r="B5423" i="4"/>
  <c r="B5424" i="4"/>
  <c r="B5425" i="4"/>
  <c r="B5426" i="4"/>
  <c r="B5427" i="4"/>
  <c r="B5428" i="4"/>
  <c r="B5429" i="4"/>
  <c r="B5430" i="4"/>
  <c r="B5431" i="4"/>
  <c r="B5432" i="4"/>
  <c r="B5433" i="4"/>
  <c r="B5434" i="4"/>
  <c r="B5435" i="4"/>
  <c r="B5436" i="4"/>
  <c r="B5437" i="4"/>
  <c r="B5438" i="4"/>
  <c r="B5439" i="4"/>
  <c r="B5440" i="4"/>
  <c r="B5441" i="4"/>
  <c r="B5442" i="4"/>
  <c r="B5443" i="4"/>
  <c r="B5444" i="4"/>
  <c r="B5445" i="4"/>
  <c r="B5446" i="4"/>
  <c r="B5447" i="4"/>
  <c r="B5448" i="4"/>
  <c r="B5449" i="4"/>
  <c r="B5450" i="4"/>
  <c r="B5451" i="4"/>
  <c r="B5452" i="4"/>
  <c r="B5453" i="4"/>
  <c r="B5454" i="4"/>
  <c r="B5455" i="4"/>
  <c r="B5456" i="4"/>
  <c r="B5457" i="4"/>
  <c r="B5458" i="4"/>
  <c r="B5459" i="4"/>
  <c r="B5460" i="4"/>
  <c r="B5461" i="4"/>
  <c r="B5462" i="4"/>
  <c r="B5463" i="4"/>
  <c r="B5464" i="4"/>
  <c r="B5465" i="4"/>
  <c r="B5466" i="4"/>
  <c r="B5467" i="4"/>
  <c r="B5468" i="4"/>
  <c r="B5469" i="4"/>
  <c r="B5470" i="4"/>
  <c r="B5471" i="4"/>
  <c r="B5472" i="4"/>
  <c r="B5473" i="4"/>
  <c r="B5474" i="4"/>
  <c r="B5475" i="4"/>
  <c r="B5476" i="4"/>
  <c r="B5477" i="4"/>
  <c r="B5478" i="4"/>
  <c r="B5479" i="4"/>
  <c r="B5480" i="4"/>
  <c r="B5481" i="4"/>
  <c r="B5482" i="4"/>
  <c r="B5483" i="4"/>
  <c r="B5484" i="4"/>
  <c r="B5485" i="4"/>
  <c r="B5486" i="4"/>
  <c r="B5487" i="4"/>
  <c r="B5488" i="4"/>
  <c r="B5489" i="4"/>
  <c r="B5490" i="4"/>
  <c r="B5491" i="4"/>
  <c r="B5492" i="4"/>
  <c r="B5493" i="4"/>
  <c r="B5494" i="4"/>
  <c r="B5495" i="4"/>
  <c r="B5496" i="4"/>
  <c r="B5497" i="4"/>
  <c r="B5498" i="4"/>
  <c r="B5499" i="4"/>
  <c r="B5500" i="4"/>
  <c r="B5501" i="4"/>
  <c r="B5502" i="4"/>
  <c r="B5503" i="4"/>
  <c r="B5504" i="4"/>
  <c r="B5505" i="4"/>
  <c r="B5506" i="4"/>
  <c r="B5507" i="4"/>
  <c r="B5508" i="4"/>
  <c r="B5509" i="4"/>
  <c r="B5510" i="4"/>
  <c r="B5511" i="4"/>
  <c r="B5512" i="4"/>
  <c r="B5513" i="4"/>
  <c r="B5514" i="4"/>
  <c r="B5515" i="4"/>
  <c r="B5516" i="4"/>
  <c r="B5517" i="4"/>
  <c r="B5518" i="4"/>
  <c r="B5519" i="4"/>
  <c r="B5520" i="4"/>
  <c r="B5521" i="4"/>
  <c r="B5522" i="4"/>
  <c r="B5523" i="4"/>
  <c r="B5524" i="4"/>
  <c r="B5525" i="4"/>
  <c r="B5526" i="4"/>
  <c r="B5527" i="4"/>
  <c r="B5528" i="4"/>
  <c r="B5529" i="4"/>
  <c r="B5530" i="4"/>
  <c r="B5531" i="4"/>
  <c r="B5532" i="4"/>
  <c r="B5533" i="4"/>
  <c r="B5534" i="4"/>
  <c r="B5535" i="4"/>
  <c r="B5536" i="4"/>
  <c r="B5537" i="4"/>
  <c r="B5538" i="4"/>
  <c r="B5539" i="4"/>
  <c r="B5540" i="4"/>
  <c r="B5541" i="4"/>
  <c r="B5542" i="4"/>
  <c r="B5543" i="4"/>
  <c r="B5544" i="4"/>
  <c r="B5545" i="4"/>
  <c r="B5546" i="4"/>
  <c r="B5547" i="4"/>
  <c r="B5548" i="4"/>
  <c r="B5549" i="4"/>
  <c r="B5550" i="4"/>
  <c r="B5551" i="4"/>
  <c r="B5552" i="4"/>
  <c r="B5553" i="4"/>
  <c r="B5554" i="4"/>
  <c r="B5555" i="4"/>
  <c r="B5556" i="4"/>
  <c r="B5557" i="4"/>
  <c r="B5558" i="4"/>
  <c r="B5559" i="4"/>
  <c r="B5560" i="4"/>
  <c r="B5561" i="4"/>
  <c r="B5562" i="4"/>
  <c r="B5563" i="4"/>
  <c r="B5564" i="4"/>
  <c r="B5565" i="4"/>
  <c r="B5566" i="4"/>
  <c r="B5567" i="4"/>
  <c r="B5568" i="4"/>
  <c r="B5569" i="4"/>
  <c r="B5570" i="4"/>
  <c r="B5571" i="4"/>
  <c r="B5572" i="4"/>
  <c r="B5573" i="4"/>
  <c r="B5574" i="4"/>
  <c r="B5575" i="4"/>
  <c r="B5576" i="4"/>
  <c r="B5577" i="4"/>
  <c r="B5578" i="4"/>
  <c r="B5579" i="4"/>
  <c r="B5580" i="4"/>
  <c r="B5581" i="4"/>
  <c r="B5582" i="4"/>
  <c r="B5583" i="4"/>
  <c r="B5584" i="4"/>
  <c r="B5585" i="4"/>
  <c r="B5586" i="4"/>
  <c r="B5587" i="4"/>
  <c r="B5588" i="4"/>
  <c r="B5589" i="4"/>
  <c r="B5590" i="4"/>
  <c r="B5591" i="4"/>
  <c r="B5592" i="4"/>
  <c r="B5593" i="4"/>
  <c r="B5594" i="4"/>
  <c r="B5595" i="4"/>
  <c r="B5596" i="4"/>
  <c r="B5597" i="4"/>
  <c r="B5598" i="4"/>
  <c r="B5599" i="4"/>
  <c r="B5600" i="4"/>
  <c r="B5601" i="4"/>
  <c r="B5602" i="4"/>
  <c r="B5603" i="4"/>
  <c r="B5604" i="4"/>
  <c r="B5605" i="4"/>
  <c r="B5606" i="4"/>
  <c r="B5607" i="4"/>
  <c r="B5608" i="4"/>
  <c r="B5609" i="4"/>
  <c r="B5610" i="4"/>
  <c r="B5611" i="4"/>
  <c r="B5612" i="4"/>
  <c r="B5613" i="4"/>
  <c r="B5614" i="4"/>
  <c r="B5615" i="4"/>
  <c r="B5616" i="4"/>
  <c r="B5617" i="4"/>
  <c r="B5618" i="4"/>
  <c r="B5619" i="4"/>
  <c r="B5620" i="4"/>
  <c r="B5621" i="4"/>
  <c r="B5622" i="4"/>
  <c r="B5623" i="4"/>
  <c r="B5624" i="4"/>
  <c r="B5625" i="4"/>
  <c r="B5626" i="4"/>
  <c r="B5627" i="4"/>
  <c r="B5628" i="4"/>
  <c r="B5629" i="4"/>
  <c r="B5630" i="4"/>
  <c r="B5631" i="4"/>
  <c r="B5632" i="4"/>
  <c r="B5633" i="4"/>
  <c r="B5634" i="4"/>
  <c r="B5635" i="4"/>
  <c r="B5636" i="4"/>
  <c r="B5637" i="4"/>
  <c r="B5638" i="4"/>
  <c r="B5639" i="4"/>
  <c r="B5640" i="4"/>
  <c r="B5641" i="4"/>
  <c r="B5642" i="4"/>
  <c r="B5643" i="4"/>
  <c r="B5644" i="4"/>
  <c r="B5645" i="4"/>
  <c r="B5646" i="4"/>
  <c r="B5647" i="4"/>
  <c r="B5648" i="4"/>
  <c r="B5649" i="4"/>
  <c r="B5650" i="4"/>
  <c r="B5651" i="4"/>
  <c r="B5652" i="4"/>
  <c r="B5653" i="4"/>
  <c r="B5654" i="4"/>
  <c r="B5655" i="4"/>
  <c r="B5656" i="4"/>
  <c r="B5657" i="4"/>
  <c r="B5658" i="4"/>
  <c r="B5659" i="4"/>
  <c r="B5660" i="4"/>
  <c r="B5661" i="4"/>
  <c r="B5662" i="4"/>
  <c r="B5663" i="4"/>
  <c r="B5664" i="4"/>
  <c r="B5665" i="4"/>
  <c r="B5666" i="4"/>
  <c r="B5667" i="4"/>
  <c r="B5668" i="4"/>
  <c r="B5669" i="4"/>
  <c r="B5670" i="4"/>
  <c r="B5671" i="4"/>
  <c r="B5672" i="4"/>
  <c r="B5673" i="4"/>
  <c r="B5674" i="4"/>
  <c r="B5675" i="4"/>
  <c r="B5676" i="4"/>
  <c r="B5677" i="4"/>
  <c r="B5678" i="4"/>
  <c r="B5679" i="4"/>
  <c r="B5680" i="4"/>
  <c r="B5681" i="4"/>
  <c r="B5682" i="4"/>
  <c r="B5683" i="4"/>
  <c r="B5684" i="4"/>
  <c r="B5685" i="4"/>
  <c r="B5686" i="4"/>
  <c r="B5687" i="4"/>
  <c r="B5688" i="4"/>
  <c r="B5689" i="4"/>
  <c r="B5690" i="4"/>
  <c r="B5691" i="4"/>
  <c r="B5692" i="4"/>
  <c r="B5693" i="4"/>
  <c r="B5694" i="4"/>
  <c r="B5695" i="4"/>
  <c r="B5696" i="4"/>
  <c r="B5697" i="4"/>
  <c r="B5698" i="4"/>
  <c r="B5699" i="4"/>
  <c r="B5700" i="4"/>
  <c r="B5701" i="4"/>
  <c r="B5702" i="4"/>
  <c r="B5703" i="4"/>
  <c r="B5704" i="4"/>
  <c r="B5705" i="4"/>
  <c r="B5706" i="4"/>
  <c r="B5707" i="4"/>
  <c r="B5708" i="4"/>
  <c r="B5709" i="4"/>
  <c r="B5710" i="4"/>
  <c r="B5711" i="4"/>
  <c r="B5712" i="4"/>
  <c r="B5713" i="4"/>
  <c r="B5714" i="4"/>
  <c r="B5715" i="4"/>
  <c r="B5716" i="4"/>
  <c r="B5717" i="4"/>
  <c r="B5718" i="4"/>
  <c r="B5719" i="4"/>
  <c r="B5720" i="4"/>
  <c r="B5721" i="4"/>
  <c r="B5722" i="4"/>
  <c r="B5723" i="4"/>
  <c r="B5724" i="4"/>
  <c r="B5725" i="4"/>
  <c r="B5726" i="4"/>
  <c r="B5727" i="4"/>
  <c r="B5728" i="4"/>
  <c r="B5729" i="4"/>
  <c r="B5730" i="4"/>
  <c r="B5731" i="4"/>
  <c r="B5732" i="4"/>
  <c r="B5733" i="4"/>
  <c r="B5734" i="4"/>
  <c r="B5735" i="4"/>
  <c r="B5736" i="4"/>
  <c r="B5737" i="4"/>
  <c r="B5738" i="4"/>
  <c r="B5739" i="4"/>
  <c r="B5740" i="4"/>
  <c r="B5741" i="4"/>
  <c r="B5742" i="4"/>
  <c r="B5743" i="4"/>
  <c r="B5744" i="4"/>
  <c r="B5745" i="4"/>
  <c r="B5746" i="4"/>
  <c r="B5747" i="4"/>
  <c r="B5748" i="4"/>
  <c r="B5749" i="4"/>
  <c r="B5750" i="4"/>
  <c r="B5751" i="4"/>
  <c r="B5752" i="4"/>
  <c r="B5753" i="4"/>
  <c r="B5754" i="4"/>
  <c r="B5755" i="4"/>
  <c r="B5756" i="4"/>
  <c r="B5757" i="4"/>
  <c r="B5758" i="4"/>
  <c r="B5759" i="4"/>
  <c r="B5760" i="4"/>
  <c r="B5761" i="4"/>
  <c r="B5762" i="4"/>
  <c r="B5763" i="4"/>
  <c r="B5764" i="4"/>
  <c r="B5765" i="4"/>
  <c r="B5766" i="4"/>
  <c r="B5767" i="4"/>
  <c r="B5768" i="4"/>
  <c r="B5769" i="4"/>
  <c r="B5770" i="4"/>
  <c r="B5771" i="4"/>
  <c r="B5772" i="4"/>
  <c r="B5773" i="4"/>
  <c r="B5774" i="4"/>
  <c r="B5775" i="4"/>
  <c r="B5776" i="4"/>
  <c r="B5777" i="4"/>
  <c r="B5778" i="4"/>
  <c r="B5779" i="4"/>
  <c r="B5780" i="4"/>
  <c r="B5781" i="4"/>
  <c r="B5782" i="4"/>
  <c r="B5783" i="4"/>
  <c r="B5784" i="4"/>
  <c r="B5785" i="4"/>
  <c r="B5786" i="4"/>
  <c r="B5787" i="4"/>
  <c r="B5788" i="4"/>
  <c r="B5789" i="4"/>
  <c r="B5790" i="4"/>
  <c r="B5791" i="4"/>
  <c r="B5792" i="4"/>
  <c r="B5793" i="4"/>
  <c r="B5794" i="4"/>
  <c r="B5795" i="4"/>
  <c r="B5796" i="4"/>
  <c r="B5797" i="4"/>
  <c r="B5798" i="4"/>
  <c r="B5799" i="4"/>
  <c r="B5800" i="4"/>
  <c r="B5801" i="4"/>
  <c r="B5802" i="4"/>
  <c r="B5803" i="4"/>
  <c r="B5804" i="4"/>
  <c r="B5805" i="4"/>
  <c r="B5806" i="4"/>
  <c r="B5807" i="4"/>
  <c r="B5808" i="4"/>
  <c r="B5809" i="4"/>
  <c r="B5810" i="4"/>
  <c r="B5811" i="4"/>
  <c r="B5812" i="4"/>
  <c r="B5813" i="4"/>
  <c r="B5814" i="4"/>
  <c r="B5815" i="4"/>
  <c r="B5816" i="4"/>
  <c r="B5817" i="4"/>
  <c r="B5818" i="4"/>
  <c r="B5819" i="4"/>
  <c r="B5820" i="4"/>
  <c r="B5821" i="4"/>
  <c r="B5822" i="4"/>
  <c r="B5823" i="4"/>
  <c r="B5824" i="4"/>
  <c r="B5825" i="4"/>
  <c r="B5826" i="4"/>
  <c r="B5827" i="4"/>
  <c r="B5828" i="4"/>
  <c r="B5829" i="4"/>
  <c r="B5830" i="4"/>
  <c r="B5831" i="4"/>
  <c r="B5832" i="4"/>
  <c r="B5833" i="4"/>
  <c r="B5834" i="4"/>
  <c r="B5835" i="4"/>
  <c r="B5836" i="4"/>
  <c r="B5837" i="4"/>
  <c r="B5838" i="4"/>
  <c r="B5839" i="4"/>
  <c r="B5840" i="4"/>
  <c r="B5841" i="4"/>
  <c r="B5842" i="4"/>
  <c r="B5843" i="4"/>
  <c r="B5844" i="4"/>
  <c r="B5845" i="4"/>
  <c r="B5846" i="4"/>
  <c r="B5847" i="4"/>
  <c r="B5848" i="4"/>
  <c r="B5849" i="4"/>
  <c r="B5850" i="4"/>
  <c r="B5851" i="4"/>
  <c r="B5852" i="4"/>
  <c r="B5853" i="4"/>
  <c r="B5854" i="4"/>
  <c r="B5855" i="4"/>
  <c r="B5856" i="4"/>
  <c r="B5857" i="4"/>
  <c r="B5858" i="4"/>
  <c r="B5859" i="4"/>
  <c r="B5860" i="4"/>
  <c r="B5861" i="4"/>
  <c r="B5862" i="4"/>
  <c r="B5863" i="4"/>
  <c r="B5864" i="4"/>
  <c r="B5865" i="4"/>
  <c r="B5866" i="4"/>
  <c r="B5867" i="4"/>
  <c r="B5868" i="4"/>
  <c r="B5869" i="4"/>
  <c r="B5870" i="4"/>
  <c r="B5871" i="4"/>
  <c r="B5872" i="4"/>
  <c r="B5873" i="4"/>
  <c r="B5874" i="4"/>
  <c r="B5875" i="4"/>
  <c r="B5876" i="4"/>
  <c r="B5877" i="4"/>
  <c r="B5878" i="4"/>
  <c r="B5879" i="4"/>
  <c r="B5880" i="4"/>
  <c r="B5881" i="4"/>
  <c r="B5882" i="4"/>
  <c r="B5883" i="4"/>
  <c r="B5884" i="4"/>
  <c r="B5885" i="4"/>
  <c r="B5886" i="4"/>
  <c r="B5887" i="4"/>
  <c r="B5888" i="4"/>
  <c r="B5889" i="4"/>
  <c r="B5890" i="4"/>
  <c r="B5891" i="4"/>
  <c r="B5892" i="4"/>
  <c r="B5893" i="4"/>
  <c r="B5894" i="4"/>
  <c r="B5895" i="4"/>
  <c r="B5896" i="4"/>
  <c r="B5897" i="4"/>
  <c r="B5898" i="4"/>
  <c r="B5899" i="4"/>
  <c r="B5900" i="4"/>
  <c r="B5901" i="4"/>
  <c r="B5902" i="4"/>
  <c r="B5903" i="4"/>
  <c r="B5904" i="4"/>
  <c r="B5905" i="4"/>
  <c r="B5906" i="4"/>
  <c r="B5907" i="4"/>
  <c r="B5908" i="4"/>
  <c r="B5909" i="4"/>
  <c r="B5910" i="4"/>
  <c r="B5911" i="4"/>
  <c r="B5912" i="4"/>
  <c r="B5913" i="4"/>
  <c r="B5914" i="4"/>
  <c r="B5915" i="4"/>
  <c r="B5916" i="4"/>
  <c r="B5917" i="4"/>
  <c r="B5918" i="4"/>
  <c r="B5919" i="4"/>
  <c r="B5920" i="4"/>
  <c r="B5921" i="4"/>
  <c r="B5922" i="4"/>
  <c r="B5923" i="4"/>
  <c r="B5924" i="4"/>
  <c r="B5925" i="4"/>
  <c r="B5926" i="4"/>
  <c r="B5927" i="4"/>
  <c r="B5928" i="4"/>
  <c r="B5929" i="4"/>
  <c r="B5930" i="4"/>
  <c r="B5931" i="4"/>
  <c r="B5932" i="4"/>
  <c r="B5933" i="4"/>
  <c r="B5934" i="4"/>
  <c r="B5935" i="4"/>
  <c r="B5936" i="4"/>
  <c r="B5937" i="4"/>
  <c r="B5938" i="4"/>
  <c r="B5939" i="4"/>
  <c r="B5940" i="4"/>
  <c r="B5941" i="4"/>
  <c r="B5942" i="4"/>
  <c r="B5943" i="4"/>
  <c r="B5944" i="4"/>
  <c r="B5945" i="4"/>
  <c r="B5946" i="4"/>
  <c r="B5947" i="4"/>
  <c r="B5948" i="4"/>
  <c r="B5949" i="4"/>
  <c r="B5950" i="4"/>
  <c r="B5951" i="4"/>
  <c r="B5952" i="4"/>
  <c r="B5953" i="4"/>
  <c r="B5954" i="4"/>
  <c r="B5955" i="4"/>
  <c r="B5956" i="4"/>
  <c r="B5957" i="4"/>
  <c r="B5958" i="4"/>
  <c r="B5959" i="4"/>
  <c r="B5960" i="4"/>
  <c r="B5961" i="4"/>
  <c r="B5962" i="4"/>
  <c r="B5963" i="4"/>
  <c r="B5964" i="4"/>
  <c r="B5965" i="4"/>
  <c r="B5966" i="4"/>
  <c r="B5967" i="4"/>
  <c r="B5968" i="4"/>
  <c r="B5969" i="4"/>
  <c r="B5970" i="4"/>
  <c r="B5971" i="4"/>
  <c r="B5972" i="4"/>
  <c r="B5973" i="4"/>
  <c r="B5974" i="4"/>
  <c r="B5975" i="4"/>
  <c r="B5976" i="4"/>
  <c r="B5977" i="4"/>
  <c r="B5978" i="4"/>
  <c r="B5979" i="4"/>
  <c r="B5980" i="4"/>
  <c r="B5981" i="4"/>
  <c r="B5982" i="4"/>
  <c r="B5983" i="4"/>
  <c r="B5984" i="4"/>
  <c r="B5985" i="4"/>
  <c r="B5986" i="4"/>
  <c r="B5987" i="4"/>
  <c r="B5988" i="4"/>
  <c r="B5989" i="4"/>
  <c r="B5990" i="4"/>
  <c r="B5991" i="4"/>
  <c r="B5992" i="4"/>
  <c r="B5993" i="4"/>
  <c r="B5994" i="4"/>
  <c r="B5995" i="4"/>
  <c r="B5996" i="4"/>
  <c r="B5997" i="4"/>
  <c r="B5998" i="4"/>
  <c r="B5999" i="4"/>
  <c r="B6000" i="4"/>
  <c r="B6001" i="4"/>
  <c r="B6002" i="4"/>
  <c r="B6003" i="4"/>
  <c r="B6004" i="4"/>
  <c r="B6005" i="4"/>
  <c r="B6006" i="4"/>
  <c r="B6007" i="4"/>
  <c r="B6008" i="4"/>
  <c r="B6009" i="4"/>
  <c r="B6010" i="4"/>
  <c r="B6011" i="4"/>
  <c r="B6012" i="4"/>
  <c r="B6013" i="4"/>
  <c r="B6014" i="4"/>
  <c r="B6015" i="4"/>
  <c r="B6016" i="4"/>
  <c r="B6017" i="4"/>
  <c r="B6018" i="4"/>
  <c r="B6019" i="4"/>
  <c r="B6020" i="4"/>
  <c r="B6021" i="4"/>
  <c r="B6022" i="4"/>
  <c r="B6023" i="4"/>
  <c r="B6024" i="4"/>
  <c r="B6025" i="4"/>
  <c r="B6026" i="4"/>
  <c r="B6027" i="4"/>
  <c r="B6028" i="4"/>
  <c r="B6029" i="4"/>
  <c r="B6030" i="4"/>
  <c r="B6031" i="4"/>
  <c r="B6032" i="4"/>
  <c r="B6033" i="4"/>
  <c r="B6034" i="4"/>
  <c r="B6035" i="4"/>
  <c r="B6036" i="4"/>
  <c r="B6037" i="4"/>
  <c r="B6038" i="4"/>
  <c r="B6039" i="4"/>
  <c r="B6040" i="4"/>
  <c r="B6041" i="4"/>
  <c r="B6042" i="4"/>
  <c r="B6043" i="4"/>
  <c r="B6044" i="4"/>
  <c r="B6045" i="4"/>
  <c r="B6046" i="4"/>
  <c r="B6047" i="4"/>
  <c r="B6048" i="4"/>
  <c r="B6049" i="4"/>
  <c r="B6050" i="4"/>
  <c r="B6051" i="4"/>
  <c r="B6052" i="4"/>
  <c r="B6053" i="4"/>
  <c r="B6054" i="4"/>
  <c r="B6055" i="4"/>
  <c r="B6056" i="4"/>
  <c r="B6057" i="4"/>
  <c r="B6058" i="4"/>
  <c r="B6059" i="4"/>
  <c r="B6060" i="4"/>
  <c r="B6061" i="4"/>
  <c r="B6062" i="4"/>
  <c r="B6063" i="4"/>
  <c r="B6064" i="4"/>
  <c r="B6065" i="4"/>
  <c r="B6066" i="4"/>
  <c r="B6067" i="4"/>
  <c r="B6068" i="4"/>
  <c r="B6069" i="4"/>
  <c r="B6070" i="4"/>
  <c r="B6071" i="4"/>
  <c r="B6072" i="4"/>
  <c r="B6073" i="4"/>
  <c r="B6074" i="4"/>
  <c r="B6075" i="4"/>
  <c r="B6076" i="4"/>
  <c r="B6077" i="4"/>
  <c r="B6078" i="4"/>
  <c r="B6079" i="4"/>
  <c r="B6080" i="4"/>
  <c r="B6081" i="4"/>
  <c r="B6082" i="4"/>
  <c r="B6083" i="4"/>
  <c r="B6084" i="4"/>
  <c r="B6085" i="4"/>
  <c r="B6086" i="4"/>
  <c r="B6087" i="4"/>
  <c r="B6088" i="4"/>
  <c r="B6089" i="4"/>
  <c r="B6090" i="4"/>
  <c r="B6091" i="4"/>
  <c r="B6092" i="4"/>
  <c r="B6093" i="4"/>
  <c r="B6094" i="4"/>
  <c r="B6095" i="4"/>
  <c r="B6096" i="4"/>
  <c r="B6097" i="4"/>
  <c r="B6098" i="4"/>
  <c r="B6099" i="4"/>
  <c r="B6100" i="4"/>
  <c r="B6101" i="4"/>
  <c r="B6102" i="4"/>
  <c r="B6103" i="4"/>
  <c r="B6104" i="4"/>
  <c r="B6105" i="4"/>
  <c r="B6106" i="4"/>
  <c r="B6107" i="4"/>
  <c r="B6108" i="4"/>
  <c r="B6109" i="4"/>
  <c r="B6110" i="4"/>
  <c r="B6111" i="4"/>
  <c r="B6112" i="4"/>
  <c r="B6113" i="4"/>
  <c r="B6114" i="4"/>
  <c r="B6115" i="4"/>
  <c r="B6116" i="4"/>
  <c r="B6117" i="4"/>
  <c r="B6118" i="4"/>
  <c r="B6119" i="4"/>
  <c r="B6120" i="4"/>
  <c r="B6121" i="4"/>
  <c r="B6122" i="4"/>
  <c r="B6123" i="4"/>
  <c r="B6124" i="4"/>
  <c r="B6125" i="4"/>
  <c r="B6126" i="4"/>
  <c r="B6127" i="4"/>
  <c r="B6128" i="4"/>
  <c r="B6129" i="4"/>
  <c r="B6130" i="4"/>
  <c r="B6131" i="4"/>
  <c r="B6132" i="4"/>
  <c r="B6133" i="4"/>
  <c r="B6134" i="4"/>
  <c r="B6135" i="4"/>
  <c r="B6136" i="4"/>
  <c r="B6137" i="4"/>
  <c r="B6138" i="4"/>
  <c r="B6139" i="4"/>
  <c r="B6140" i="4"/>
  <c r="B6141" i="4"/>
  <c r="B6142" i="4"/>
  <c r="B6143" i="4"/>
  <c r="B6144" i="4"/>
  <c r="B6145" i="4"/>
  <c r="B6146" i="4"/>
  <c r="B6147" i="4"/>
  <c r="B6148" i="4"/>
  <c r="B6149" i="4"/>
  <c r="B6150" i="4"/>
  <c r="B6151" i="4"/>
  <c r="B6152" i="4"/>
  <c r="B6153" i="4"/>
  <c r="B6154" i="4"/>
  <c r="B6155" i="4"/>
  <c r="B6156" i="4"/>
  <c r="B6157" i="4"/>
  <c r="B6158" i="4"/>
  <c r="B6159" i="4"/>
  <c r="B6160" i="4"/>
  <c r="B6161" i="4"/>
  <c r="B6162" i="4"/>
  <c r="B6163" i="4"/>
  <c r="B6164" i="4"/>
  <c r="B6165" i="4"/>
  <c r="B6166" i="4"/>
  <c r="B6167" i="4"/>
  <c r="B6168" i="4"/>
  <c r="B6169" i="4"/>
  <c r="B6170" i="4"/>
  <c r="B6171" i="4"/>
  <c r="B6172" i="4"/>
  <c r="B6173" i="4"/>
  <c r="B6174" i="4"/>
  <c r="B6175" i="4"/>
  <c r="B6176" i="4"/>
  <c r="B6177" i="4"/>
  <c r="B6178" i="4"/>
  <c r="B6179" i="4"/>
  <c r="B6180" i="4"/>
  <c r="B6181" i="4"/>
  <c r="B6182" i="4"/>
  <c r="B6183" i="4"/>
  <c r="B6184" i="4"/>
  <c r="B6185" i="4"/>
  <c r="B6186" i="4"/>
  <c r="B6187" i="4"/>
  <c r="B6188" i="4"/>
  <c r="B6189" i="4"/>
  <c r="B6190" i="4"/>
  <c r="B6191" i="4"/>
  <c r="B6192" i="4"/>
  <c r="B6193" i="4"/>
  <c r="B6194" i="4"/>
  <c r="B6195" i="4"/>
  <c r="B6196" i="4"/>
  <c r="B6197" i="4"/>
  <c r="B6198" i="4"/>
  <c r="B6199" i="4"/>
  <c r="B6200" i="4"/>
  <c r="B6201" i="4"/>
  <c r="B6202" i="4"/>
  <c r="B6203" i="4"/>
  <c r="B6204" i="4"/>
  <c r="B6205" i="4"/>
  <c r="B6206" i="4"/>
  <c r="B6207" i="4"/>
  <c r="B6208" i="4"/>
  <c r="B6209" i="4"/>
  <c r="B6210" i="4"/>
  <c r="B6211" i="4"/>
  <c r="B6212" i="4"/>
  <c r="B6213" i="4"/>
  <c r="B6214" i="4"/>
  <c r="B6215" i="4"/>
  <c r="B6216" i="4"/>
  <c r="B6217" i="4"/>
  <c r="B6218" i="4"/>
  <c r="B6219" i="4"/>
  <c r="B6220" i="4"/>
  <c r="B6221" i="4"/>
  <c r="B6222" i="4"/>
  <c r="B6223" i="4"/>
  <c r="B6224" i="4"/>
  <c r="B6225" i="4"/>
  <c r="B6226" i="4"/>
  <c r="B6227" i="4"/>
  <c r="B6228" i="4"/>
  <c r="B6229" i="4"/>
  <c r="B6230" i="4"/>
  <c r="B6231" i="4"/>
  <c r="B6232" i="4"/>
  <c r="B6233" i="4"/>
  <c r="B6234" i="4"/>
  <c r="B6235" i="4"/>
  <c r="B6236" i="4"/>
  <c r="B6237" i="4"/>
  <c r="B6238" i="4"/>
  <c r="B6239" i="4"/>
  <c r="B6240" i="4"/>
  <c r="B6241" i="4"/>
  <c r="B6242" i="4"/>
  <c r="B6243" i="4"/>
  <c r="B6244" i="4"/>
  <c r="B6245" i="4"/>
  <c r="B6246" i="4"/>
  <c r="B6247" i="4"/>
  <c r="B6248" i="4"/>
  <c r="B6249" i="4"/>
  <c r="B6250" i="4"/>
  <c r="B6251" i="4"/>
  <c r="B6252" i="4"/>
  <c r="B6253" i="4"/>
  <c r="B6254" i="4"/>
  <c r="B6255" i="4"/>
  <c r="B6256" i="4"/>
  <c r="B6257" i="4"/>
  <c r="B6258" i="4"/>
  <c r="B6259" i="4"/>
  <c r="B6260" i="4"/>
  <c r="B6261" i="4"/>
  <c r="B6262" i="4"/>
  <c r="B6263" i="4"/>
  <c r="B6264" i="4"/>
  <c r="B6265" i="4"/>
  <c r="B6266" i="4"/>
  <c r="B6267" i="4"/>
  <c r="B6268" i="4"/>
  <c r="B6269" i="4"/>
  <c r="B6270" i="4"/>
  <c r="B6271" i="4"/>
  <c r="B6272" i="4"/>
  <c r="B6273" i="4"/>
  <c r="B6274" i="4"/>
  <c r="B6275" i="4"/>
  <c r="B6276" i="4"/>
  <c r="B6277" i="4"/>
  <c r="B6278" i="4"/>
  <c r="B6279" i="4"/>
  <c r="B6280" i="4"/>
  <c r="B6281" i="4"/>
  <c r="B6282" i="4"/>
  <c r="B6283" i="4"/>
  <c r="B6284" i="4"/>
  <c r="B6285" i="4"/>
  <c r="B6286" i="4"/>
  <c r="B6287" i="4"/>
  <c r="B6288" i="4"/>
  <c r="B6289" i="4"/>
  <c r="B6290" i="4"/>
  <c r="B6291" i="4"/>
  <c r="B6292" i="4"/>
  <c r="B6293" i="4"/>
  <c r="B6294" i="4"/>
  <c r="B6295" i="4"/>
  <c r="B6296" i="4"/>
  <c r="B6297" i="4"/>
  <c r="B6298" i="4"/>
  <c r="B6299" i="4"/>
  <c r="B6300" i="4"/>
  <c r="B6301" i="4"/>
  <c r="B6302" i="4"/>
  <c r="B6303" i="4"/>
  <c r="B6304" i="4"/>
  <c r="B6305" i="4"/>
  <c r="B6306" i="4"/>
  <c r="B6307" i="4"/>
  <c r="B6308" i="4"/>
  <c r="B6309" i="4"/>
  <c r="B6310" i="4"/>
  <c r="B6311" i="4"/>
  <c r="B6312" i="4"/>
  <c r="B6313" i="4"/>
  <c r="B6314" i="4"/>
  <c r="B6315" i="4"/>
  <c r="B6316" i="4"/>
  <c r="B6317" i="4"/>
  <c r="B6318" i="4"/>
  <c r="B6319" i="4"/>
  <c r="B6320" i="4"/>
  <c r="B6321" i="4"/>
  <c r="B6322" i="4"/>
  <c r="B6323" i="4"/>
  <c r="B6324" i="4"/>
  <c r="B6325" i="4"/>
  <c r="B6326" i="4"/>
  <c r="B6327" i="4"/>
  <c r="B6328" i="4"/>
  <c r="B6329" i="4"/>
  <c r="B6330" i="4"/>
  <c r="B6331" i="4"/>
  <c r="B6332" i="4"/>
  <c r="B6333" i="4"/>
  <c r="B6334" i="4"/>
  <c r="B6335" i="4"/>
  <c r="B6336" i="4"/>
  <c r="B6337" i="4"/>
  <c r="B6338" i="4"/>
  <c r="B6339" i="4"/>
  <c r="B6340" i="4"/>
  <c r="B6341" i="4"/>
  <c r="B6342" i="4"/>
  <c r="B6343" i="4"/>
  <c r="B6344" i="4"/>
  <c r="B6345" i="4"/>
  <c r="B6346" i="4"/>
  <c r="B6347" i="4"/>
  <c r="B6348" i="4"/>
  <c r="B6349" i="4"/>
  <c r="B6350" i="4"/>
  <c r="B6351" i="4"/>
  <c r="B6352" i="4"/>
  <c r="B6353" i="4"/>
  <c r="B6354" i="4"/>
  <c r="B6355" i="4"/>
  <c r="B6356" i="4"/>
  <c r="B6357" i="4"/>
  <c r="B6358" i="4"/>
  <c r="B6359" i="4"/>
  <c r="B6360" i="4"/>
  <c r="B6361" i="4"/>
  <c r="B6362" i="4"/>
  <c r="B6363" i="4"/>
  <c r="B6364" i="4"/>
  <c r="B6365" i="4"/>
  <c r="B6366" i="4"/>
  <c r="B6367" i="4"/>
  <c r="B6368" i="4"/>
  <c r="B6369" i="4"/>
  <c r="B6370" i="4"/>
  <c r="B6371" i="4"/>
  <c r="B6372" i="4"/>
  <c r="B6373" i="4"/>
  <c r="B6374" i="4"/>
  <c r="B6375" i="4"/>
  <c r="B6376" i="4"/>
  <c r="B6377" i="4"/>
  <c r="B6378" i="4"/>
  <c r="B6379" i="4"/>
  <c r="B6380" i="4"/>
  <c r="B6381" i="4"/>
  <c r="B6382" i="4"/>
  <c r="B6383" i="4"/>
  <c r="B6384" i="4"/>
  <c r="B6385" i="4"/>
  <c r="B6386" i="4"/>
  <c r="B6387" i="4"/>
  <c r="B6388" i="4"/>
  <c r="B6389" i="4"/>
  <c r="B6390" i="4"/>
  <c r="B6391" i="4"/>
  <c r="B6392" i="4"/>
  <c r="B6393" i="4"/>
  <c r="B6394" i="4"/>
  <c r="B6395" i="4"/>
  <c r="B6396" i="4"/>
  <c r="B6397" i="4"/>
  <c r="B6398" i="4"/>
  <c r="B6399" i="4"/>
  <c r="B6400" i="4"/>
  <c r="B6401" i="4"/>
  <c r="B6402" i="4"/>
  <c r="B6403" i="4"/>
  <c r="B6404" i="4"/>
  <c r="B6405" i="4"/>
  <c r="B6406" i="4"/>
  <c r="B6407" i="4"/>
  <c r="B6408" i="4"/>
  <c r="B6409" i="4"/>
  <c r="B6410" i="4"/>
  <c r="B6411" i="4"/>
  <c r="B6412" i="4"/>
  <c r="B6413" i="4"/>
  <c r="B6414" i="4"/>
  <c r="B6415" i="4"/>
  <c r="B6416" i="4"/>
  <c r="B6417" i="4"/>
  <c r="B6418" i="4"/>
  <c r="B6419" i="4"/>
  <c r="B6420" i="4"/>
  <c r="B6421" i="4"/>
  <c r="B6422" i="4"/>
  <c r="B6423" i="4"/>
  <c r="B6424" i="4"/>
  <c r="B6425" i="4"/>
  <c r="B6426" i="4"/>
  <c r="B6427" i="4"/>
  <c r="B6428" i="4"/>
  <c r="B6429" i="4"/>
  <c r="B6430" i="4"/>
  <c r="B6431" i="4"/>
  <c r="B6432" i="4"/>
  <c r="B6433" i="4"/>
  <c r="B6434" i="4"/>
  <c r="B6435" i="4"/>
  <c r="B6436" i="4"/>
  <c r="B6437" i="4"/>
  <c r="B6438" i="4"/>
  <c r="B6439" i="4"/>
  <c r="B6440" i="4"/>
  <c r="B6441" i="4"/>
  <c r="B6442" i="4"/>
  <c r="B6443" i="4"/>
  <c r="B6444" i="4"/>
  <c r="B6445" i="4"/>
  <c r="B6446" i="4"/>
  <c r="B6447" i="4"/>
  <c r="B6448" i="4"/>
  <c r="B6449" i="4"/>
  <c r="B6450" i="4"/>
  <c r="B6451" i="4"/>
  <c r="B6452" i="4"/>
  <c r="B6453" i="4"/>
  <c r="B6454" i="4"/>
  <c r="B6455" i="4"/>
  <c r="B6456" i="4"/>
  <c r="B6457" i="4"/>
  <c r="B6458" i="4"/>
  <c r="B6459" i="4"/>
  <c r="B6460" i="4"/>
  <c r="B6461" i="4"/>
  <c r="B6462" i="4"/>
  <c r="B6463" i="4"/>
  <c r="B6464" i="4"/>
  <c r="B6465" i="4"/>
  <c r="B6466" i="4"/>
  <c r="B6467" i="4"/>
  <c r="B6468" i="4"/>
  <c r="B6469" i="4"/>
  <c r="B6470" i="4"/>
  <c r="B6471" i="4"/>
  <c r="B6472" i="4"/>
  <c r="B6473" i="4"/>
  <c r="B6474" i="4"/>
  <c r="B6475" i="4"/>
  <c r="B6476" i="4"/>
  <c r="B6477" i="4"/>
  <c r="B6478" i="4"/>
  <c r="B6479" i="4"/>
  <c r="B6480" i="4"/>
  <c r="B6481" i="4"/>
  <c r="B6482" i="4"/>
  <c r="B6483" i="4"/>
  <c r="B6484" i="4"/>
  <c r="B6485" i="4"/>
  <c r="B6486" i="4"/>
  <c r="B6487" i="4"/>
  <c r="B6488" i="4"/>
  <c r="B6489" i="4"/>
  <c r="B6490" i="4"/>
  <c r="B6491" i="4"/>
  <c r="B6492" i="4"/>
  <c r="B6493" i="4"/>
  <c r="B6494" i="4"/>
  <c r="B6495" i="4"/>
  <c r="B6496" i="4"/>
  <c r="B6497" i="4"/>
  <c r="B6498" i="4"/>
  <c r="B6499" i="4"/>
  <c r="B6500" i="4"/>
  <c r="B6501" i="4"/>
  <c r="B6502" i="4"/>
  <c r="B6503" i="4"/>
  <c r="B6504" i="4"/>
  <c r="B6505" i="4"/>
  <c r="B6506" i="4"/>
  <c r="B6507" i="4"/>
  <c r="B6508" i="4"/>
  <c r="B6509" i="4"/>
  <c r="B6510" i="4"/>
  <c r="B6511" i="4"/>
  <c r="B6512" i="4"/>
  <c r="B6513" i="4"/>
  <c r="B6514" i="4"/>
  <c r="B6515" i="4"/>
  <c r="B6516" i="4"/>
  <c r="B6517" i="4"/>
  <c r="B6518" i="4"/>
  <c r="B6519" i="4"/>
  <c r="B6520" i="4"/>
  <c r="B6521" i="4"/>
  <c r="B6522" i="4"/>
  <c r="B6523" i="4"/>
  <c r="B6524" i="4"/>
  <c r="B6525" i="4"/>
  <c r="B6526" i="4"/>
  <c r="B6527" i="4"/>
  <c r="B6528" i="4"/>
  <c r="B6529" i="4"/>
  <c r="B6530" i="4"/>
  <c r="B6531" i="4"/>
  <c r="B6532" i="4"/>
  <c r="B6533" i="4"/>
  <c r="B6534" i="4"/>
  <c r="B6535" i="4"/>
  <c r="B6536" i="4"/>
  <c r="B6537" i="4"/>
  <c r="B6538" i="4"/>
  <c r="B6539" i="4"/>
  <c r="B6540" i="4"/>
  <c r="B6541" i="4"/>
  <c r="B6542" i="4"/>
  <c r="B6543" i="4"/>
  <c r="B6544" i="4"/>
  <c r="B6545" i="4"/>
  <c r="B6546" i="4"/>
  <c r="B6547" i="4"/>
  <c r="B6548" i="4"/>
  <c r="B6549" i="4"/>
  <c r="B6550" i="4"/>
  <c r="B6551" i="4"/>
  <c r="B6552" i="4"/>
  <c r="B6553" i="4"/>
  <c r="B6554" i="4"/>
  <c r="B6555" i="4"/>
  <c r="B6556" i="4"/>
  <c r="B6557" i="4"/>
  <c r="B6558" i="4"/>
  <c r="B6559" i="4"/>
  <c r="B6560" i="4"/>
  <c r="B6561" i="4"/>
  <c r="B6562" i="4"/>
  <c r="B6563" i="4"/>
  <c r="B6564" i="4"/>
  <c r="B6565" i="4"/>
  <c r="B6566" i="4"/>
  <c r="B6567" i="4"/>
  <c r="B6568" i="4"/>
  <c r="B6569" i="4"/>
  <c r="B6570" i="4"/>
  <c r="B6571" i="4"/>
  <c r="B6572" i="4"/>
  <c r="B6573" i="4"/>
  <c r="B6574" i="4"/>
  <c r="B6575" i="4"/>
  <c r="B6576" i="4"/>
  <c r="B6577" i="4"/>
  <c r="B6578" i="4"/>
  <c r="B6579" i="4"/>
  <c r="B6580" i="4"/>
  <c r="B6581" i="4"/>
  <c r="B6582" i="4"/>
  <c r="B6583" i="4"/>
  <c r="B6584" i="4"/>
  <c r="B6585" i="4"/>
  <c r="B6586" i="4"/>
  <c r="B6587" i="4"/>
  <c r="B6588" i="4"/>
  <c r="B6589" i="4"/>
  <c r="B6590" i="4"/>
  <c r="B6591" i="4"/>
  <c r="B6592" i="4"/>
  <c r="B6593" i="4"/>
  <c r="B6594" i="4"/>
  <c r="B6595" i="4"/>
  <c r="B6596" i="4"/>
  <c r="B6597" i="4"/>
  <c r="B6598" i="4"/>
  <c r="B6599" i="4"/>
  <c r="B6600" i="4"/>
  <c r="B6601" i="4"/>
  <c r="B6602" i="4"/>
  <c r="B6603" i="4"/>
  <c r="B6604" i="4"/>
  <c r="B6605" i="4"/>
  <c r="B6606" i="4"/>
  <c r="B6607" i="4"/>
  <c r="B6608" i="4"/>
  <c r="B6609" i="4"/>
  <c r="B6610" i="4"/>
  <c r="B6611" i="4"/>
  <c r="B6612" i="4"/>
  <c r="B6613" i="4"/>
  <c r="B6614" i="4"/>
  <c r="B6615" i="4"/>
  <c r="B6616" i="4"/>
  <c r="B6617" i="4"/>
  <c r="B6618" i="4"/>
  <c r="B6619" i="4"/>
  <c r="B6620" i="4"/>
  <c r="B6621" i="4"/>
  <c r="B6622" i="4"/>
  <c r="B6623" i="4"/>
  <c r="B6624" i="4"/>
  <c r="B6625" i="4"/>
  <c r="B6626" i="4"/>
  <c r="B6627" i="4"/>
  <c r="B6628" i="4"/>
  <c r="B6629" i="4"/>
  <c r="B6630" i="4"/>
  <c r="B6631" i="4"/>
  <c r="B6632" i="4"/>
  <c r="B6633" i="4"/>
  <c r="B6634" i="4"/>
  <c r="B6635" i="4"/>
  <c r="B6636" i="4"/>
  <c r="B6637" i="4"/>
  <c r="B6638" i="4"/>
  <c r="B6639" i="4"/>
  <c r="B6640" i="4"/>
  <c r="B6641" i="4"/>
  <c r="B6642" i="4"/>
  <c r="B6643" i="4"/>
  <c r="B6644" i="4"/>
  <c r="B6645" i="4"/>
  <c r="B6646" i="4"/>
  <c r="B6647" i="4"/>
  <c r="B6648" i="4"/>
  <c r="B6649" i="4"/>
  <c r="B6650" i="4"/>
  <c r="B6651" i="4"/>
  <c r="B6652" i="4"/>
  <c r="B6653" i="4"/>
  <c r="B6654" i="4"/>
  <c r="B6655" i="4"/>
  <c r="B6656" i="4"/>
  <c r="B6657" i="4"/>
  <c r="B6658" i="4"/>
  <c r="B6659" i="4"/>
  <c r="B6660" i="4"/>
  <c r="B6661" i="4"/>
  <c r="B6662" i="4"/>
  <c r="B6663" i="4"/>
  <c r="B6664" i="4"/>
  <c r="B6665" i="4"/>
  <c r="B6666" i="4"/>
  <c r="B6667" i="4"/>
  <c r="B6668" i="4"/>
  <c r="B6669" i="4"/>
  <c r="B6670" i="4"/>
  <c r="B6671" i="4"/>
  <c r="B6672" i="4"/>
  <c r="B6673" i="4"/>
  <c r="B6674" i="4"/>
  <c r="B6675" i="4"/>
  <c r="B6676" i="4"/>
  <c r="B6677" i="4"/>
  <c r="B6678" i="4"/>
  <c r="B6679" i="4"/>
  <c r="B6680" i="4"/>
  <c r="B6681" i="4"/>
  <c r="B6682" i="4"/>
  <c r="B6683" i="4"/>
  <c r="B6684" i="4"/>
  <c r="B6685" i="4"/>
  <c r="B6686" i="4"/>
  <c r="B6687" i="4"/>
  <c r="B6688" i="4"/>
  <c r="B6689" i="4"/>
  <c r="B6690" i="4"/>
  <c r="B6691" i="4"/>
  <c r="B6692" i="4"/>
  <c r="B6693" i="4"/>
  <c r="B6694" i="4"/>
  <c r="B6695" i="4"/>
  <c r="B6696" i="4"/>
  <c r="B6697" i="4"/>
  <c r="B6698" i="4"/>
  <c r="B6699" i="4"/>
  <c r="B6700" i="4"/>
  <c r="B6701" i="4"/>
  <c r="B6702" i="4"/>
  <c r="B6703" i="4"/>
  <c r="B6704" i="4"/>
  <c r="B6705" i="4"/>
  <c r="B6706" i="4"/>
  <c r="B6707" i="4"/>
  <c r="B6708" i="4"/>
  <c r="B6709" i="4"/>
  <c r="B6710" i="4"/>
  <c r="B6711" i="4"/>
  <c r="B6712" i="4"/>
  <c r="B6713" i="4"/>
  <c r="B6714" i="4"/>
  <c r="B6715" i="4"/>
  <c r="B6716" i="4"/>
  <c r="B6717" i="4"/>
  <c r="B6718" i="4"/>
  <c r="B6719" i="4"/>
  <c r="B6720" i="4"/>
  <c r="B6721" i="4"/>
  <c r="B6722" i="4"/>
  <c r="B6723" i="4"/>
  <c r="B6724" i="4"/>
  <c r="B6725" i="4"/>
  <c r="B6726" i="4"/>
  <c r="B6727" i="4"/>
  <c r="B6728" i="4"/>
  <c r="B6729" i="4"/>
  <c r="B6730" i="4"/>
  <c r="B6731" i="4"/>
  <c r="B6732" i="4"/>
  <c r="B6733" i="4"/>
  <c r="B6734" i="4"/>
  <c r="B6735" i="4"/>
  <c r="B6736" i="4"/>
  <c r="B6737" i="4"/>
  <c r="B6738" i="4"/>
  <c r="B6739" i="4"/>
  <c r="B6740" i="4"/>
  <c r="B6741" i="4"/>
  <c r="B6742" i="4"/>
  <c r="B6743" i="4"/>
  <c r="B6744" i="4"/>
  <c r="B6745" i="4"/>
  <c r="B6746" i="4"/>
  <c r="B6747" i="4"/>
  <c r="B6748" i="4"/>
  <c r="B6749" i="4"/>
  <c r="B6750" i="4"/>
  <c r="B6751" i="4"/>
  <c r="B6752" i="4"/>
  <c r="B6753" i="4"/>
  <c r="B6754" i="4"/>
  <c r="B6755" i="4"/>
  <c r="B6756" i="4"/>
  <c r="B6757" i="4"/>
  <c r="B6758" i="4"/>
  <c r="B6759" i="4"/>
  <c r="B6760" i="4"/>
  <c r="B6761" i="4"/>
  <c r="B6762" i="4"/>
  <c r="B6763" i="4"/>
  <c r="B6764" i="4"/>
  <c r="B6765" i="4"/>
  <c r="B6766" i="4"/>
  <c r="B6767" i="4"/>
  <c r="B6768" i="4"/>
  <c r="B6769" i="4"/>
  <c r="B6770" i="4"/>
  <c r="B6771" i="4"/>
  <c r="B6772" i="4"/>
  <c r="B6773" i="4"/>
  <c r="B6774" i="4"/>
  <c r="B6775" i="4"/>
  <c r="B6776" i="4"/>
  <c r="B6777" i="4"/>
  <c r="B6778" i="4"/>
  <c r="B6779" i="4"/>
  <c r="B6780" i="4"/>
  <c r="B6781" i="4"/>
  <c r="B6782" i="4"/>
  <c r="B6783" i="4"/>
  <c r="B6784" i="4"/>
  <c r="B6785" i="4"/>
  <c r="B6786" i="4"/>
  <c r="B6787" i="4"/>
  <c r="B6788" i="4"/>
  <c r="B6789" i="4"/>
  <c r="B6790" i="4"/>
  <c r="B6791" i="4"/>
  <c r="B6792" i="4"/>
  <c r="B6793" i="4"/>
  <c r="B6794" i="4"/>
  <c r="B6795" i="4"/>
  <c r="B6796" i="4"/>
  <c r="B6797" i="4"/>
  <c r="B6798" i="4"/>
  <c r="B6799" i="4"/>
  <c r="B6800" i="4"/>
  <c r="B6801" i="4"/>
  <c r="B6802" i="4"/>
  <c r="B6803" i="4"/>
  <c r="B6804" i="4"/>
  <c r="B6805" i="4"/>
  <c r="B6806" i="4"/>
  <c r="B6807" i="4"/>
  <c r="B6808" i="4"/>
  <c r="B6809" i="4"/>
  <c r="B6810" i="4"/>
  <c r="B6811" i="4"/>
  <c r="B6812" i="4"/>
  <c r="B6813" i="4"/>
  <c r="B6814" i="4"/>
  <c r="B6815" i="4"/>
  <c r="B6816" i="4"/>
  <c r="B6817" i="4"/>
  <c r="B6818" i="4"/>
  <c r="B6819" i="4"/>
  <c r="B6820" i="4"/>
  <c r="B6821" i="4"/>
  <c r="B6822" i="4"/>
  <c r="B6823" i="4"/>
  <c r="B6824" i="4"/>
  <c r="B6825" i="4"/>
  <c r="B6826" i="4"/>
  <c r="B6827" i="4"/>
  <c r="B6828" i="4"/>
  <c r="B6829" i="4"/>
  <c r="B6830" i="4"/>
  <c r="B6831" i="4"/>
  <c r="B6832" i="4"/>
  <c r="B6833" i="4"/>
  <c r="B6834" i="4"/>
  <c r="B6835" i="4"/>
  <c r="B6836" i="4"/>
  <c r="B6837" i="4"/>
  <c r="B6838" i="4"/>
  <c r="B6839" i="4"/>
  <c r="B6840" i="4"/>
  <c r="B6841" i="4"/>
  <c r="B6842" i="4"/>
  <c r="B6843" i="4"/>
  <c r="B6844" i="4"/>
  <c r="B6845" i="4"/>
  <c r="B6846" i="4"/>
  <c r="B6847" i="4"/>
  <c r="B6848" i="4"/>
  <c r="B6849" i="4"/>
  <c r="B6850" i="4"/>
  <c r="B6851" i="4"/>
  <c r="B6852" i="4"/>
  <c r="B6853" i="4"/>
  <c r="B6854" i="4"/>
  <c r="B6855" i="4"/>
  <c r="B6856" i="4"/>
  <c r="B6857" i="4"/>
  <c r="B6858" i="4"/>
  <c r="B6859" i="4"/>
  <c r="B6860" i="4"/>
  <c r="B6861" i="4"/>
  <c r="B6862" i="4"/>
  <c r="B6863" i="4"/>
  <c r="B6864" i="4"/>
  <c r="B6865" i="4"/>
  <c r="B6866" i="4"/>
  <c r="B6867" i="4"/>
  <c r="B6868" i="4"/>
  <c r="B6869" i="4"/>
  <c r="B6870" i="4"/>
  <c r="B6871" i="4"/>
  <c r="B6872" i="4"/>
  <c r="B6873" i="4"/>
  <c r="B6874" i="4"/>
  <c r="B6875" i="4"/>
  <c r="B6876" i="4"/>
  <c r="B6877" i="4"/>
  <c r="B6878" i="4"/>
  <c r="B6879" i="4"/>
  <c r="B6880" i="4"/>
  <c r="B6881" i="4"/>
  <c r="B6882" i="4"/>
  <c r="B6883" i="4"/>
  <c r="B6884" i="4"/>
  <c r="B6885" i="4"/>
  <c r="B6886" i="4"/>
  <c r="B6887" i="4"/>
  <c r="B6888" i="4"/>
  <c r="B6889" i="4"/>
  <c r="B6890" i="4"/>
  <c r="B6891" i="4"/>
  <c r="B6892" i="4"/>
  <c r="B6893" i="4"/>
  <c r="B6894" i="4"/>
  <c r="B6895" i="4"/>
  <c r="B6896" i="4"/>
  <c r="B6897" i="4"/>
  <c r="B6898" i="4"/>
  <c r="B6899" i="4"/>
  <c r="B6900" i="4"/>
  <c r="B6901" i="4"/>
  <c r="B6902" i="4"/>
  <c r="B6903" i="4"/>
  <c r="B6904" i="4"/>
  <c r="B6905" i="4"/>
  <c r="B6906" i="4"/>
  <c r="B6907" i="4"/>
  <c r="B6908" i="4"/>
  <c r="B6909" i="4"/>
  <c r="B6910" i="4"/>
  <c r="B6911" i="4"/>
  <c r="B6912" i="4"/>
  <c r="B6913" i="4"/>
  <c r="B6914" i="4"/>
  <c r="B6915" i="4"/>
  <c r="B6916" i="4"/>
  <c r="B6917" i="4"/>
  <c r="B6918" i="4"/>
  <c r="B6919" i="4"/>
  <c r="B6920" i="4"/>
  <c r="B6921" i="4"/>
  <c r="B6922" i="4"/>
  <c r="B6923" i="4"/>
  <c r="B6924" i="4"/>
  <c r="B6925" i="4"/>
  <c r="B6926" i="4"/>
  <c r="B6927" i="4"/>
  <c r="B6928" i="4"/>
  <c r="B6929" i="4"/>
  <c r="B6930" i="4"/>
  <c r="B6931" i="4"/>
  <c r="B6932" i="4"/>
  <c r="B6933" i="4"/>
  <c r="B6934" i="4"/>
  <c r="B6935" i="4"/>
  <c r="B6936" i="4"/>
  <c r="B6937" i="4"/>
  <c r="B6938" i="4"/>
  <c r="B6939" i="4"/>
  <c r="B6940" i="4"/>
  <c r="B6941" i="4"/>
  <c r="B6942" i="4"/>
  <c r="B6943" i="4"/>
  <c r="B6944" i="4"/>
  <c r="B6945" i="4"/>
  <c r="B6946" i="4"/>
  <c r="B6947" i="4"/>
  <c r="B6948" i="4"/>
  <c r="B6949" i="4"/>
  <c r="B6950" i="4"/>
  <c r="B6951" i="4"/>
  <c r="B6952" i="4"/>
  <c r="B6953" i="4"/>
  <c r="B6954" i="4"/>
  <c r="B6955" i="4"/>
  <c r="B6956" i="4"/>
  <c r="B6957" i="4"/>
  <c r="B6958" i="4"/>
  <c r="B6959" i="4"/>
  <c r="B6960" i="4"/>
  <c r="B6961" i="4"/>
  <c r="B6962" i="4"/>
  <c r="B6963" i="4"/>
  <c r="B6964" i="4"/>
  <c r="B6965" i="4"/>
  <c r="B6966" i="4"/>
  <c r="B6967" i="4"/>
  <c r="B6968" i="4"/>
  <c r="B6969" i="4"/>
  <c r="B6970" i="4"/>
  <c r="B6971" i="4"/>
  <c r="B6972" i="4"/>
  <c r="B6973" i="4"/>
  <c r="B6974" i="4"/>
  <c r="B6975" i="4"/>
  <c r="B6976" i="4"/>
  <c r="B6977" i="4"/>
  <c r="B6978" i="4"/>
  <c r="B6979" i="4"/>
  <c r="B6980" i="4"/>
  <c r="B6981" i="4"/>
  <c r="B6982" i="4"/>
  <c r="B6983" i="4"/>
  <c r="B6984" i="4"/>
  <c r="B6985" i="4"/>
  <c r="B6986" i="4"/>
  <c r="B6987" i="4"/>
  <c r="B6988" i="4"/>
  <c r="B6989" i="4"/>
  <c r="B6990" i="4"/>
  <c r="B6991" i="4"/>
  <c r="B6992" i="4"/>
  <c r="B6993" i="4"/>
  <c r="B6994" i="4"/>
  <c r="B6995" i="4"/>
  <c r="B6996" i="4"/>
  <c r="B6997" i="4"/>
  <c r="B6998" i="4"/>
  <c r="B6999" i="4"/>
  <c r="B7000" i="4"/>
  <c r="B7001" i="4"/>
  <c r="B7002" i="4"/>
  <c r="B7003" i="4"/>
  <c r="B7004" i="4"/>
  <c r="B7005" i="4"/>
  <c r="B7006" i="4"/>
  <c r="B7007" i="4"/>
  <c r="B7008" i="4"/>
  <c r="B7009" i="4"/>
  <c r="B7010" i="4"/>
  <c r="B7011" i="4"/>
  <c r="B7012" i="4"/>
  <c r="B7013" i="4"/>
  <c r="B7014" i="4"/>
  <c r="B7015" i="4"/>
  <c r="B7016" i="4"/>
  <c r="B7017" i="4"/>
  <c r="B7018" i="4"/>
  <c r="B7019" i="4"/>
  <c r="B7020" i="4"/>
  <c r="B7021" i="4"/>
  <c r="B7022" i="4"/>
  <c r="B7023" i="4"/>
  <c r="B7024" i="4"/>
  <c r="B7025" i="4"/>
  <c r="B7026" i="4"/>
  <c r="B7027" i="4"/>
  <c r="B7028" i="4"/>
  <c r="B7029" i="4"/>
  <c r="B7030" i="4"/>
  <c r="B7031" i="4"/>
  <c r="B7032" i="4"/>
  <c r="B7033" i="4"/>
  <c r="B7034" i="4"/>
  <c r="B7035" i="4"/>
  <c r="B7036" i="4"/>
  <c r="B7037" i="4"/>
  <c r="B7038" i="4"/>
  <c r="B7039" i="4"/>
  <c r="B7040" i="4"/>
  <c r="B7041" i="4"/>
  <c r="B7042" i="4"/>
  <c r="B7043" i="4"/>
  <c r="B7044" i="4"/>
  <c r="B7045" i="4"/>
  <c r="B7046" i="4"/>
  <c r="B7047" i="4"/>
  <c r="B7048" i="4"/>
  <c r="B7049" i="4"/>
  <c r="B7050" i="4"/>
  <c r="B7051" i="4"/>
  <c r="B7052" i="4"/>
  <c r="B7053" i="4"/>
  <c r="B7054" i="4"/>
  <c r="B7055" i="4"/>
  <c r="B7056" i="4"/>
  <c r="B7057" i="4"/>
  <c r="B7058" i="4"/>
  <c r="B7059" i="4"/>
  <c r="B7060" i="4"/>
  <c r="B7061" i="4"/>
  <c r="B7062" i="4"/>
  <c r="B7063" i="4"/>
  <c r="B7064" i="4"/>
  <c r="B7065" i="4"/>
  <c r="B7066" i="4"/>
  <c r="B7067" i="4"/>
  <c r="B7068" i="4"/>
  <c r="B7069" i="4"/>
  <c r="B7070" i="4"/>
  <c r="B7071" i="4"/>
  <c r="B7072" i="4"/>
  <c r="B7073" i="4"/>
  <c r="B7074" i="4"/>
  <c r="B7075" i="4"/>
  <c r="B7076" i="4"/>
  <c r="B7077" i="4"/>
  <c r="B7078" i="4"/>
  <c r="B7079" i="4"/>
  <c r="B7080" i="4"/>
  <c r="B7081" i="4"/>
  <c r="B7082" i="4"/>
  <c r="B7083" i="4"/>
  <c r="B7084" i="4"/>
  <c r="B7085" i="4"/>
  <c r="B7086" i="4"/>
  <c r="B7087" i="4"/>
  <c r="B7088" i="4"/>
  <c r="B7089" i="4"/>
  <c r="B7090" i="4"/>
  <c r="B7091" i="4"/>
  <c r="B7092" i="4"/>
  <c r="B7093" i="4"/>
  <c r="B7094" i="4"/>
  <c r="B7095" i="4"/>
  <c r="B7096" i="4"/>
  <c r="B7097" i="4"/>
  <c r="B7098" i="4"/>
  <c r="B7099" i="4"/>
  <c r="B7100" i="4"/>
  <c r="B7101" i="4"/>
  <c r="B7102" i="4"/>
  <c r="B7103" i="4"/>
  <c r="B7104" i="4"/>
  <c r="B7105" i="4"/>
  <c r="B7106" i="4"/>
  <c r="B7107" i="4"/>
  <c r="B7108" i="4"/>
  <c r="B7109" i="4"/>
  <c r="B7110" i="4"/>
  <c r="B7111" i="4"/>
  <c r="B7112" i="4"/>
  <c r="B7113" i="4"/>
  <c r="B7114" i="4"/>
  <c r="B7115" i="4"/>
  <c r="B7116" i="4"/>
  <c r="B7117" i="4"/>
  <c r="B7118" i="4"/>
  <c r="B7119" i="4"/>
  <c r="B7120" i="4"/>
  <c r="B7121" i="4"/>
  <c r="B7122" i="4"/>
  <c r="B7123" i="4"/>
  <c r="B7124" i="4"/>
  <c r="B7125" i="4"/>
  <c r="B7126" i="4"/>
  <c r="B7127" i="4"/>
  <c r="B7128" i="4"/>
  <c r="B7129" i="4"/>
  <c r="B7130" i="4"/>
  <c r="B7131" i="4"/>
  <c r="B7132" i="4"/>
  <c r="B7133" i="4"/>
  <c r="B7134" i="4"/>
  <c r="B7135" i="4"/>
  <c r="B7136" i="4"/>
  <c r="B7137" i="4"/>
  <c r="B7138" i="4"/>
  <c r="B7139" i="4"/>
  <c r="B7140" i="4"/>
  <c r="B7141" i="4"/>
  <c r="B7142" i="4"/>
  <c r="B7143" i="4"/>
  <c r="B7144" i="4"/>
  <c r="B7145" i="4"/>
  <c r="B7146" i="4"/>
  <c r="B7147" i="4"/>
  <c r="B7148" i="4"/>
  <c r="B7149" i="4"/>
  <c r="B7150" i="4"/>
  <c r="B7151" i="4"/>
  <c r="B7152" i="4"/>
  <c r="B7153" i="4"/>
  <c r="B7154" i="4"/>
  <c r="B7155" i="4"/>
  <c r="B7156" i="4"/>
  <c r="B7157" i="4"/>
  <c r="B7158" i="4"/>
  <c r="B7159" i="4"/>
  <c r="B7160" i="4"/>
  <c r="B7161" i="4"/>
  <c r="B7162" i="4"/>
  <c r="B7163" i="4"/>
  <c r="B7164" i="4"/>
  <c r="B7165" i="4"/>
  <c r="B7166" i="4"/>
  <c r="B7167" i="4"/>
  <c r="B7168" i="4"/>
  <c r="B7169" i="4"/>
  <c r="B7170" i="4"/>
  <c r="B7171" i="4"/>
  <c r="C17" i="7"/>
  <c r="C16" i="6"/>
  <c r="C18" i="6"/>
  <c r="C15" i="7"/>
  <c r="C18" i="7"/>
  <c r="C15" i="6"/>
  <c r="C16" i="3"/>
  <c r="C14" i="3"/>
  <c r="C17" i="6"/>
  <c r="C19" i="7"/>
  <c r="L13" i="6"/>
  <c r="C14" i="6"/>
  <c r="C17" i="3"/>
  <c r="C15" i="3"/>
  <c r="C16" i="7"/>
  <c r="C19" i="3"/>
  <c r="C18" i="3"/>
  <c r="B16" i="12" l="1"/>
  <c r="B17" i="12"/>
  <c r="B18" i="12" s="1"/>
  <c r="B17" i="13"/>
  <c r="B17" i="10"/>
  <c r="B15" i="7"/>
  <c r="B16" i="7" s="1"/>
  <c r="K13" i="3"/>
  <c r="F13" i="3"/>
  <c r="J13" i="3"/>
  <c r="H13" i="3"/>
  <c r="E13" i="3"/>
  <c r="I13" i="3"/>
  <c r="G13" i="3"/>
  <c r="B13" i="6" a="1"/>
  <c r="B13" i="6" s="1"/>
  <c r="J13" i="6" a="1"/>
  <c r="J13" i="6" s="1"/>
  <c r="C13" i="6" a="1"/>
  <c r="C13" i="6" s="1"/>
  <c r="K13" i="6" a="1"/>
  <c r="K13" i="6" s="1"/>
  <c r="G13" i="6" a="1"/>
  <c r="G13" i="6" s="1"/>
  <c r="D13" i="6" a="1"/>
  <c r="D13" i="6" s="1"/>
  <c r="E13" i="6" a="1"/>
  <c r="E13" i="6" s="1"/>
  <c r="F13" i="6" a="1"/>
  <c r="F13" i="6" s="1"/>
  <c r="H13" i="6" a="1"/>
  <c r="H13" i="6" s="1"/>
  <c r="I13" i="6" a="1"/>
  <c r="I13" i="6" s="1"/>
  <c r="B15" i="3"/>
  <c r="B16" i="3" s="1"/>
  <c r="D13" i="3"/>
  <c r="C13" i="3"/>
  <c r="B13" i="3"/>
  <c r="B14" i="3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B9" i="1"/>
  <c r="C8" i="1"/>
  <c r="C10" i="1" s="1"/>
  <c r="D8" i="1"/>
  <c r="D10" i="1" s="1"/>
  <c r="E8" i="1"/>
  <c r="E10" i="1" s="1"/>
  <c r="F8" i="1"/>
  <c r="F10" i="1" s="1"/>
  <c r="G8" i="1"/>
  <c r="H8" i="1"/>
  <c r="I8" i="1"/>
  <c r="J8" i="1"/>
  <c r="K8" i="1"/>
  <c r="K10" i="1" s="1"/>
  <c r="L8" i="1"/>
  <c r="L10" i="1" s="1"/>
  <c r="M8" i="1"/>
  <c r="M10" i="1" s="1"/>
  <c r="N8" i="1"/>
  <c r="N10" i="1" s="1"/>
  <c r="O8" i="1"/>
  <c r="P8" i="1"/>
  <c r="Q8" i="1"/>
  <c r="R8" i="1"/>
  <c r="S8" i="1"/>
  <c r="S10" i="1" s="1"/>
  <c r="T8" i="1"/>
  <c r="T10" i="1" s="1"/>
  <c r="U8" i="1"/>
  <c r="U10" i="1" s="1"/>
  <c r="B8" i="1"/>
  <c r="B10" i="1" s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B7" i="1"/>
  <c r="B17" i="7" l="1"/>
  <c r="B14" i="6"/>
  <c r="B15" i="6"/>
  <c r="B18" i="3"/>
  <c r="B19" i="3" s="1"/>
  <c r="B17" i="3"/>
  <c r="R10" i="1"/>
  <c r="Q10" i="1"/>
  <c r="I10" i="1"/>
  <c r="P10" i="1"/>
  <c r="H10" i="1"/>
  <c r="J10" i="1"/>
  <c r="O10" i="1"/>
  <c r="G10" i="1"/>
  <c r="B18" i="7" l="1"/>
  <c r="B19" i="7" s="1"/>
  <c r="B16" i="6"/>
  <c r="B17" i="6"/>
  <c r="B18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<sst xmlns="http://schemas.openxmlformats.org/spreadsheetml/2006/main" count="576" uniqueCount="320">
  <si>
    <t>Time\Day</t>
  </si>
  <si>
    <t>9 a.m.</t>
  </si>
  <si>
    <t>11 a.m.</t>
  </si>
  <si>
    <t>1 p.m.</t>
  </si>
  <si>
    <t>3 p.m.</t>
  </si>
  <si>
    <t>5 p.m.</t>
  </si>
  <si>
    <t>Average</t>
  </si>
  <si>
    <t>High</t>
  </si>
  <si>
    <t xml:space="preserve">Low </t>
  </si>
  <si>
    <t>Range</t>
  </si>
  <si>
    <r>
      <rPr>
        <sz val="10.5"/>
        <rFont val="Arial Narrow"/>
        <family val="2"/>
      </rPr>
      <t xml:space="preserve">Control chart constants for X-bar, R, S, Individuals (called "X" or "I" charts), and MR (Moving Range) Charts. NOTES: To construct the "X" and "MR" charts (these are companions) we compute the Moving Ranges as:
</t>
    </r>
    <r>
      <rPr>
        <vertAlign val="superscript"/>
        <sz val="10.5"/>
        <rFont val="Arial Narrow"/>
        <family val="2"/>
      </rPr>
      <t>R</t>
    </r>
    <r>
      <rPr>
        <vertAlign val="subscript"/>
        <sz val="10.5"/>
        <rFont val="Arial Narrow"/>
        <family val="2"/>
      </rPr>
      <t>2</t>
    </r>
    <r>
      <rPr>
        <vertAlign val="superscript"/>
        <sz val="10.5"/>
        <rFont val="Arial Narrow"/>
        <family val="2"/>
      </rPr>
      <t xml:space="preserve"> = range of 1st and 2nd observations, R</t>
    </r>
    <r>
      <rPr>
        <vertAlign val="subscript"/>
        <sz val="10.5"/>
        <rFont val="Arial Narrow"/>
        <family val="2"/>
      </rPr>
      <t>3</t>
    </r>
    <r>
      <rPr>
        <vertAlign val="superscript"/>
        <sz val="10.5"/>
        <rFont val="Arial Narrow"/>
        <family val="2"/>
      </rPr>
      <t xml:space="preserve"> = range of 2nd and 3rd observations, R</t>
    </r>
    <r>
      <rPr>
        <vertAlign val="subscript"/>
        <sz val="10.5"/>
        <rFont val="Arial Narrow"/>
        <family val="2"/>
      </rPr>
      <t>4</t>
    </r>
    <r>
      <rPr>
        <vertAlign val="superscript"/>
        <sz val="10.5"/>
        <rFont val="Arial Narrow"/>
        <family val="2"/>
      </rPr>
      <t xml:space="preserve"> = range of 3rd and 4th observations, etc. with the "average" moving range or "MR-bar" being the average of these ranges with the "sample size" for each of these ranges being n = 2 since each is based on consecutive observations ... this should provide an estimated standard deviation (needed for the "I" chart) of
</t>
    </r>
    <r>
      <rPr>
        <vertAlign val="superscript"/>
        <sz val="10.5"/>
        <rFont val="Times New Roman"/>
        <family val="1"/>
      </rPr>
      <t xml:space="preserve">σ </t>
    </r>
    <r>
      <rPr>
        <vertAlign val="superscript"/>
        <sz val="10.5"/>
        <rFont val="Arial Narrow"/>
        <family val="2"/>
      </rPr>
      <t>= (MR-bar)/d</t>
    </r>
    <r>
      <rPr>
        <vertAlign val="subscript"/>
        <sz val="10.5"/>
        <rFont val="Arial Narrow"/>
        <family val="2"/>
      </rPr>
      <t>2</t>
    </r>
    <r>
      <rPr>
        <vertAlign val="superscript"/>
        <sz val="10.5"/>
        <rFont val="Arial Narrow"/>
        <family val="2"/>
      </rPr>
      <t xml:space="preserve">  where the value of d</t>
    </r>
    <r>
      <rPr>
        <vertAlign val="subscript"/>
        <sz val="10.5"/>
        <rFont val="Arial Narrow"/>
        <family val="2"/>
      </rPr>
      <t>2</t>
    </r>
    <r>
      <rPr>
        <vertAlign val="superscript"/>
        <sz val="10.5"/>
        <rFont val="Arial Narrow"/>
        <family val="2"/>
      </rPr>
      <t xml:space="preserve"> is based on, as just stated, m = 2.
</t>
    </r>
    <r>
      <rPr>
        <vertAlign val="superscript"/>
        <sz val="10.5"/>
        <rFont val="Arial Narrow"/>
        <family val="2"/>
      </rPr>
      <t>Similarly, the UCL and LCL for the MR chart will be:   UCL = D</t>
    </r>
    <r>
      <rPr>
        <vertAlign val="subscript"/>
        <sz val="10.5"/>
        <rFont val="Arial Narrow"/>
        <family val="2"/>
      </rPr>
      <t>4</t>
    </r>
    <r>
      <rPr>
        <vertAlign val="superscript"/>
        <sz val="10.5"/>
        <rFont val="Arial Narrow"/>
        <family val="2"/>
      </rPr>
      <t>(MR-bar)     and     LCL = D</t>
    </r>
    <r>
      <rPr>
        <vertAlign val="subscript"/>
        <sz val="10.5"/>
        <rFont val="Arial Narrow"/>
        <family val="2"/>
      </rPr>
      <t>3</t>
    </r>
    <r>
      <rPr>
        <vertAlign val="superscript"/>
        <sz val="10.5"/>
        <rFont val="Arial Narrow"/>
        <family val="2"/>
      </rPr>
      <t xml:space="preserve">(MR-bar)
</t>
    </r>
    <r>
      <rPr>
        <vertAlign val="superscript"/>
        <sz val="10.5"/>
        <rFont val="Arial Narrow"/>
        <family val="2"/>
      </rPr>
      <t>but, since D</t>
    </r>
    <r>
      <rPr>
        <vertAlign val="subscript"/>
        <sz val="10.5"/>
        <rFont val="Arial Narrow"/>
        <family val="2"/>
      </rPr>
      <t>3</t>
    </r>
    <r>
      <rPr>
        <vertAlign val="superscript"/>
        <sz val="10.5"/>
        <rFont val="Arial Narrow"/>
        <family val="2"/>
      </rPr>
      <t xml:space="preserve"> = 0 when n = 0 (or, more accurately, is "not applicable") there will be no LCL for the MR chart, just a UCL.</t>
    </r>
  </si>
  <si>
    <r>
      <rPr>
        <sz val="18"/>
        <rFont val="Times New Roman"/>
        <family val="1"/>
      </rPr>
      <t>B</t>
    </r>
    <r>
      <rPr>
        <vertAlign val="subscript"/>
        <sz val="18"/>
        <rFont val="Times New Roman"/>
        <family val="1"/>
      </rPr>
      <t>4</t>
    </r>
  </si>
  <si>
    <r>
      <rPr>
        <sz val="18"/>
        <rFont val="Times New Roman"/>
        <family val="1"/>
      </rPr>
      <t>B</t>
    </r>
    <r>
      <rPr>
        <vertAlign val="subscript"/>
        <sz val="18"/>
        <rFont val="Times New Roman"/>
        <family val="1"/>
      </rPr>
      <t>3</t>
    </r>
  </si>
  <si>
    <r>
      <rPr>
        <sz val="18"/>
        <rFont val="Times New Roman"/>
        <family val="1"/>
      </rPr>
      <t>D</t>
    </r>
    <r>
      <rPr>
        <vertAlign val="subscript"/>
        <sz val="18"/>
        <rFont val="Times New Roman"/>
        <family val="1"/>
      </rPr>
      <t>4</t>
    </r>
  </si>
  <si>
    <r>
      <rPr>
        <sz val="18"/>
        <rFont val="Times New Roman"/>
        <family val="1"/>
      </rPr>
      <t>D</t>
    </r>
    <r>
      <rPr>
        <vertAlign val="subscript"/>
        <sz val="18"/>
        <rFont val="Times New Roman"/>
        <family val="1"/>
      </rPr>
      <t>3</t>
    </r>
  </si>
  <si>
    <r>
      <rPr>
        <sz val="18"/>
        <rFont val="Times New Roman"/>
        <family val="1"/>
      </rPr>
      <t>d</t>
    </r>
    <r>
      <rPr>
        <vertAlign val="subscript"/>
        <sz val="18"/>
        <rFont val="Times New Roman"/>
        <family val="1"/>
      </rPr>
      <t>2</t>
    </r>
  </si>
  <si>
    <r>
      <rPr>
        <sz val="18"/>
        <rFont val="Times New Roman"/>
        <family val="1"/>
      </rPr>
      <t>A</t>
    </r>
    <r>
      <rPr>
        <vertAlign val="subscript"/>
        <sz val="18"/>
        <rFont val="Times New Roman"/>
        <family val="1"/>
      </rPr>
      <t>3</t>
    </r>
  </si>
  <si>
    <r>
      <rPr>
        <sz val="18"/>
        <rFont val="Times New Roman"/>
        <family val="1"/>
      </rPr>
      <t>A</t>
    </r>
    <r>
      <rPr>
        <vertAlign val="subscript"/>
        <sz val="18"/>
        <rFont val="Times New Roman"/>
        <family val="1"/>
      </rPr>
      <t>2</t>
    </r>
  </si>
  <si>
    <r>
      <rPr>
        <sz val="12"/>
        <rFont val="Times New Roman"/>
        <family val="1"/>
      </rPr>
      <t xml:space="preserve">Sample
</t>
    </r>
    <r>
      <rPr>
        <sz val="12"/>
        <rFont val="Times New Roman"/>
        <family val="1"/>
      </rPr>
      <t>Size = m</t>
    </r>
  </si>
  <si>
    <r>
      <rPr>
        <sz val="12"/>
        <rFont val="Times New Roman"/>
        <family val="1"/>
      </rPr>
      <t>estimate</t>
    </r>
  </si>
  <si>
    <r>
      <rPr>
        <sz val="12"/>
        <rFont val="Times New Roman"/>
        <family val="1"/>
      </rPr>
      <t>Constants</t>
    </r>
  </si>
  <si>
    <r>
      <rPr>
        <sz val="12"/>
        <rFont val="Times New Roman"/>
        <family val="1"/>
      </rPr>
      <t>S Chart Constants</t>
    </r>
  </si>
  <si>
    <r>
      <rPr>
        <sz val="12"/>
        <rFont val="Times New Roman"/>
        <family val="1"/>
      </rPr>
      <t>R Chart Constants</t>
    </r>
  </si>
  <si>
    <r>
      <rPr>
        <sz val="12"/>
        <rFont val="Times New Roman"/>
        <family val="1"/>
      </rPr>
      <t>for sigma</t>
    </r>
  </si>
  <si>
    <r>
      <rPr>
        <sz val="12"/>
        <rFont val="Times New Roman"/>
        <family val="1"/>
      </rPr>
      <t>X-bar Chart</t>
    </r>
  </si>
  <si>
    <r>
      <rPr>
        <b/>
        <sz val="18"/>
        <rFont val="Times New Roman"/>
        <family val="1"/>
      </rPr>
      <t>Table of Control Chart Constants</t>
    </r>
  </si>
  <si>
    <t>Day 1</t>
  </si>
  <si>
    <t>Day 2</t>
  </si>
  <si>
    <t>Day 3</t>
  </si>
  <si>
    <t>Day 4</t>
  </si>
  <si>
    <t>Day 5</t>
  </si>
  <si>
    <t>Week 1</t>
  </si>
  <si>
    <t>Week 2</t>
  </si>
  <si>
    <t>Week 3</t>
  </si>
  <si>
    <t>UCL</t>
  </si>
  <si>
    <t>LCL</t>
  </si>
  <si>
    <t>Xbar Chart</t>
  </si>
  <si>
    <t>Day 6</t>
  </si>
  <si>
    <t>Day 7</t>
  </si>
  <si>
    <t>Day 8</t>
  </si>
  <si>
    <t>Day 9</t>
  </si>
  <si>
    <t>Day 10</t>
  </si>
  <si>
    <t>R</t>
  </si>
  <si>
    <t>Rbar</t>
  </si>
  <si>
    <t>Week 4</t>
  </si>
  <si>
    <t>Week 5</t>
  </si>
  <si>
    <t>Week 6</t>
  </si>
  <si>
    <t>Week 7</t>
  </si>
  <si>
    <t>Week 8</t>
  </si>
  <si>
    <t>Week 9</t>
  </si>
  <si>
    <t>Week 10</t>
  </si>
  <si>
    <t>Max(0,)</t>
  </si>
  <si>
    <t>Sample</t>
  </si>
  <si>
    <t>Sample Siize</t>
  </si>
  <si>
    <t># of Defects</t>
  </si>
  <si>
    <t>R-Chart</t>
  </si>
  <si>
    <t>Pbar</t>
  </si>
  <si>
    <t>StdDevPbar</t>
  </si>
  <si>
    <t>Cbar</t>
  </si>
  <si>
    <t>StdDev</t>
  </si>
  <si>
    <t>Xbarbar</t>
  </si>
  <si>
    <t>Max(0,LCL)</t>
  </si>
  <si>
    <t>Max(0,</t>
  </si>
  <si>
    <t>StdDevX</t>
  </si>
  <si>
    <t>StdDevXbar </t>
  </si>
  <si>
    <t>Xbar</t>
  </si>
  <si>
    <t>StdDevR</t>
  </si>
  <si>
    <t>UCL=Pbar+3StdDevPbar</t>
  </si>
  <si>
    <t>LCL=Pbar-3StdDevPbar</t>
  </si>
  <si>
    <t>p</t>
  </si>
  <si>
    <t>C-Chart</t>
  </si>
  <si>
    <t>P-Chart</t>
  </si>
  <si>
    <t>StdDevPbar=SQRT(Pbar(1-Pbar)/Sample_Size)</t>
  </si>
  <si>
    <t>Pbar=(Total_Number_of_Defects)/(Total_Number_of_Observations)</t>
  </si>
  <si>
    <t>Cbar=(Total_Number_of_Defects)/(Total_Number_of_Observations)</t>
  </si>
  <si>
    <t>StdDevCbar=SQRT(Cbar(1-Cbar)/Sample_Size)</t>
  </si>
  <si>
    <t>UCL=Cbar+3StdDevCbar</t>
  </si>
  <si>
    <t>LCL=Cbar-3StdDevCbar</t>
  </si>
  <si>
    <t>ID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</si>
  <si>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</si>
  <si>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</si>
  <si>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</si>
  <si>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</si>
  <si>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</si>
  <si>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</si>
  <si>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</si>
  <si>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</si>
  <si>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</si>
  <si>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</si>
  <si>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</si>
  <si>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</si>
  <si>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</si>
  <si>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</si>
  <si>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</si>
  <si>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</si>
  <si>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</si>
  <si>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Max</t>
  </si>
  <si>
    <t>Min</t>
  </si>
  <si>
    <t>Min-Non-Zero</t>
  </si>
  <si>
    <t>StdDevR </t>
  </si>
  <si>
    <t>C</t>
  </si>
  <si>
    <t>StdDevR P</t>
  </si>
  <si>
    <t>Student</t>
  </si>
  <si>
    <t>SIS User ID</t>
  </si>
  <si>
    <t>0Q-MathPreB2(5) (702124)</t>
  </si>
  <si>
    <t>MathPreB(3) (791791)</t>
  </si>
  <si>
    <t>MA-MAD-TS-PreClass(4). Average of the Two Attempts. (814079)</t>
  </si>
  <si>
    <t>MA-MAD-TS-MSE(6)-Average-of-Two. (818755)</t>
  </si>
  <si>
    <t>ES MAD(4)-Average of the two quizzes (820185)</t>
  </si>
  <si>
    <t>Weighted-Moving-Average (814135)</t>
  </si>
  <si>
    <t>2Q-ProcA1(3) (702094)</t>
  </si>
  <si>
    <t>Abraamyan, Clide</t>
  </si>
  <si>
    <t>Abramian, Andre</t>
  </si>
  <si>
    <t>Agustin, Nicholas</t>
  </si>
  <si>
    <t>Anderson, Thomas</t>
  </si>
  <si>
    <t>Angulo, Angeline</t>
  </si>
  <si>
    <t>Arakelian, Meenas</t>
  </si>
  <si>
    <t>Arakelyan, Mariam</t>
  </si>
  <si>
    <t>Argueta-Cruz, Jaime</t>
  </si>
  <si>
    <t>Arroyo, Fabian</t>
  </si>
  <si>
    <t>Asato, Kenneth</t>
  </si>
  <si>
    <t>Avasapian, Lia</t>
  </si>
  <si>
    <t>Ayala, Alexis</t>
  </si>
  <si>
    <t>Baghdasaryan, Hasmik</t>
  </si>
  <si>
    <t>Balster, Carly</t>
  </si>
  <si>
    <t>Banawa, Mark Denver</t>
  </si>
  <si>
    <t>Banfalvi, Sarah</t>
  </si>
  <si>
    <t>Barajas, Krystal</t>
  </si>
  <si>
    <t>Bauer, Breana</t>
  </si>
  <si>
    <t>Bendaou, Adam</t>
  </si>
  <si>
    <t>Bhuiyan, Md Shehan</t>
  </si>
  <si>
    <t>Boone, Christian</t>
  </si>
  <si>
    <t>Borisova, Bilyana</t>
  </si>
  <si>
    <t>Cantor, Henry</t>
  </si>
  <si>
    <t>Carbajal, Dulce</t>
  </si>
  <si>
    <t>Carcamo Granadeno, Melissa</t>
  </si>
  <si>
    <t>Cary, Joseph</t>
  </si>
  <si>
    <t>Ceurvorst, Spencer</t>
  </si>
  <si>
    <t>Charles, Chauncey</t>
  </si>
  <si>
    <t>Chavez, Cindy</t>
  </si>
  <si>
    <t>Chavez, Jocelyn</t>
  </si>
  <si>
    <t>Choi, Claire</t>
  </si>
  <si>
    <t>Choma, Michael</t>
  </si>
  <si>
    <t>Claudio, Daniel</t>
  </si>
  <si>
    <t>Cohen, Julianna</t>
  </si>
  <si>
    <t>Crawford, Casey</t>
  </si>
  <si>
    <t>Cueva, Amanda</t>
  </si>
  <si>
    <t>Davood Abdollah Kandi, Sweeny</t>
  </si>
  <si>
    <t>Del Castillo, Ryan</t>
  </si>
  <si>
    <t>Devishev, Liliya</t>
  </si>
  <si>
    <t>Dianti, Aida</t>
  </si>
  <si>
    <t>Dianti, Aynaz</t>
  </si>
  <si>
    <t>Dubon, Kevin</t>
  </si>
  <si>
    <t>Escobar, Joanna</t>
  </si>
  <si>
    <t>Esparza, Yvette</t>
  </si>
  <si>
    <t>Espericueta, Carolina</t>
  </si>
  <si>
    <t>Espinoza, Angie</t>
  </si>
  <si>
    <t>Favors, Stacy</t>
  </si>
  <si>
    <t>Felix, Brenda</t>
  </si>
  <si>
    <t>Gachet, Paul Louis</t>
  </si>
  <si>
    <t>Galvan, John</t>
  </si>
  <si>
    <t>Garcia, Alisha</t>
  </si>
  <si>
    <t>Garcia, Francisco</t>
  </si>
  <si>
    <t>Gately, Will</t>
  </si>
  <si>
    <t>Giang, Katie</t>
  </si>
  <si>
    <t>Giragous Shirvanian, Avnia</t>
  </si>
  <si>
    <t>Godinez Salvador, Jose</t>
  </si>
  <si>
    <t>Gonzales, Carly</t>
  </si>
  <si>
    <t>Gonzalez, Carlos</t>
  </si>
  <si>
    <t>Gonzalez, Krystal</t>
  </si>
  <si>
    <t>Gonzalez, Leslie</t>
  </si>
  <si>
    <t>Goodman, Daniel</t>
  </si>
  <si>
    <t>Grantham, Dodge</t>
  </si>
  <si>
    <t>Greene, Amber</t>
  </si>
  <si>
    <t>Guevara, Erick</t>
  </si>
  <si>
    <t>Hakobyan, Silva</t>
  </si>
  <si>
    <t>Haladjian, Jasmine</t>
  </si>
  <si>
    <t>Hauk, Devyn</t>
  </si>
  <si>
    <t>Hill, Jeffrey</t>
  </si>
  <si>
    <t>Hurst, James</t>
  </si>
  <si>
    <t>Javidi, Zachary</t>
  </si>
  <si>
    <t>Jigbring, Elin</t>
  </si>
  <si>
    <t>Jones, Kennedi</t>
  </si>
  <si>
    <t>Kama, Rilee</t>
  </si>
  <si>
    <t>Karbalaei Ali Akbar, Mohammad</t>
  </si>
  <si>
    <t>Karimi, Shaghayegh</t>
  </si>
  <si>
    <t>Kato, Sho</t>
  </si>
  <si>
    <t>Kenny, Jeffrey</t>
  </si>
  <si>
    <t>Keshishi, Sevada</t>
  </si>
  <si>
    <t>Khokhlov, John</t>
  </si>
  <si>
    <t>Klein, Raz</t>
  </si>
  <si>
    <t>Kupalyan, Hakop</t>
  </si>
  <si>
    <t>Landeros, Luis</t>
  </si>
  <si>
    <t>Leyton, Antonio</t>
  </si>
  <si>
    <t>Lopez, Jazmine</t>
  </si>
  <si>
    <t>Madeira, Jessica</t>
  </si>
  <si>
    <t>Mahdi, Hamid</t>
  </si>
  <si>
    <t>Maor, Lior</t>
  </si>
  <si>
    <t>Maralian, Anthony</t>
  </si>
  <si>
    <t>Martinez, Jon</t>
  </si>
  <si>
    <t>Mata Robles, Jared</t>
  </si>
  <si>
    <t>Mejia, Denisse</t>
  </si>
  <si>
    <t>Melkomians, Anthony</t>
  </si>
  <si>
    <t>Miranda, Enoc</t>
  </si>
  <si>
    <t>Mirzaians, Anasheh</t>
  </si>
  <si>
    <t>Modaresi Heravi, Bahareh</t>
  </si>
  <si>
    <t>Montellano, Gabrielle</t>
  </si>
  <si>
    <t>Montes, Jose</t>
  </si>
  <si>
    <t>Muhammad, Okwaas</t>
  </si>
  <si>
    <t>Munoz, Luis</t>
  </si>
  <si>
    <t>Nasser, William</t>
  </si>
  <si>
    <t>Navarro, Joshua</t>
  </si>
  <si>
    <t>Newkirk, George</t>
  </si>
  <si>
    <t>Ngo, Mieu Linh</t>
  </si>
  <si>
    <t>Nguyen, Han</t>
  </si>
  <si>
    <t>Niedrich, Tori</t>
  </si>
  <si>
    <t>Padilla, Jeffrey</t>
  </si>
  <si>
    <t>Parker, Jean</t>
  </si>
  <si>
    <t>Payes Rosa, Andrea</t>
  </si>
  <si>
    <t>Peralejo, Amanda</t>
  </si>
  <si>
    <t>Quamruddin, Alizan</t>
  </si>
  <si>
    <t>Ramos, Diego</t>
  </si>
  <si>
    <t>Reyes-Rivera, Franchesca</t>
  </si>
  <si>
    <t>Roche, Otto</t>
  </si>
  <si>
    <t>Rodriguez, Stephanie</t>
  </si>
  <si>
    <t>Romero, Kimberly</t>
  </si>
  <si>
    <t>Salguero, Daniel</t>
  </si>
  <si>
    <t>Sameto, Geleta</t>
  </si>
  <si>
    <t>Sanchez, Vivienne</t>
  </si>
  <si>
    <t>Sardo, Jeffrey</t>
  </si>
  <si>
    <t>Sarkisians, Ervin</t>
  </si>
  <si>
    <t>Sarkisloo, Talin</t>
  </si>
  <si>
    <t>Schut, Cody</t>
  </si>
  <si>
    <t>Seleen, Katherine</t>
  </si>
  <si>
    <t>Sera, Cassidy</t>
  </si>
  <si>
    <t>Shafer, Samantha</t>
  </si>
  <si>
    <t>Shahbazian, Amineh</t>
  </si>
  <si>
    <t>Sharifi, Mahtab</t>
  </si>
  <si>
    <t>Sheikh, Jehanzeb</t>
  </si>
  <si>
    <t>Shihabi, Dominic</t>
  </si>
  <si>
    <t>Siddiqi, Shehbaz</t>
  </si>
  <si>
    <t>Sierra, Emma</t>
  </si>
  <si>
    <t>Sierra, Kevon</t>
  </si>
  <si>
    <t>Silengo, Elizabeth</t>
  </si>
  <si>
    <t>Silva, Alexandro</t>
  </si>
  <si>
    <t>Sisiliano, Anna</t>
  </si>
  <si>
    <t>Stirzel, Jake</t>
  </si>
  <si>
    <t>Subrata, Ivan</t>
  </si>
  <si>
    <t>Sukloska, Ana</t>
  </si>
  <si>
    <t>Sunga, Annjoree</t>
  </si>
  <si>
    <t>Tabibian, Matin</t>
  </si>
  <si>
    <t>Tawfik, Ghada</t>
  </si>
  <si>
    <t>Terrazas, Roberto</t>
  </si>
  <si>
    <t>Thiodores, Edbert</t>
  </si>
  <si>
    <t>Ueda Hernando, Maria Paula</t>
  </si>
  <si>
    <t>Valladares Andersen, Mariana</t>
  </si>
  <si>
    <t>Varela, Daniel</t>
  </si>
  <si>
    <t>Vasquez, Ashley</t>
  </si>
  <si>
    <t>Vasquez, Rijhea Venice</t>
  </si>
  <si>
    <t>Vazquez, Stefanie</t>
  </si>
  <si>
    <t>Yasmeh, Yaron</t>
  </si>
  <si>
    <t>Yasui, Ai</t>
  </si>
  <si>
    <t>Young, Ulrick</t>
  </si>
  <si>
    <t>Zelada, Lukas</t>
  </si>
  <si>
    <t>Quiz 23: After Class Inventory (Real)</t>
  </si>
  <si>
    <t>Quiz 21: Before Class Inventory Basic (Real)</t>
  </si>
  <si>
    <t>Quiz 20 After-Class: Throughput and Flow Time 3 (Real)</t>
  </si>
  <si>
    <t>Quiz 19 After Class: Throughput and Flow Time 2 (Real)</t>
  </si>
  <si>
    <t>Quiz 18 After Class: Throughput and Flow Time 1 (Real)</t>
  </si>
  <si>
    <t>Quiz 15 After-Class: Capacity 1 (Real)</t>
  </si>
  <si>
    <t>Quiz 13 Before-Class: Capacity (Real)</t>
  </si>
  <si>
    <t>Quiz 12 After-Class: Process Flow 1 (Real)</t>
  </si>
  <si>
    <t>Quiz 11 Before-Class: Process Flow (Real)</t>
  </si>
  <si>
    <t>Quiz 7 Before-Class: Exponential Smoothing (Real)</t>
  </si>
  <si>
    <t>Quiz 6 After-Class: Moving Average, MAD, and TS (Real)</t>
  </si>
  <si>
    <t>Quiz 24: After Class ROP-NVP (Real)</t>
  </si>
  <si>
    <t>Normal Distribution- ROP (Real)</t>
  </si>
  <si>
    <t>Quiz 5: Before-Class Moving Average, MAD, and TS (Real)</t>
  </si>
  <si>
    <t>Quiz-Uniform Distribution (Real)</t>
  </si>
  <si>
    <t>Quiz 2: Math Background (B) (Real)</t>
  </si>
  <si>
    <t>Quiz 1: Math Background (A) (Real)</t>
  </si>
  <si>
    <t>LCLXbar</t>
  </si>
  <si>
    <t>UCLXbar</t>
  </si>
  <si>
    <t>StdDevXbar</t>
  </si>
  <si>
    <t>Sigma</t>
  </si>
  <si>
    <t>SigmaXbar</t>
  </si>
  <si>
    <t>CountFull</t>
  </si>
  <si>
    <t>CountColumn</t>
  </si>
  <si>
    <t>c(&lt;C-)</t>
  </si>
  <si>
    <t>&lt;60</t>
  </si>
  <si>
    <t>p&lt;60</t>
  </si>
  <si>
    <t>Count 100</t>
  </si>
  <si>
    <t>Count 0</t>
  </si>
  <si>
    <t>p100</t>
  </si>
  <si>
    <t>StdDev-p</t>
  </si>
  <si>
    <t>p-chart</t>
  </si>
  <si>
    <t>p0</t>
  </si>
  <si>
    <t>p-chart100s</t>
  </si>
  <si>
    <t>p-chart0s</t>
  </si>
  <si>
    <t>MATH1</t>
  </si>
  <si>
    <t>MATH2</t>
  </si>
  <si>
    <t>ES</t>
  </si>
  <si>
    <t>WMA</t>
  </si>
  <si>
    <t>Reg</t>
  </si>
  <si>
    <t>Proc</t>
  </si>
  <si>
    <t>MAMAD1</t>
  </si>
  <si>
    <t>MAMADTS2</t>
  </si>
  <si>
    <t>Xdoublebar</t>
  </si>
  <si>
    <t>c&lt;70</t>
  </si>
  <si>
    <t>p&lt;70</t>
  </si>
  <si>
    <t>p&gt;=88</t>
  </si>
  <si>
    <t>c&gt;=88</t>
  </si>
  <si>
    <t>c=0</t>
  </si>
  <si>
    <t>p=0</t>
  </si>
  <si>
    <t>count</t>
  </si>
  <si>
    <t>1QuizCount</t>
  </si>
  <si>
    <t>StdDebXbar</t>
  </si>
  <si>
    <t>c: x=100</t>
  </si>
  <si>
    <t>p: x=100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</si>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</sst>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sz val="10"/>
      <color rgb="FF000000"/>
      <name val="Times New Roman"/>
      <family val="1"/>
    </font>
    <font>
      <sz val="10.5"/>
      <name val="Arial Narrow"/>
      <family val="2"/>
    </font>
    <font>
      <vertAlign val="superscript"/>
      <sz val="10.5"/>
      <name val="Arial Narrow"/>
      <family val="2"/>
    </font>
    <font>
      <vertAlign val="subscript"/>
      <sz val="10.5"/>
      <name val="Arial Narrow"/>
      <family val="2"/>
    </font>
    <font>
      <vertAlign val="superscript"/>
      <sz val="10.5"/>
      <name val="Times New Roman"/>
      <family val="1"/>
    </font>
    <font>
      <sz val="12"/>
      <color rgb="FF000000"/>
      <name val="Times New Roman"/>
      <family val="2"/>
    </font>
    <font>
      <sz val="18"/>
      <name val="Times New Roman"/>
      <family val="1"/>
    </font>
    <font>
      <vertAlign val="subscript"/>
      <sz val="18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sz val="8"/>
      <name val="Calibri"/>
      <family val="2"/>
      <scheme val="minor"/>
    </font>
    <font>
      <sz val="12"/>
      <color rgb="FF000000"/>
      <name val="Book Antiqua"/>
      <family val="1"/>
    </font>
    <font>
      <sz val="12"/>
      <name val="Book Antiqua"/>
      <family val="1"/>
    </font>
    <font>
      <b/>
      <sz val="12"/>
      <color rgb="FFC00000"/>
      <name val="Book Antiqua"/>
      <family val="1"/>
    </font>
    <font>
      <b/>
      <sz val="12"/>
      <name val="Book Antiqua"/>
      <family val="1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0" fontId="3" fillId="0" borderId="0"/>
    <xf numFmtId="0" fontId="20" fillId="0" borderId="0"/>
  </cellStyleXfs>
  <cellXfs count="101">
    <xf numFmtId="0" fontId="0" fillId="0" borderId="0" xfId="0"/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4" fontId="2" fillId="0" borderId="25" xfId="0" applyNumberFormat="1" applyFont="1" applyBorder="1" applyAlignment="1"/>
    <xf numFmtId="164" fontId="2" fillId="0" borderId="20" xfId="0" applyNumberFormat="1" applyFont="1" applyBorder="1" applyAlignment="1"/>
    <xf numFmtId="0" fontId="2" fillId="0" borderId="0" xfId="0" applyFont="1" applyBorder="1" applyAlignment="1"/>
    <xf numFmtId="0" fontId="2" fillId="0" borderId="26" xfId="0" applyFont="1" applyBorder="1" applyAlignment="1"/>
    <xf numFmtId="0" fontId="2" fillId="0" borderId="25" xfId="0" applyFont="1" applyBorder="1" applyAlignment="1"/>
    <xf numFmtId="0" fontId="2" fillId="0" borderId="20" xfId="0" applyFont="1" applyBorder="1" applyAlignment="1"/>
    <xf numFmtId="0" fontId="3" fillId="0" borderId="0" xfId="1" applyAlignment="1">
      <alignment horizontal="left" vertical="top"/>
    </xf>
    <xf numFmtId="0" fontId="3" fillId="2" borderId="0" xfId="1" applyFill="1" applyAlignment="1">
      <alignment horizontal="left" vertical="top"/>
    </xf>
    <xf numFmtId="165" fontId="8" fillId="0" borderId="27" xfId="1" applyNumberFormat="1" applyFont="1" applyBorder="1" applyAlignment="1">
      <alignment horizontal="left" vertical="top" shrinkToFit="1"/>
    </xf>
    <xf numFmtId="1" fontId="8" fillId="0" borderId="27" xfId="1" applyNumberFormat="1" applyFont="1" applyBorder="1" applyAlignment="1">
      <alignment horizontal="left" vertical="top" shrinkToFit="1"/>
    </xf>
    <xf numFmtId="0" fontId="9" fillId="0" borderId="27" xfId="1" applyFont="1" applyBorder="1" applyAlignment="1">
      <alignment horizontal="left" vertical="top" wrapText="1"/>
    </xf>
    <xf numFmtId="0" fontId="3" fillId="0" borderId="27" xfId="1" applyBorder="1" applyAlignment="1">
      <alignment horizontal="left" vertical="top" wrapText="1"/>
    </xf>
    <xf numFmtId="0" fontId="2" fillId="0" borderId="0" xfId="0" applyFont="1"/>
    <xf numFmtId="0" fontId="14" fillId="0" borderId="32" xfId="0" applyFont="1" applyBorder="1" applyAlignment="1">
      <alignment horizontal="left" vertical="center" wrapText="1" readingOrder="1"/>
    </xf>
    <xf numFmtId="0" fontId="1" fillId="0" borderId="0" xfId="0" applyFont="1"/>
    <xf numFmtId="0" fontId="15" fillId="0" borderId="30" xfId="0" applyFont="1" applyBorder="1" applyAlignment="1">
      <alignment vertical="top" wrapText="1"/>
    </xf>
    <xf numFmtId="0" fontId="14" fillId="0" borderId="31" xfId="0" applyFont="1" applyBorder="1" applyAlignment="1">
      <alignment horizontal="center" vertical="center" wrapText="1" readingOrder="1"/>
    </xf>
    <xf numFmtId="0" fontId="14" fillId="0" borderId="33" xfId="0" applyFont="1" applyBorder="1" applyAlignment="1">
      <alignment horizontal="center" vertical="center" wrapText="1" readingOrder="1"/>
    </xf>
    <xf numFmtId="0" fontId="16" fillId="0" borderId="34" xfId="0" applyFont="1" applyBorder="1" applyAlignment="1">
      <alignment horizontal="left" vertical="center" wrapText="1" readingOrder="1"/>
    </xf>
    <xf numFmtId="0" fontId="16" fillId="0" borderId="35" xfId="0" applyFont="1" applyBorder="1" applyAlignment="1">
      <alignment horizontal="center" vertical="center" wrapText="1" readingOrder="1"/>
    </xf>
    <xf numFmtId="0" fontId="14" fillId="0" borderId="36" xfId="0" applyFont="1" applyFill="1" applyBorder="1" applyAlignment="1">
      <alignment horizontal="left" vertical="center" wrapText="1" readingOrder="1"/>
    </xf>
    <xf numFmtId="0" fontId="14" fillId="0" borderId="37" xfId="0" applyFont="1" applyFill="1" applyBorder="1" applyAlignment="1">
      <alignment horizontal="center" vertical="center" wrapText="1" readingOrder="1"/>
    </xf>
    <xf numFmtId="0" fontId="14" fillId="0" borderId="37" xfId="0" applyFont="1" applyFill="1" applyBorder="1" applyAlignment="1">
      <alignment horizontal="left" vertical="center" readingOrder="1"/>
    </xf>
    <xf numFmtId="0" fontId="14" fillId="0" borderId="38" xfId="0" applyFont="1" applyFill="1" applyBorder="1" applyAlignment="1">
      <alignment horizontal="left" vertical="center" readingOrder="1"/>
    </xf>
    <xf numFmtId="0" fontId="1" fillId="0" borderId="0" xfId="0" applyFont="1" applyBorder="1"/>
    <xf numFmtId="0" fontId="15" fillId="0" borderId="0" xfId="0" applyFont="1"/>
    <xf numFmtId="0" fontId="15" fillId="0" borderId="31" xfId="0" applyFont="1" applyBorder="1" applyAlignment="1">
      <alignment horizontal="center" vertical="center" wrapText="1" readingOrder="1"/>
    </xf>
    <xf numFmtId="0" fontId="15" fillId="0" borderId="32" xfId="0" applyFont="1" applyBorder="1" applyAlignment="1">
      <alignment horizontal="left" vertical="center" wrapText="1" readingOrder="1"/>
    </xf>
    <xf numFmtId="0" fontId="15" fillId="0" borderId="33" xfId="0" applyFont="1" applyBorder="1" applyAlignment="1">
      <alignment horizontal="center" vertical="center" wrapText="1" readingOrder="1"/>
    </xf>
    <xf numFmtId="0" fontId="17" fillId="0" borderId="34" xfId="0" applyFont="1" applyBorder="1" applyAlignment="1">
      <alignment horizontal="left" vertical="center" wrapText="1" readingOrder="1"/>
    </xf>
    <xf numFmtId="0" fontId="17" fillId="0" borderId="35" xfId="0" applyFont="1" applyBorder="1" applyAlignment="1">
      <alignment horizontal="center" vertical="center" wrapText="1" readingOrder="1"/>
    </xf>
    <xf numFmtId="0" fontId="15" fillId="0" borderId="37" xfId="0" applyFont="1" applyFill="1" applyBorder="1" applyAlignment="1">
      <alignment horizontal="left" vertical="center" readingOrder="1"/>
    </xf>
    <xf numFmtId="0" fontId="15" fillId="0" borderId="37" xfId="0" applyFont="1" applyFill="1" applyBorder="1" applyAlignment="1">
      <alignment horizontal="center" vertical="center" wrapText="1" readingOrder="1"/>
    </xf>
    <xf numFmtId="0" fontId="15" fillId="0" borderId="36" xfId="0" applyFont="1" applyFill="1" applyBorder="1" applyAlignment="1">
      <alignment horizontal="left" vertical="center" wrapText="1" readingOrder="1"/>
    </xf>
    <xf numFmtId="0" fontId="15" fillId="0" borderId="38" xfId="0" applyFont="1" applyFill="1" applyBorder="1" applyAlignment="1">
      <alignment horizontal="left" vertical="center" readingOrder="1"/>
    </xf>
    <xf numFmtId="0" fontId="15" fillId="0" borderId="0" xfId="0" applyFont="1" applyBorder="1"/>
    <xf numFmtId="0" fontId="1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vertical="center" wrapText="1" readingOrder="1"/>
    </xf>
    <xf numFmtId="0" fontId="18" fillId="0" borderId="4" xfId="1" applyFont="1" applyBorder="1"/>
    <xf numFmtId="49" fontId="19" fillId="0" borderId="25" xfId="1" applyNumberFormat="1" applyFont="1" applyBorder="1" applyAlignment="1">
      <alignment horizontal="center"/>
    </xf>
    <xf numFmtId="49" fontId="19" fillId="0" borderId="20" xfId="1" applyNumberFormat="1" applyFont="1" applyBorder="1" applyAlignment="1">
      <alignment horizontal="center"/>
    </xf>
    <xf numFmtId="0" fontId="18" fillId="0" borderId="24" xfId="1" applyFont="1" applyBorder="1"/>
    <xf numFmtId="0" fontId="14" fillId="0" borderId="32" xfId="0" applyFont="1" applyBorder="1" applyAlignment="1">
      <alignment horizontal="left" vertical="center" readingOrder="1"/>
    </xf>
    <xf numFmtId="0" fontId="3" fillId="0" borderId="0" xfId="1"/>
    <xf numFmtId="2" fontId="16" fillId="0" borderId="35" xfId="0" applyNumberFormat="1" applyFont="1" applyBorder="1" applyAlignment="1">
      <alignment horizontal="center" vertical="center" wrapText="1" readingOrder="1"/>
    </xf>
    <xf numFmtId="164" fontId="2" fillId="0" borderId="0" xfId="0" applyNumberFormat="1" applyFont="1"/>
    <xf numFmtId="0" fontId="20" fillId="0" borderId="0" xfId="2"/>
    <xf numFmtId="49" fontId="21" fillId="0" borderId="0" xfId="2" applyNumberFormat="1" applyFont="1" applyAlignment="1">
      <alignment horizontal="center"/>
    </xf>
    <xf numFmtId="0" fontId="20" fillId="0" borderId="0" xfId="2" applyAlignment="1">
      <alignment horizontal="center"/>
    </xf>
    <xf numFmtId="49" fontId="21" fillId="0" borderId="0" xfId="2" applyNumberFormat="1" applyFont="1"/>
    <xf numFmtId="2" fontId="20" fillId="0" borderId="0" xfId="2" applyNumberFormat="1"/>
    <xf numFmtId="2" fontId="21" fillId="0" borderId="0" xfId="2" applyNumberFormat="1" applyFont="1"/>
    <xf numFmtId="2" fontId="2" fillId="0" borderId="0" xfId="0" applyNumberFormat="1" applyFont="1"/>
    <xf numFmtId="2" fontId="0" fillId="0" borderId="0" xfId="0" applyNumberFormat="1"/>
    <xf numFmtId="0" fontId="3" fillId="0" borderId="0" xfId="1" applyAlignment="1">
      <alignment horizontal="left" vertical="top" wrapText="1" indent="1"/>
    </xf>
    <xf numFmtId="165" fontId="8" fillId="0" borderId="29" xfId="1" applyNumberFormat="1" applyFont="1" applyBorder="1" applyAlignment="1">
      <alignment horizontal="left" vertical="top" shrinkToFit="1"/>
    </xf>
    <xf numFmtId="165" fontId="8" fillId="0" borderId="28" xfId="1" applyNumberFormat="1" applyFont="1" applyBorder="1" applyAlignment="1">
      <alignment horizontal="left" vertical="top" shrinkToFit="1"/>
    </xf>
    <xf numFmtId="1" fontId="8" fillId="0" borderId="29" xfId="1" applyNumberFormat="1" applyFont="1" applyBorder="1" applyAlignment="1">
      <alignment horizontal="left" vertical="top" shrinkToFit="1"/>
    </xf>
    <xf numFmtId="1" fontId="8" fillId="0" borderId="28" xfId="1" applyNumberFormat="1" applyFont="1" applyBorder="1" applyAlignment="1">
      <alignment horizontal="left" vertical="top" shrinkToFit="1"/>
    </xf>
    <xf numFmtId="0" fontId="9" fillId="0" borderId="29" xfId="1" applyFont="1" applyBorder="1" applyAlignment="1">
      <alignment horizontal="left" vertical="top" wrapText="1"/>
    </xf>
    <xf numFmtId="0" fontId="9" fillId="0" borderId="28" xfId="1" applyFont="1" applyBorder="1" applyAlignment="1">
      <alignment horizontal="left" vertical="top" wrapText="1"/>
    </xf>
    <xf numFmtId="0" fontId="12" fillId="0" borderId="0" xfId="1" applyFont="1" applyAlignment="1">
      <alignment horizontal="center" vertical="top" wrapText="1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 indent="2"/>
    </xf>
    <xf numFmtId="0" fontId="11" fillId="0" borderId="0" xfId="1" applyFont="1" applyAlignment="1">
      <alignment horizontal="left" vertical="top" wrapText="1" indent="1"/>
    </xf>
    <xf numFmtId="0" fontId="3" fillId="0" borderId="0" xfId="1" applyAlignment="1">
      <alignment horizontal="left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3">
    <cellStyle name="Normal" xfId="0" builtinId="0"/>
    <cellStyle name="Normal 2" xfId="1" xr:uid="{B571AF96-A9A7-43C7-9DAE-911AE1D68E41}"/>
    <cellStyle name="Normal 2 2" xfId="2" xr:uid="{C4AF9EB9-221A-4FBF-B111-1AB0F632351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Xbar!$A$1</c:f>
          <c:strCache>
            <c:ptCount val="1"/>
            <c:pt idx="0">
              <c:v>Xbar Chart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Xbar!$A$14</c:f>
              <c:strCache>
                <c:ptCount val="1"/>
                <c:pt idx="0">
                  <c:v>Xbarbar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Xbar!$B$13:$K$13</c:f>
              <c:numCache>
                <c:formatCode>General</c:formatCode>
                <c:ptCount val="10"/>
                <c:pt idx="0">
                  <c:v>16.16</c:v>
                </c:pt>
                <c:pt idx="1">
                  <c:v>15.839999999999998</c:v>
                </c:pt>
                <c:pt idx="2">
                  <c:v>15.860000000000003</c:v>
                </c:pt>
                <c:pt idx="3">
                  <c:v>16.619999999999997</c:v>
                </c:pt>
                <c:pt idx="4">
                  <c:v>16.009999999999998</c:v>
                </c:pt>
                <c:pt idx="5">
                  <c:v>15.759999999999996</c:v>
                </c:pt>
                <c:pt idx="6">
                  <c:v>16.14</c:v>
                </c:pt>
                <c:pt idx="7">
                  <c:v>16.39</c:v>
                </c:pt>
                <c:pt idx="8">
                  <c:v>15.75</c:v>
                </c:pt>
                <c:pt idx="9">
                  <c:v>16.11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E5-4F0A-A6A8-3788587C80AA}"/>
            </c:ext>
          </c:extLst>
        </c:ser>
        <c:ser>
          <c:idx val="1"/>
          <c:order val="1"/>
          <c:tx>
            <c:strRef>
              <c:f>Xbar!$A$17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12</c:v>
              </c:pt>
            </c:numLit>
          </c:xVal>
          <c:yVal>
            <c:numRef>
              <c:f>(Xbar!$B$17,Xbar!$B$17)</c:f>
              <c:numCache>
                <c:formatCode>General</c:formatCode>
                <c:ptCount val="2"/>
                <c:pt idx="0">
                  <c:v>16.428814940360027</c:v>
                </c:pt>
                <c:pt idx="1">
                  <c:v>16.428814940360027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E5-4F0A-A6A8-3788587C80AA}"/>
            </c:ext>
          </c:extLst>
        </c:ser>
        <c:ser>
          <c:idx val="2"/>
          <c:order val="2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12</c:v>
              </c:pt>
            </c:numLit>
          </c:xVal>
          <c:yVal>
            <c:numRef>
              <c:f>(Xbar!$B$18,Xbar!$B$18)</c:f>
              <c:numCache>
                <c:formatCode>General</c:formatCode>
                <c:ptCount val="2"/>
                <c:pt idx="0">
                  <c:v>15.477851726306636</c:v>
                </c:pt>
                <c:pt idx="1">
                  <c:v>15.477851726306636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E5-4F0A-A6A8-3788587C80AA}"/>
            </c:ext>
          </c:extLst>
        </c:ser>
        <c:ser>
          <c:idx val="3"/>
          <c:order val="3"/>
          <c:tx>
            <c:strRef>
              <c:f>Xbar!$A$14</c:f>
              <c:strCache>
                <c:ptCount val="1"/>
                <c:pt idx="0">
                  <c:v>Xbarbar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12</c:v>
              </c:pt>
            </c:numLit>
          </c:xVal>
          <c:yVal>
            <c:numRef>
              <c:f>(Xbar!$B$14,Xbar!$B$14)</c:f>
              <c:numCache>
                <c:formatCode>General</c:formatCode>
                <c:ptCount val="2"/>
                <c:pt idx="0">
                  <c:v>15.953333333333331</c:v>
                </c:pt>
                <c:pt idx="1">
                  <c:v>15.953333333333331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E5-4F0A-A6A8-3788587C8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796160"/>
        <c:axId val="218319024"/>
      </c:scatterChart>
      <c:valAx>
        <c:axId val="210979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319024"/>
        <c:crosses val="autoZero"/>
        <c:crossBetween val="midCat"/>
      </c:valAx>
      <c:valAx>
        <c:axId val="21831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796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'R'!$A$1</c:f>
          <c:strCache>
            <c:ptCount val="1"/>
            <c:pt idx="0">
              <c:v>R-Chart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'R'!$A$13</c:f>
              <c:strCache>
                <c:ptCount val="1"/>
                <c:pt idx="0">
                  <c:v>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'R'!$B$13:$K$13</c:f>
              <c:numCache>
                <c:formatCode>General</c:formatCode>
                <c:ptCount val="10"/>
                <c:pt idx="0">
                  <c:v>2.6999999999999993</c:v>
                </c:pt>
                <c:pt idx="1">
                  <c:v>2.8000000000000007</c:v>
                </c:pt>
                <c:pt idx="2">
                  <c:v>3</c:v>
                </c:pt>
                <c:pt idx="3">
                  <c:v>3.5</c:v>
                </c:pt>
                <c:pt idx="4">
                  <c:v>5.3000000000000007</c:v>
                </c:pt>
                <c:pt idx="5">
                  <c:v>1.8999999999999986</c:v>
                </c:pt>
                <c:pt idx="6">
                  <c:v>2.6999999999999993</c:v>
                </c:pt>
                <c:pt idx="7">
                  <c:v>2.9000000000000004</c:v>
                </c:pt>
                <c:pt idx="8">
                  <c:v>2.6999999999999993</c:v>
                </c:pt>
                <c:pt idx="9">
                  <c:v>2.3999999999999986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F1-4EF3-A036-424C7C9C43E1}"/>
            </c:ext>
          </c:extLst>
        </c:ser>
        <c:ser>
          <c:idx val="1"/>
          <c:order val="1"/>
          <c:tx>
            <c:strRef>
              <c:f>'R'!$A$16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12</c:v>
              </c:pt>
            </c:numLit>
          </c:xVal>
          <c:yVal>
            <c:numRef>
              <c:f>('R'!$B$16,'R'!$B$16)</c:f>
              <c:numCache>
                <c:formatCode>General</c:formatCode>
                <c:ptCount val="2"/>
                <c:pt idx="0">
                  <c:v>5.7156191957058144</c:v>
                </c:pt>
                <c:pt idx="1">
                  <c:v>5.7156191957058144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F1-4EF3-A036-424C7C9C43E1}"/>
            </c:ext>
          </c:extLst>
        </c:ser>
        <c:ser>
          <c:idx val="2"/>
          <c:order val="2"/>
          <c:tx>
            <c:strRef>
              <c:f>'R'!$A$17</c:f>
              <c:strCache>
                <c:ptCount val="1"/>
                <c:pt idx="0">
                  <c:v>LCL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12</c:v>
              </c:pt>
            </c:numLit>
          </c:xVal>
          <c:yVal>
            <c:numRef>
              <c:f>('R'!$B$18,'R'!$B$18)</c:f>
              <c:numCache>
                <c:formatCode>General</c:formatCode>
                <c:ptCount val="2"/>
                <c:pt idx="0">
                  <c:v>0.26438080429418376</c:v>
                </c:pt>
                <c:pt idx="1">
                  <c:v>0.26438080429418376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F1-4EF3-A036-424C7C9C43E1}"/>
            </c:ext>
          </c:extLst>
        </c:ser>
        <c:ser>
          <c:idx val="3"/>
          <c:order val="3"/>
          <c:tx>
            <c:strRef>
              <c:f>'R'!$A$14</c:f>
              <c:strCache>
                <c:ptCount val="1"/>
                <c:pt idx="0">
                  <c:v>Rbar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12</c:v>
              </c:pt>
            </c:numLit>
          </c:xVal>
          <c:yVal>
            <c:numRef>
              <c:f>('R'!$B$14,'R'!$B$14)</c:f>
              <c:numCache>
                <c:formatCode>General</c:formatCode>
                <c:ptCount val="2"/>
                <c:pt idx="0">
                  <c:v>2.9899999999999993</c:v>
                </c:pt>
                <c:pt idx="1">
                  <c:v>2.9899999999999993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F1-4EF3-A036-424C7C9C4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340992"/>
        <c:axId val="152857952"/>
      </c:scatterChart>
      <c:valAx>
        <c:axId val="212434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2857952"/>
        <c:crosses val="autoZero"/>
        <c:crossBetween val="midCat"/>
      </c:valAx>
      <c:valAx>
        <c:axId val="15285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24340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P!$A$1</c:f>
          <c:strCache>
            <c:ptCount val="1"/>
            <c:pt idx="0">
              <c:v>P-Chart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P!$A$1</c:f>
              <c:strCache>
                <c:ptCount val="1"/>
                <c:pt idx="0">
                  <c:v>P-Chart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P!$D$3:$D$14</c:f>
              <c:numCache>
                <c:formatCode>General</c:formatCode>
                <c:ptCount val="12"/>
                <c:pt idx="0">
                  <c:v>0.05</c:v>
                </c:pt>
                <c:pt idx="1">
                  <c:v>7.4999999999999997E-2</c:v>
                </c:pt>
                <c:pt idx="2">
                  <c:v>0.05</c:v>
                </c:pt>
                <c:pt idx="3">
                  <c:v>0.05</c:v>
                </c:pt>
                <c:pt idx="4">
                  <c:v>2.5000000000000001E-2</c:v>
                </c:pt>
                <c:pt idx="5">
                  <c:v>7.4999999999999997E-2</c:v>
                </c:pt>
                <c:pt idx="6">
                  <c:v>2.5000000000000001E-2</c:v>
                </c:pt>
                <c:pt idx="7">
                  <c:v>7.4999999999999997E-2</c:v>
                </c:pt>
                <c:pt idx="8">
                  <c:v>2.5000000000000001E-2</c:v>
                </c:pt>
                <c:pt idx="9">
                  <c:v>0.05</c:v>
                </c:pt>
                <c:pt idx="10">
                  <c:v>2.5000000000000001E-2</c:v>
                </c:pt>
                <c:pt idx="11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7A-4FCE-9F1B-66CAF4E0962B}"/>
            </c:ext>
          </c:extLst>
        </c:ser>
        <c:ser>
          <c:idx val="1"/>
          <c:order val="1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12</c:v>
              </c:pt>
            </c:numLit>
          </c:xVal>
          <c:yVal>
            <c:numRef>
              <c:f>(P!$B$17,P!$B$17)</c:f>
              <c:numCache>
                <c:formatCode>General</c:formatCode>
                <c:ptCount val="2"/>
                <c:pt idx="0">
                  <c:v>0.14923126797121702</c:v>
                </c:pt>
                <c:pt idx="1">
                  <c:v>0.14923126797121702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7A-4FCE-9F1B-66CAF4E0962B}"/>
            </c:ext>
          </c:extLst>
        </c:ser>
        <c:ser>
          <c:idx val="2"/>
          <c:order val="2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12</c:v>
              </c:pt>
            </c:numLit>
          </c:xVal>
          <c:yVal>
            <c:numRef>
              <c:f>(P!$B$19,P!$B$19)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7A-4FCE-9F1B-66CAF4E0962B}"/>
            </c:ext>
          </c:extLst>
        </c:ser>
        <c:ser>
          <c:idx val="3"/>
          <c:order val="3"/>
          <c:tx>
            <c:v>Pbar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12</c:v>
              </c:pt>
            </c:numLit>
          </c:xVal>
          <c:yVal>
            <c:numRef>
              <c:f>(P!$B$15,P!$B$15)</c:f>
              <c:numCache>
                <c:formatCode>General</c:formatCode>
                <c:ptCount val="2"/>
                <c:pt idx="0">
                  <c:v>4.791666666666667E-2</c:v>
                </c:pt>
                <c:pt idx="1">
                  <c:v>4.791666666666667E-2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7A-4FCE-9F1B-66CAF4E0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540256"/>
        <c:axId val="327671472"/>
      </c:scatterChart>
      <c:valAx>
        <c:axId val="211354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27671472"/>
        <c:crosses val="autoZero"/>
        <c:crossBetween val="midCat"/>
      </c:valAx>
      <c:valAx>
        <c:axId val="32767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13540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'C'!$A$1</c:f>
          <c:strCache>
            <c:ptCount val="1"/>
            <c:pt idx="0">
              <c:v>C-Chart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'C'!$A$1</c:f>
              <c:strCache>
                <c:ptCount val="1"/>
                <c:pt idx="0">
                  <c:v>C-Chart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'C'!$A$3:$A$14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'C'!$C$3:$C$14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92-443D-B6E3-316805754E9A}"/>
            </c:ext>
          </c:extLst>
        </c:ser>
        <c:ser>
          <c:idx val="1"/>
          <c:order val="1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12</c:v>
              </c:pt>
            </c:numLit>
          </c:xVal>
          <c:yVal>
            <c:numRef>
              <c:f>('C'!$B$17,'C'!$B$17)</c:f>
              <c:numCache>
                <c:formatCode>General</c:formatCode>
                <c:ptCount val="2"/>
                <c:pt idx="0">
                  <c:v>6.0699785981257044</c:v>
                </c:pt>
                <c:pt idx="1">
                  <c:v>6.0699785981257044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92-443D-B6E3-316805754E9A}"/>
            </c:ext>
          </c:extLst>
        </c:ser>
        <c:ser>
          <c:idx val="2"/>
          <c:order val="2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12</c:v>
              </c:pt>
            </c:numLit>
          </c:xVal>
          <c:yVal>
            <c:numRef>
              <c:f>('C'!$B$19,'C'!$B$19)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92-443D-B6E3-316805754E9A}"/>
            </c:ext>
          </c:extLst>
        </c:ser>
        <c:ser>
          <c:idx val="3"/>
          <c:order val="3"/>
          <c:tx>
            <c:v>Pbar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12</c:v>
              </c:pt>
            </c:numLit>
          </c:xVal>
          <c:yVal>
            <c:numRef>
              <c:f>('C'!$B$15,'C'!$B$15)</c:f>
              <c:numCache>
                <c:formatCode>General</c:formatCode>
                <c:ptCount val="2"/>
                <c:pt idx="0">
                  <c:v>1.9166666666666667</c:v>
                </c:pt>
                <c:pt idx="1">
                  <c:v>1.9166666666666667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92-443D-B6E3-316805754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540256"/>
        <c:axId val="327671472"/>
      </c:scatterChart>
      <c:valAx>
        <c:axId val="211354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27671472"/>
        <c:crosses val="autoZero"/>
        <c:crossBetween val="midCat"/>
      </c:valAx>
      <c:valAx>
        <c:axId val="32767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13540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'P2'!$A$1</c:f>
          <c:strCache>
            <c:ptCount val="1"/>
            <c:pt idx="0">
              <c:v>R-Chart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'P2'!$A$13</c:f>
              <c:strCache>
                <c:ptCount val="1"/>
                <c:pt idx="0">
                  <c:v>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'P2'!$B$13:$K$13</c:f>
              <c:numCache>
                <c:formatCode>General</c:formatCode>
                <c:ptCount val="10"/>
                <c:pt idx="0">
                  <c:v>4.6000000000000014</c:v>
                </c:pt>
                <c:pt idx="1">
                  <c:v>3.0999999999999996</c:v>
                </c:pt>
                <c:pt idx="2">
                  <c:v>2.7000000000000011</c:v>
                </c:pt>
                <c:pt idx="3">
                  <c:v>3.0999999999999979</c:v>
                </c:pt>
                <c:pt idx="4">
                  <c:v>3.4999999999999982</c:v>
                </c:pt>
                <c:pt idx="5">
                  <c:v>2.5</c:v>
                </c:pt>
                <c:pt idx="6">
                  <c:v>5</c:v>
                </c:pt>
                <c:pt idx="7">
                  <c:v>3.8000000000000007</c:v>
                </c:pt>
                <c:pt idx="8">
                  <c:v>2.1999999999999993</c:v>
                </c:pt>
                <c:pt idx="9">
                  <c:v>3.3000000000000007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D5-4656-A209-00133C9793B1}"/>
            </c:ext>
          </c:extLst>
        </c:ser>
        <c:ser>
          <c:idx val="1"/>
          <c:order val="1"/>
          <c:tx>
            <c:strRef>
              <c:f>'P2'!$A$16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12</c:v>
              </c:pt>
            </c:numLit>
          </c:xVal>
          <c:yVal>
            <c:numRef>
              <c:f>('P2'!$B$16,'P2'!$B$16)</c:f>
              <c:numCache>
                <c:formatCode>General</c:formatCode>
                <c:ptCount val="2"/>
                <c:pt idx="0">
                  <c:v>6.04383182652359</c:v>
                </c:pt>
                <c:pt idx="1">
                  <c:v>6.04383182652359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D5-4656-A209-00133C9793B1}"/>
            </c:ext>
          </c:extLst>
        </c:ser>
        <c:ser>
          <c:idx val="2"/>
          <c:order val="2"/>
          <c:tx>
            <c:strRef>
              <c:f>'P2'!$A$17</c:f>
              <c:strCache>
                <c:ptCount val="1"/>
                <c:pt idx="0">
                  <c:v>LCL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12</c:v>
              </c:pt>
            </c:numLit>
          </c:xVal>
          <c:yVal>
            <c:numRef>
              <c:f>('P2'!$B$18,'P2'!$B$18)</c:f>
              <c:numCache>
                <c:formatCode>General</c:formatCode>
                <c:ptCount val="2"/>
                <c:pt idx="0">
                  <c:v>0.71616817347641026</c:v>
                </c:pt>
                <c:pt idx="1">
                  <c:v>0.71616817347641026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D5-4656-A209-00133C9793B1}"/>
            </c:ext>
          </c:extLst>
        </c:ser>
        <c:ser>
          <c:idx val="3"/>
          <c:order val="3"/>
          <c:tx>
            <c:strRef>
              <c:f>'P2'!$A$14</c:f>
              <c:strCache>
                <c:ptCount val="1"/>
                <c:pt idx="0">
                  <c:v>Rbar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12</c:v>
              </c:pt>
            </c:numLit>
          </c:xVal>
          <c:yVal>
            <c:numRef>
              <c:f>('P2'!$B$14,'P2'!$B$14)</c:f>
              <c:numCache>
                <c:formatCode>General</c:formatCode>
                <c:ptCount val="2"/>
                <c:pt idx="0">
                  <c:v>3.38</c:v>
                </c:pt>
                <c:pt idx="1">
                  <c:v>3.38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D5-4656-A209-00133C979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340992"/>
        <c:axId val="152857952"/>
      </c:scatterChart>
      <c:valAx>
        <c:axId val="212434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2857952"/>
        <c:crosses val="autoZero"/>
        <c:crossBetween val="midCat"/>
      </c:valAx>
      <c:valAx>
        <c:axId val="15285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24340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 (2)'!$A$1</c:f>
          <c:strCache>
            <c:ptCount val="1"/>
            <c:pt idx="0">
              <c:v>P-Chart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 (2)'!$A$1</c:f>
              <c:strCache>
                <c:ptCount val="1"/>
                <c:pt idx="0">
                  <c:v>P-Chart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 (2)'!$A$3:$A$14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'P (2)'!$D$3:$D$14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2.5000000000000001E-2</c:v>
                </c:pt>
                <c:pt idx="5">
                  <c:v>2.5000000000000001E-2</c:v>
                </c:pt>
                <c:pt idx="6">
                  <c:v>7.4999999999999997E-2</c:v>
                </c:pt>
                <c:pt idx="7">
                  <c:v>7.4999999999999997E-2</c:v>
                </c:pt>
                <c:pt idx="8">
                  <c:v>2.5000000000000001E-2</c:v>
                </c:pt>
                <c:pt idx="9">
                  <c:v>2.5000000000000001E-2</c:v>
                </c:pt>
                <c:pt idx="10">
                  <c:v>0.05</c:v>
                </c:pt>
                <c:pt idx="11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BA-4832-8472-98E7BA90DC51}"/>
            </c:ext>
          </c:extLst>
        </c:ser>
        <c:ser>
          <c:idx val="1"/>
          <c:order val="1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12</c:v>
              </c:pt>
            </c:numLit>
          </c:xVal>
          <c:yVal>
            <c:numRef>
              <c:f>('P (2)'!$B$17,'P (2)'!$B$17)</c:f>
              <c:numCache>
                <c:formatCode>General</c:formatCode>
                <c:ptCount val="2"/>
                <c:pt idx="0">
                  <c:v>0.14923126797121702</c:v>
                </c:pt>
                <c:pt idx="1">
                  <c:v>0.14923126797121702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BA-4832-8472-98E7BA90DC51}"/>
            </c:ext>
          </c:extLst>
        </c:ser>
        <c:ser>
          <c:idx val="2"/>
          <c:order val="2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12</c:v>
              </c:pt>
            </c:numLit>
          </c:xVal>
          <c:yVal>
            <c:numRef>
              <c:f>('P (2)'!$B$19,'P (2)'!$B$19)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BA-4832-8472-98E7BA90DC51}"/>
            </c:ext>
          </c:extLst>
        </c:ser>
        <c:ser>
          <c:idx val="3"/>
          <c:order val="3"/>
          <c:tx>
            <c:v>Pbar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12</c:v>
              </c:pt>
            </c:numLit>
          </c:xVal>
          <c:yVal>
            <c:numRef>
              <c:f>('P (2)'!$B$15,'P (2)'!$B$15)</c:f>
              <c:numCache>
                <c:formatCode>General</c:formatCode>
                <c:ptCount val="2"/>
                <c:pt idx="0">
                  <c:v>4.791666666666667E-2</c:v>
                </c:pt>
                <c:pt idx="1">
                  <c:v>4.791666666666667E-2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BA-4832-8472-98E7BA90D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540256"/>
        <c:axId val="327671472"/>
      </c:scatterChart>
      <c:valAx>
        <c:axId val="211354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27671472"/>
        <c:crosses val="autoZero"/>
        <c:crossBetween val="midCat"/>
      </c:valAx>
      <c:valAx>
        <c:axId val="32767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13540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 (2)'!$A$1</c:f>
          <c:strCache>
            <c:ptCount val="1"/>
            <c:pt idx="0">
              <c:v>C-Chart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 (2)'!$A$1</c:f>
              <c:strCache>
                <c:ptCount val="1"/>
                <c:pt idx="0">
                  <c:v>C-Chart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 (2)'!$A$3:$A$14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'C (2)'!$C$3:$C$14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A8-4357-9067-B371E1C5BABD}"/>
            </c:ext>
          </c:extLst>
        </c:ser>
        <c:ser>
          <c:idx val="1"/>
          <c:order val="1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12</c:v>
              </c:pt>
            </c:numLit>
          </c:xVal>
          <c:yVal>
            <c:numRef>
              <c:f>('C (2)'!$B$17,'C (2)'!$B$17)</c:f>
              <c:numCache>
                <c:formatCode>General</c:formatCode>
                <c:ptCount val="2"/>
                <c:pt idx="0">
                  <c:v>6.0699785981257044</c:v>
                </c:pt>
                <c:pt idx="1">
                  <c:v>6.0699785981257044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A8-4357-9067-B371E1C5BABD}"/>
            </c:ext>
          </c:extLst>
        </c:ser>
        <c:ser>
          <c:idx val="2"/>
          <c:order val="2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12</c:v>
              </c:pt>
            </c:numLit>
          </c:xVal>
          <c:yVal>
            <c:numRef>
              <c:f>('C (2)'!$B$19,'C (2)'!$B$19)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A8-4357-9067-B371E1C5BABD}"/>
            </c:ext>
          </c:extLst>
        </c:ser>
        <c:ser>
          <c:idx val="3"/>
          <c:order val="3"/>
          <c:tx>
            <c:v>Pbar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12</c:v>
              </c:pt>
            </c:numLit>
          </c:xVal>
          <c:yVal>
            <c:numRef>
              <c:f>('C (2)'!$B$15,'C (2)'!$B$15)</c:f>
              <c:numCache>
                <c:formatCode>General</c:formatCode>
                <c:ptCount val="2"/>
                <c:pt idx="0">
                  <c:v>1.9166666666666667</c:v>
                </c:pt>
                <c:pt idx="1">
                  <c:v>1.9166666666666667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A8-4357-9067-B371E1C5B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540256"/>
        <c:axId val="327671472"/>
      </c:scatterChart>
      <c:valAx>
        <c:axId val="211354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27671472"/>
        <c:crosses val="autoZero"/>
        <c:crossBetween val="midCat"/>
      </c:valAx>
      <c:valAx>
        <c:axId val="32767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13540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'Xbar-Quiz17'!$A$1</c:f>
          <c:strCache>
            <c:ptCount val="1"/>
            <c:pt idx="0">
              <c:v>Xbar Chart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'Xbar-Quiz17'!$B$278:$R$278</c:f>
              <c:numCache>
                <c:formatCode>General</c:formatCode>
                <c:ptCount val="17"/>
                <c:pt idx="0">
                  <c:v>73.210909090909084</c:v>
                </c:pt>
                <c:pt idx="1">
                  <c:v>83.48</c:v>
                </c:pt>
                <c:pt idx="2">
                  <c:v>78.149090909090916</c:v>
                </c:pt>
                <c:pt idx="3">
                  <c:v>75.570909090909097</c:v>
                </c:pt>
                <c:pt idx="4">
                  <c:v>60.82181818181818</c:v>
                </c:pt>
                <c:pt idx="5">
                  <c:v>70.956363636363633</c:v>
                </c:pt>
                <c:pt idx="6">
                  <c:v>73.738181818181815</c:v>
                </c:pt>
                <c:pt idx="7">
                  <c:v>83.13454545454546</c:v>
                </c:pt>
                <c:pt idx="8">
                  <c:v>68.014545454545456</c:v>
                </c:pt>
                <c:pt idx="9">
                  <c:v>62.192727272727275</c:v>
                </c:pt>
                <c:pt idx="10">
                  <c:v>81.127272727272725</c:v>
                </c:pt>
                <c:pt idx="11">
                  <c:v>74.109090909090909</c:v>
                </c:pt>
                <c:pt idx="12">
                  <c:v>69.843636363636364</c:v>
                </c:pt>
                <c:pt idx="13">
                  <c:v>65.210909090909084</c:v>
                </c:pt>
                <c:pt idx="14">
                  <c:v>61.745454545454542</c:v>
                </c:pt>
                <c:pt idx="15">
                  <c:v>77.86545454545454</c:v>
                </c:pt>
                <c:pt idx="16">
                  <c:v>57.061818181818182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48-4209-B18E-E024FA8ED5DC}"/>
            </c:ext>
          </c:extLst>
        </c:ser>
        <c:ser>
          <c:idx val="1"/>
          <c:order val="1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('Xbar-Quiz17'!$B$283,'Xbar-Quiz17'!$B$283)</c:f>
              <c:numCache>
                <c:formatCode>General</c:formatCode>
                <c:ptCount val="2"/>
                <c:pt idx="0">
                  <c:v>73.037285624703486</c:v>
                </c:pt>
                <c:pt idx="1">
                  <c:v>73.037285624703486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48-4209-B18E-E024FA8ED5DC}"/>
            </c:ext>
          </c:extLst>
        </c:ser>
        <c:ser>
          <c:idx val="2"/>
          <c:order val="2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('Xbar-Quiz17'!$B$284,'Xbar-Quiz17'!$B$284)</c:f>
              <c:numCache>
                <c:formatCode>General</c:formatCode>
                <c:ptCount val="2"/>
                <c:pt idx="0">
                  <c:v>70.048917583852671</c:v>
                </c:pt>
                <c:pt idx="1">
                  <c:v>70.048917583852671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48-4209-B18E-E024FA8ED5DC}"/>
            </c:ext>
          </c:extLst>
        </c:ser>
        <c:ser>
          <c:idx val="3"/>
          <c:order val="3"/>
          <c:tx>
            <c:v>XdoubleBar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('Xbar-Quiz17'!$B$280,'Xbar-Quiz17'!$B$280)</c:f>
              <c:numCache>
                <c:formatCode>General</c:formatCode>
                <c:ptCount val="2"/>
                <c:pt idx="0">
                  <c:v>71.543101604278078</c:v>
                </c:pt>
                <c:pt idx="1">
                  <c:v>71.543101604278078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48-4209-B18E-E024FA8E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796160"/>
        <c:axId val="218319024"/>
      </c:scatterChart>
      <c:valAx>
        <c:axId val="210979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319024"/>
        <c:crosses val="autoZero"/>
        <c:crossBetween val="midCat"/>
      </c:valAx>
      <c:valAx>
        <c:axId val="218319024"/>
        <c:scaling>
          <c:orientation val="minMax"/>
          <c:max val="85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796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'R-Quiz17'!$A$1</c:f>
          <c:strCache>
            <c:ptCount val="1"/>
            <c:pt idx="0">
              <c:v>R-Chart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'R-Quiz17'!$B$278:$R$278</c:f>
              <c:numCache>
                <c:formatCode>General</c:formatCode>
                <c:ptCount val="17"/>
                <c:pt idx="0">
                  <c:v>62</c:v>
                </c:pt>
                <c:pt idx="1">
                  <c:v>77</c:v>
                </c:pt>
                <c:pt idx="2">
                  <c:v>86</c:v>
                </c:pt>
                <c:pt idx="3">
                  <c:v>81</c:v>
                </c:pt>
                <c:pt idx="4">
                  <c:v>81</c:v>
                </c:pt>
                <c:pt idx="5">
                  <c:v>62</c:v>
                </c:pt>
                <c:pt idx="6">
                  <c:v>71</c:v>
                </c:pt>
                <c:pt idx="7">
                  <c:v>71</c:v>
                </c:pt>
                <c:pt idx="8">
                  <c:v>87</c:v>
                </c:pt>
                <c:pt idx="9">
                  <c:v>84</c:v>
                </c:pt>
                <c:pt idx="10">
                  <c:v>84</c:v>
                </c:pt>
                <c:pt idx="11">
                  <c:v>77</c:v>
                </c:pt>
                <c:pt idx="12">
                  <c:v>90</c:v>
                </c:pt>
                <c:pt idx="13">
                  <c:v>90</c:v>
                </c:pt>
                <c:pt idx="14">
                  <c:v>88</c:v>
                </c:pt>
                <c:pt idx="15">
                  <c:v>81</c:v>
                </c:pt>
                <c:pt idx="16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A8-461A-8198-230A9AD7B6E9}"/>
            </c:ext>
          </c:extLst>
        </c:ser>
        <c:ser>
          <c:idx val="1"/>
          <c:order val="1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('R-Quiz17'!$B$286,'R-Quiz17'!$B$286)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A8-461A-8198-230A9AD7B6E9}"/>
            </c:ext>
          </c:extLst>
        </c:ser>
        <c:ser>
          <c:idx val="2"/>
          <c:order val="2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('R-Quiz17'!$B$287,'R-Quiz17'!$B$287)</c:f>
              <c:numCache>
                <c:formatCode>General</c:formatCode>
                <c:ptCount val="2"/>
                <c:pt idx="0">
                  <c:v>53.498176335376499</c:v>
                </c:pt>
                <c:pt idx="1">
                  <c:v>53.498176335376499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A8-461A-8198-230A9AD7B6E9}"/>
            </c:ext>
          </c:extLst>
        </c:ser>
        <c:ser>
          <c:idx val="3"/>
          <c:order val="3"/>
          <c:tx>
            <c:v>XdoubleBar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('R-Quiz17'!$B$284,'R-Quiz17'!$B$284)</c:f>
              <c:numCache>
                <c:formatCode>General</c:formatCode>
                <c:ptCount val="2"/>
                <c:pt idx="0">
                  <c:v>79.588235294117652</c:v>
                </c:pt>
                <c:pt idx="1">
                  <c:v>79.588235294117652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A8-461A-8198-230A9AD7B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796160"/>
        <c:axId val="218319024"/>
      </c:scatterChart>
      <c:valAx>
        <c:axId val="210979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319024"/>
        <c:crosses val="autoZero"/>
        <c:crossBetween val="midCat"/>
      </c:valAx>
      <c:valAx>
        <c:axId val="218319024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796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'P-Quiz17'!$A$1</c:f>
          <c:strCache>
            <c:ptCount val="1"/>
            <c:pt idx="0">
              <c:v>P-Chart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'P-Quiz17'!$B$278:$R$278</c:f>
              <c:numCache>
                <c:formatCode>0.00</c:formatCode>
                <c:ptCount val="17"/>
                <c:pt idx="0">
                  <c:v>0.2690909090909091</c:v>
                </c:pt>
                <c:pt idx="1">
                  <c:v>0.29454545454545455</c:v>
                </c:pt>
                <c:pt idx="2">
                  <c:v>0.24727272727272728</c:v>
                </c:pt>
                <c:pt idx="3">
                  <c:v>0.27636363636363637</c:v>
                </c:pt>
                <c:pt idx="4">
                  <c:v>0.51636363636363636</c:v>
                </c:pt>
                <c:pt idx="5">
                  <c:v>0.45818181818181819</c:v>
                </c:pt>
                <c:pt idx="6">
                  <c:v>0.36</c:v>
                </c:pt>
                <c:pt idx="7">
                  <c:v>0.18181818181818182</c:v>
                </c:pt>
                <c:pt idx="8">
                  <c:v>0.47272727272727272</c:v>
                </c:pt>
                <c:pt idx="9">
                  <c:v>0.54909090909090907</c:v>
                </c:pt>
                <c:pt idx="10">
                  <c:v>0.26545454545454544</c:v>
                </c:pt>
                <c:pt idx="11">
                  <c:v>0.36363636363636365</c:v>
                </c:pt>
                <c:pt idx="12">
                  <c:v>0.36727272727272725</c:v>
                </c:pt>
                <c:pt idx="13">
                  <c:v>0.43636363636363634</c:v>
                </c:pt>
                <c:pt idx="14">
                  <c:v>0.55636363636363639</c:v>
                </c:pt>
                <c:pt idx="15">
                  <c:v>0.25818181818181818</c:v>
                </c:pt>
                <c:pt idx="16">
                  <c:v>0.54545454545454541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CE-4EA8-AE12-39250FA8D20F}"/>
            </c:ext>
          </c:extLst>
        </c:ser>
        <c:ser>
          <c:idx val="1"/>
          <c:order val="1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('P-Quiz17'!$B$282,'P-Quiz17'!$B$282)</c:f>
              <c:numCache>
                <c:formatCode>General</c:formatCode>
                <c:ptCount val="2"/>
                <c:pt idx="0">
                  <c:v>0.74456323916824241</c:v>
                </c:pt>
                <c:pt idx="1">
                  <c:v>0.74456323916824241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CE-4EA8-AE12-39250FA8D20F}"/>
            </c:ext>
          </c:extLst>
        </c:ser>
        <c:ser>
          <c:idx val="2"/>
          <c:order val="2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('P-Quiz17'!$B$283,'P-Quiz17'!$B$283)</c:f>
              <c:numCache>
                <c:formatCode>General</c:formatCode>
                <c:ptCount val="2"/>
                <c:pt idx="0">
                  <c:v>1.0516974735500895E-2</c:v>
                </c:pt>
                <c:pt idx="1">
                  <c:v>1.0516974735500895E-2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CE-4EA8-AE12-39250FA8D20F}"/>
            </c:ext>
          </c:extLst>
        </c:ser>
        <c:ser>
          <c:idx val="3"/>
          <c:order val="3"/>
          <c:tx>
            <c:v>XdoubleBar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('P-Quiz17'!$B$280,'P-Quiz17'!$B$280)</c:f>
              <c:numCache>
                <c:formatCode>General</c:formatCode>
                <c:ptCount val="2"/>
                <c:pt idx="0">
                  <c:v>0.37754010695187162</c:v>
                </c:pt>
                <c:pt idx="1">
                  <c:v>0.37754010695187162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CE-4EA8-AE12-39250FA8D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796160"/>
        <c:axId val="218319024"/>
      </c:scatterChart>
      <c:valAx>
        <c:axId val="210979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319024"/>
        <c:crosses val="autoZero"/>
        <c:crossBetween val="midCat"/>
      </c:valAx>
      <c:valAx>
        <c:axId val="218319024"/>
        <c:scaling>
          <c:orientation val="minMax"/>
          <c:max val="0.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796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'C-Quiz17'!$A$1</c:f>
          <c:strCache>
            <c:ptCount val="1"/>
            <c:pt idx="0">
              <c:v>C-Chart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'C-Quiz17'!$B$278:$R$278</c:f>
              <c:numCache>
                <c:formatCode>0.00</c:formatCode>
                <c:ptCount val="17"/>
                <c:pt idx="0">
                  <c:v>27</c:v>
                </c:pt>
                <c:pt idx="1">
                  <c:v>14</c:v>
                </c:pt>
                <c:pt idx="2">
                  <c:v>30</c:v>
                </c:pt>
                <c:pt idx="3">
                  <c:v>33</c:v>
                </c:pt>
                <c:pt idx="4">
                  <c:v>34</c:v>
                </c:pt>
                <c:pt idx="5">
                  <c:v>27</c:v>
                </c:pt>
                <c:pt idx="6">
                  <c:v>30</c:v>
                </c:pt>
                <c:pt idx="7">
                  <c:v>27</c:v>
                </c:pt>
                <c:pt idx="8">
                  <c:v>8</c:v>
                </c:pt>
                <c:pt idx="9">
                  <c:v>27</c:v>
                </c:pt>
                <c:pt idx="10">
                  <c:v>14</c:v>
                </c:pt>
                <c:pt idx="11">
                  <c:v>32</c:v>
                </c:pt>
                <c:pt idx="12">
                  <c:v>17</c:v>
                </c:pt>
                <c:pt idx="13">
                  <c:v>20</c:v>
                </c:pt>
                <c:pt idx="14">
                  <c:v>22</c:v>
                </c:pt>
                <c:pt idx="15">
                  <c:v>31</c:v>
                </c:pt>
                <c:pt idx="16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07-4C3A-9379-8169494B35F0}"/>
            </c:ext>
          </c:extLst>
        </c:ser>
        <c:ser>
          <c:idx val="1"/>
          <c:order val="1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('C-Quiz17'!$B$282,'C-Quiz17'!$B$282)</c:f>
              <c:numCache>
                <c:formatCode>General</c:formatCode>
                <c:ptCount val="2"/>
                <c:pt idx="0">
                  <c:v>52.077322226102829</c:v>
                </c:pt>
                <c:pt idx="1">
                  <c:v>52.077322226102829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07-4C3A-9379-8169494B35F0}"/>
            </c:ext>
          </c:extLst>
        </c:ser>
        <c:ser>
          <c:idx val="2"/>
          <c:order val="2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('C-Quiz17'!$B$284,'C-Quiz17'!$B$284)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07-4C3A-9379-8169494B35F0}"/>
            </c:ext>
          </c:extLst>
        </c:ser>
        <c:ser>
          <c:idx val="3"/>
          <c:order val="3"/>
          <c:tx>
            <c:v>XdoubleBar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('C-Quiz17'!$B$280,'C-Quiz17'!$B$280)</c:f>
              <c:numCache>
                <c:formatCode>General</c:formatCode>
                <c:ptCount val="2"/>
                <c:pt idx="0">
                  <c:v>25.647058823529413</c:v>
                </c:pt>
                <c:pt idx="1">
                  <c:v>25.647058823529413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07-4C3A-9379-8169494B3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796160"/>
        <c:axId val="218319024"/>
      </c:scatterChart>
      <c:valAx>
        <c:axId val="210979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319024"/>
        <c:crosses val="autoZero"/>
        <c:crossBetween val="midCat"/>
      </c:valAx>
      <c:valAx>
        <c:axId val="218319024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796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'Xbar-Quiz17 (2)'!$A$1</c:f>
          <c:strCache>
            <c:ptCount val="1"/>
            <c:pt idx="0">
              <c:v>Xbar Chart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'Xbar-Quiz17 (2)'!$B$278:$R$278</c:f>
              <c:numCache>
                <c:formatCode>General</c:formatCode>
                <c:ptCount val="17"/>
                <c:pt idx="0">
                  <c:v>73.210909090909084</c:v>
                </c:pt>
                <c:pt idx="1">
                  <c:v>83.48</c:v>
                </c:pt>
                <c:pt idx="2">
                  <c:v>78.149090909090916</c:v>
                </c:pt>
                <c:pt idx="3">
                  <c:v>75.570909090909097</c:v>
                </c:pt>
                <c:pt idx="4">
                  <c:v>60.82181818181818</c:v>
                </c:pt>
                <c:pt idx="5">
                  <c:v>70.956363636363633</c:v>
                </c:pt>
                <c:pt idx="6">
                  <c:v>73.738181818181815</c:v>
                </c:pt>
                <c:pt idx="7">
                  <c:v>83.13454545454546</c:v>
                </c:pt>
                <c:pt idx="8">
                  <c:v>68.014545454545456</c:v>
                </c:pt>
                <c:pt idx="9">
                  <c:v>62.192727272727275</c:v>
                </c:pt>
                <c:pt idx="10">
                  <c:v>81.127272727272725</c:v>
                </c:pt>
                <c:pt idx="11">
                  <c:v>74.109090909090909</c:v>
                </c:pt>
                <c:pt idx="12">
                  <c:v>69.843636363636364</c:v>
                </c:pt>
                <c:pt idx="13">
                  <c:v>65.210909090909084</c:v>
                </c:pt>
                <c:pt idx="14">
                  <c:v>61.745454545454542</c:v>
                </c:pt>
                <c:pt idx="15">
                  <c:v>77.86545454545454</c:v>
                </c:pt>
                <c:pt idx="16">
                  <c:v>57.061818181818182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0A-4043-8882-DCA33119A65A}"/>
            </c:ext>
          </c:extLst>
        </c:ser>
        <c:ser>
          <c:idx val="1"/>
          <c:order val="1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('Xbar-Quiz17 (2)'!$B$283,'Xbar-Quiz17 (2)'!$B$283)</c:f>
              <c:numCache>
                <c:formatCode>General</c:formatCode>
                <c:ptCount val="2"/>
                <c:pt idx="0">
                  <c:v>73.037285624703486</c:v>
                </c:pt>
                <c:pt idx="1">
                  <c:v>73.037285624703486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0A-4043-8882-DCA33119A65A}"/>
            </c:ext>
          </c:extLst>
        </c:ser>
        <c:ser>
          <c:idx val="2"/>
          <c:order val="2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('Xbar-Quiz17 (2)'!$B$284,'Xbar-Quiz17 (2)'!$B$284)</c:f>
              <c:numCache>
                <c:formatCode>General</c:formatCode>
                <c:ptCount val="2"/>
                <c:pt idx="0">
                  <c:v>70.048917583852671</c:v>
                </c:pt>
                <c:pt idx="1">
                  <c:v>70.048917583852671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0A-4043-8882-DCA33119A65A}"/>
            </c:ext>
          </c:extLst>
        </c:ser>
        <c:ser>
          <c:idx val="3"/>
          <c:order val="3"/>
          <c:tx>
            <c:v>XdoubleBar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('Xbar-Quiz17 (2)'!$B$280,'Xbar-Quiz17 (2)'!$B$280)</c:f>
              <c:numCache>
                <c:formatCode>General</c:formatCode>
                <c:ptCount val="2"/>
                <c:pt idx="0">
                  <c:v>71.543101604278078</c:v>
                </c:pt>
                <c:pt idx="1">
                  <c:v>71.543101604278078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0A-4043-8882-DCA33119A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796160"/>
        <c:axId val="218319024"/>
      </c:scatterChart>
      <c:valAx>
        <c:axId val="210979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319024"/>
        <c:crosses val="autoZero"/>
        <c:crossBetween val="midCat"/>
      </c:valAx>
      <c:valAx>
        <c:axId val="218319024"/>
        <c:scaling>
          <c:orientation val="minMax"/>
          <c:max val="85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796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'Xbar-Quiz17 (2)'!$A$1</c:f>
          <c:strCache>
            <c:ptCount val="1"/>
            <c:pt idx="0">
              <c:v>Xbar Chart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'Xbar-Quiz17 (2)'!$V$278:$AC$278</c:f>
              <c:numCache>
                <c:formatCode>0.0</c:formatCode>
                <c:ptCount val="8"/>
                <c:pt idx="0">
                  <c:v>82.647058823529406</c:v>
                </c:pt>
                <c:pt idx="1">
                  <c:v>67.105294117647077</c:v>
                </c:pt>
                <c:pt idx="2">
                  <c:v>71.960784313725483</c:v>
                </c:pt>
                <c:pt idx="3">
                  <c:v>60.297843137254922</c:v>
                </c:pt>
                <c:pt idx="4">
                  <c:v>65.577712418300663</c:v>
                </c:pt>
                <c:pt idx="5">
                  <c:v>76.143790849673209</c:v>
                </c:pt>
                <c:pt idx="6">
                  <c:v>72.658366013071898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D9-42F9-ACD0-A8883EC6198E}"/>
            </c:ext>
          </c:extLst>
        </c:ser>
        <c:ser>
          <c:idx val="1"/>
          <c:order val="1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8</c:v>
              </c:pt>
            </c:numLit>
          </c:xVal>
          <c:yVal>
            <c:numRef>
              <c:f>('Xbar-Quiz17 (2)'!$U$274,'Xbar-Quiz17 (2)'!$U$274)</c:f>
              <c:numCache>
                <c:formatCode>General</c:formatCode>
                <c:ptCount val="2"/>
                <c:pt idx="0">
                  <c:v>78.455669930652348</c:v>
                </c:pt>
                <c:pt idx="1">
                  <c:v>78.455669930652348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D9-42F9-ACD0-A8883EC6198E}"/>
            </c:ext>
          </c:extLst>
        </c:ser>
        <c:ser>
          <c:idx val="2"/>
          <c:order val="2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8</c:v>
              </c:pt>
            </c:numLit>
          </c:xVal>
          <c:yVal>
            <c:numRef>
              <c:f>('Xbar-Quiz17 (2)'!$U$275,'Xbar-Quiz17 (2)'!$U$275)</c:f>
              <c:numCache>
                <c:formatCode>General</c:formatCode>
                <c:ptCount val="2"/>
                <c:pt idx="0">
                  <c:v>63.370287118833822</c:v>
                </c:pt>
                <c:pt idx="1">
                  <c:v>63.370287118833822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D9-42F9-ACD0-A8883EC6198E}"/>
            </c:ext>
          </c:extLst>
        </c:ser>
        <c:ser>
          <c:idx val="3"/>
          <c:order val="3"/>
          <c:tx>
            <c:v>XdoubleBar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('Xbar-Quiz17 (2)'!$B$280,'Xbar-Quiz17 (2)'!$B$280)</c:f>
              <c:numCache>
                <c:formatCode>General</c:formatCode>
                <c:ptCount val="2"/>
                <c:pt idx="0">
                  <c:v>71.543101604278078</c:v>
                </c:pt>
                <c:pt idx="1">
                  <c:v>71.543101604278078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D9-42F9-ACD0-A8883EC61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796160"/>
        <c:axId val="218319024"/>
      </c:scatterChart>
      <c:valAx>
        <c:axId val="2109796160"/>
        <c:scaling>
          <c:orientation val="minMax"/>
          <c:max val="8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319024"/>
        <c:crosses val="autoZero"/>
        <c:crossBetween val="midCat"/>
      </c:valAx>
      <c:valAx>
        <c:axId val="218319024"/>
        <c:scaling>
          <c:orientation val="minMax"/>
          <c:max val="85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796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p-chart less than C</a:t>
            </a:r>
          </a:p>
        </c:rich>
      </c:tx>
      <c:layout>
        <c:manualLayout>
          <c:xMode val="edge"/>
          <c:yMode val="edge"/>
          <c:x val="0.3859582081868135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'Xbar-Quiz17 (2)'!$V$280:$AC$280</c:f>
              <c:numCache>
                <c:formatCode>0.00</c:formatCode>
                <c:ptCount val="8"/>
                <c:pt idx="0">
                  <c:v>0.10457516339869281</c:v>
                </c:pt>
                <c:pt idx="1">
                  <c:v>0.25490196078431371</c:v>
                </c:pt>
                <c:pt idx="2">
                  <c:v>0.20915032679738563</c:v>
                </c:pt>
                <c:pt idx="3">
                  <c:v>0.45751633986928103</c:v>
                </c:pt>
                <c:pt idx="4">
                  <c:v>0.39215686274509803</c:v>
                </c:pt>
                <c:pt idx="5">
                  <c:v>0.26797385620915032</c:v>
                </c:pt>
                <c:pt idx="6">
                  <c:v>0.22875816993464052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89-4A3D-B8BE-60F171D2FA04}"/>
            </c:ext>
          </c:extLst>
        </c:ser>
        <c:ser>
          <c:idx val="1"/>
          <c:order val="1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8</c:v>
              </c:pt>
            </c:numLit>
          </c:xVal>
          <c:yVal>
            <c:numRef>
              <c:f>('Xbar-Quiz17 (2)'!$X$276,'Xbar-Quiz17 (2)'!$X$276)</c:f>
              <c:numCache>
                <c:formatCode>General</c:formatCode>
                <c:ptCount val="2"/>
                <c:pt idx="0">
                  <c:v>0.38169700333825263</c:v>
                </c:pt>
                <c:pt idx="1">
                  <c:v>0.38169700333825263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89-4A3D-B8BE-60F171D2FA04}"/>
            </c:ext>
          </c:extLst>
        </c:ser>
        <c:ser>
          <c:idx val="2"/>
          <c:order val="2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8</c:v>
              </c:pt>
            </c:numLit>
          </c:xVal>
          <c:yVal>
            <c:numRef>
              <c:f>('Xbar-Quiz17 (2)'!$X$277,'Xbar-Quiz17 (2)'!$X$277)</c:f>
              <c:numCache>
                <c:formatCode>General</c:formatCode>
                <c:ptCount val="2"/>
                <c:pt idx="0">
                  <c:v>0.16545519087276514</c:v>
                </c:pt>
                <c:pt idx="1">
                  <c:v>0.16545519087276514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89-4A3D-B8BE-60F171D2FA04}"/>
            </c:ext>
          </c:extLst>
        </c:ser>
        <c:ser>
          <c:idx val="3"/>
          <c:order val="3"/>
          <c:tx>
            <c:v>pBar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8</c:v>
              </c:pt>
            </c:numLit>
          </c:xVal>
          <c:yVal>
            <c:numRef>
              <c:f>('Xbar-Quiz17 (2)'!$X$274,'Xbar-Quiz17 (2)'!$X$274)</c:f>
              <c:numCache>
                <c:formatCode>0.00</c:formatCode>
                <c:ptCount val="2"/>
                <c:pt idx="0">
                  <c:v>0.2735760971055089</c:v>
                </c:pt>
                <c:pt idx="1">
                  <c:v>0.2735760971055089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89-4A3D-B8BE-60F171D2F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796160"/>
        <c:axId val="218319024"/>
      </c:scatterChart>
      <c:valAx>
        <c:axId val="2109796160"/>
        <c:scaling>
          <c:orientation val="minMax"/>
          <c:max val="8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319024"/>
        <c:crosses val="autoZero"/>
        <c:crossBetween val="midCat"/>
      </c:valAx>
      <c:valAx>
        <c:axId val="218319024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796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# of 100s and 0s</a:t>
            </a:r>
          </a:p>
        </c:rich>
      </c:tx>
      <c:layout>
        <c:manualLayout>
          <c:xMode val="edge"/>
          <c:yMode val="edge"/>
          <c:x val="0.379992512347111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869132362349781E-2"/>
          <c:y val="0.1902314814814815"/>
          <c:w val="0.86851864726202743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'Xbar-Quiz17 (2)'!$V$281:$AC$281</c:f>
              <c:numCache>
                <c:formatCode>0.00</c:formatCode>
                <c:ptCount val="8"/>
                <c:pt idx="0">
                  <c:v>0.52941176470588236</c:v>
                </c:pt>
                <c:pt idx="1">
                  <c:v>0.32679738562091504</c:v>
                </c:pt>
                <c:pt idx="2">
                  <c:v>0.18300653594771241</c:v>
                </c:pt>
                <c:pt idx="3">
                  <c:v>0.19607843137254902</c:v>
                </c:pt>
                <c:pt idx="4">
                  <c:v>0.28758169934640521</c:v>
                </c:pt>
                <c:pt idx="5">
                  <c:v>0.58823529411764708</c:v>
                </c:pt>
                <c:pt idx="6">
                  <c:v>0.5490196078431373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85-4358-B4C6-C6D5E775AFE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'Xbar-Quiz17 (2)'!$V$282:$AB$282</c:f>
              <c:numCache>
                <c:formatCode>0.00</c:formatCode>
                <c:ptCount val="7"/>
                <c:pt idx="0">
                  <c:v>1.9607843137254902E-2</c:v>
                </c:pt>
                <c:pt idx="1">
                  <c:v>5.8823529411764705E-2</c:v>
                </c:pt>
                <c:pt idx="2">
                  <c:v>1.9607843137254902E-2</c:v>
                </c:pt>
                <c:pt idx="3">
                  <c:v>4.5751633986928102E-2</c:v>
                </c:pt>
                <c:pt idx="4">
                  <c:v>7.1895424836601302E-2</c:v>
                </c:pt>
                <c:pt idx="5">
                  <c:v>9.8039215686274508E-2</c:v>
                </c:pt>
                <c:pt idx="6">
                  <c:v>0.1437908496732026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85-4358-B4C6-C6D5E775A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796160"/>
        <c:axId val="218319024"/>
      </c:scatterChart>
      <c:valAx>
        <c:axId val="2109796160"/>
        <c:scaling>
          <c:orientation val="minMax"/>
          <c:max val="8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319024"/>
        <c:crosses val="autoZero"/>
        <c:crossBetween val="midCat"/>
      </c:valAx>
      <c:valAx>
        <c:axId val="2183190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796160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GradesForQuality!#REF!</c:f>
          <c:strCache>
            <c:ptCount val="1"/>
            <c:pt idx="0">
              <c:v>#REF!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0156955380577426"/>
                  <c:y val="-3.58854622338874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GradesForQuality!#REF!</c:f>
            </c:numRef>
          </c:xVal>
          <c:yVal>
            <c:numRef>
              <c:f>GradesForQuality!#REF!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60-4D6A-B812-4FFFB34E5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66296"/>
        <c:axId val="714168264"/>
      </c:scatterChart>
      <c:valAx>
        <c:axId val="7141662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68264"/>
        <c:crosses val="autoZero"/>
        <c:crossBetween val="midCat"/>
        <c:majorUnit val="20"/>
      </c:valAx>
      <c:valAx>
        <c:axId val="7141682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6629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GradesForQuality!#REF!</c:f>
          <c:strCache>
            <c:ptCount val="1"/>
            <c:pt idx="0">
              <c:v>#REF!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1478143603380841"/>
                  <c:y val="-9.642534196812653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GradesForQuality!#REF!</c:f>
            </c:numRef>
          </c:xVal>
          <c:yVal>
            <c:numRef>
              <c:f>GradesForQuality!#REF!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E4-458B-A52A-454E9D1F2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66296"/>
        <c:axId val="714168264"/>
      </c:scatterChart>
      <c:valAx>
        <c:axId val="7141662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68264"/>
        <c:crosses val="autoZero"/>
        <c:crossBetween val="midCat"/>
        <c:majorUnit val="20"/>
      </c:valAx>
      <c:valAx>
        <c:axId val="7141682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6629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Xbar-Chart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'17QuizzesOriginal'!$S$278</c:f>
              <c:strCache>
                <c:ptCount val="1"/>
                <c:pt idx="0">
                  <c:v>Xbar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'17QuizzesOriginal'!$T$278:$AJ$278</c:f>
              <c:numCache>
                <c:formatCode>General</c:formatCode>
                <c:ptCount val="17"/>
                <c:pt idx="0">
                  <c:v>73.210909090909084</c:v>
                </c:pt>
                <c:pt idx="1">
                  <c:v>83.48</c:v>
                </c:pt>
                <c:pt idx="2">
                  <c:v>78.149090909090916</c:v>
                </c:pt>
                <c:pt idx="3">
                  <c:v>75.570909090909097</c:v>
                </c:pt>
                <c:pt idx="4">
                  <c:v>60.82181818181818</c:v>
                </c:pt>
                <c:pt idx="5">
                  <c:v>70.956363636363633</c:v>
                </c:pt>
                <c:pt idx="6">
                  <c:v>73.738181818181815</c:v>
                </c:pt>
                <c:pt idx="7">
                  <c:v>83.13454545454546</c:v>
                </c:pt>
                <c:pt idx="8">
                  <c:v>68.014545454545456</c:v>
                </c:pt>
                <c:pt idx="9">
                  <c:v>62.192727272727275</c:v>
                </c:pt>
                <c:pt idx="10">
                  <c:v>81.127272727272725</c:v>
                </c:pt>
                <c:pt idx="11">
                  <c:v>74.109090909090909</c:v>
                </c:pt>
                <c:pt idx="12">
                  <c:v>69.843636363636364</c:v>
                </c:pt>
                <c:pt idx="13">
                  <c:v>65.210909090909084</c:v>
                </c:pt>
                <c:pt idx="14">
                  <c:v>61.745454545454542</c:v>
                </c:pt>
                <c:pt idx="15">
                  <c:v>77.86545454545454</c:v>
                </c:pt>
                <c:pt idx="16">
                  <c:v>57.061818181818182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D3-4FC2-AE1C-29E9EED5522C}"/>
            </c:ext>
          </c:extLst>
        </c:ser>
        <c:ser>
          <c:idx val="1"/>
          <c:order val="1"/>
          <c:tx>
            <c:strRef>
              <c:f>'17QuizzesOriginal'!$S$280</c:f>
              <c:strCache>
                <c:ptCount val="1"/>
                <c:pt idx="0">
                  <c:v>UCLXbar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('17QuizzesOriginal'!$T$280,'17QuizzesOriginal'!$T$280)</c:f>
              <c:numCache>
                <c:formatCode>General</c:formatCode>
                <c:ptCount val="2"/>
                <c:pt idx="0">
                  <c:v>79.371587631233112</c:v>
                </c:pt>
                <c:pt idx="1">
                  <c:v>79.371587631233112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D3-4FC2-AE1C-29E9EED5522C}"/>
            </c:ext>
          </c:extLst>
        </c:ser>
        <c:ser>
          <c:idx val="2"/>
          <c:order val="2"/>
          <c:tx>
            <c:strRef>
              <c:f>'17QuizzesOriginal'!$S$281</c:f>
              <c:strCache>
                <c:ptCount val="1"/>
                <c:pt idx="0">
                  <c:v>LCLXbar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('17QuizzesOriginal'!$T$281,'17QuizzesOriginal'!$T$281)</c:f>
              <c:numCache>
                <c:formatCode>General</c:formatCode>
                <c:ptCount val="2"/>
                <c:pt idx="0">
                  <c:v>67.050230550585056</c:v>
                </c:pt>
                <c:pt idx="1">
                  <c:v>67.050230550585056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D3-4FC2-AE1C-29E9EED5522C}"/>
            </c:ext>
          </c:extLst>
        </c:ser>
        <c:ser>
          <c:idx val="3"/>
          <c:order val="3"/>
          <c:tx>
            <c:v>Xbarbar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('17QuizzesOriginal'!$AK$275,'17QuizzesOriginal'!$AK$275)</c:f>
              <c:numCache>
                <c:formatCode>0.00</c:formatCode>
                <c:ptCount val="2"/>
                <c:pt idx="0">
                  <c:v>71.543101604278078</c:v>
                </c:pt>
                <c:pt idx="1">
                  <c:v>71.543101604278078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D3-4FC2-AE1C-29E9EED55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871488"/>
        <c:axId val="327670224"/>
      </c:scatterChart>
      <c:valAx>
        <c:axId val="314871488"/>
        <c:scaling>
          <c:orientation val="minMax"/>
          <c:max val="17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670224"/>
        <c:crosses val="autoZero"/>
        <c:crossBetween val="midCat"/>
      </c:valAx>
      <c:valAx>
        <c:axId val="327670224"/>
        <c:scaling>
          <c:orientation val="minMax"/>
          <c:max val="95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71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Xbar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'8Quizzes&amp;MidTerm154Students'!$B$156:$I$156</c:f>
              <c:numCache>
                <c:formatCode>0.0</c:formatCode>
                <c:ptCount val="8"/>
                <c:pt idx="0">
                  <c:v>83.084967320261441</c:v>
                </c:pt>
                <c:pt idx="1">
                  <c:v>67.105294117647077</c:v>
                </c:pt>
                <c:pt idx="2">
                  <c:v>72.671045751633983</c:v>
                </c:pt>
                <c:pt idx="3">
                  <c:v>60.297843137254922</c:v>
                </c:pt>
                <c:pt idx="4">
                  <c:v>76.143790849673209</c:v>
                </c:pt>
                <c:pt idx="5">
                  <c:v>65.141960784313738</c:v>
                </c:pt>
                <c:pt idx="6">
                  <c:v>84.739411764705892</c:v>
                </c:pt>
                <c:pt idx="7">
                  <c:v>72.658366013071898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11-4C2D-8EA1-E87BD35F11C0}"/>
            </c:ext>
          </c:extLst>
        </c:ser>
        <c:ser>
          <c:idx val="1"/>
          <c:order val="1"/>
          <c:tx>
            <c:strRef>
              <c:f>'8Quizzes&amp;MidTerm154Students'!$O$145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8</c:v>
              </c:pt>
            </c:numLit>
          </c:xVal>
          <c:yVal>
            <c:numRef>
              <c:f>('8Quizzes&amp;MidTerm154Students'!$O$146,'8Quizzes&amp;MidTerm154Students'!$O$146)</c:f>
              <c:numCache>
                <c:formatCode>General</c:formatCode>
                <c:ptCount val="2"/>
                <c:pt idx="0">
                  <c:v>80.362524190923793</c:v>
                </c:pt>
                <c:pt idx="1">
                  <c:v>80.362524190923793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11-4C2D-8EA1-E87BD35F11C0}"/>
            </c:ext>
          </c:extLst>
        </c:ser>
        <c:ser>
          <c:idx val="2"/>
          <c:order val="2"/>
          <c:tx>
            <c:strRef>
              <c:f>'8Quizzes&amp;MidTerm154Students'!$P$145</c:f>
              <c:strCache>
                <c:ptCount val="1"/>
                <c:pt idx="0">
                  <c:v>LCL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8</c:v>
              </c:pt>
            </c:numLit>
          </c:xVal>
          <c:yVal>
            <c:numRef>
              <c:f>('8Quizzes&amp;MidTerm154Students'!$P$146,'8Quizzes&amp;MidTerm154Students'!$P$146)</c:f>
              <c:numCache>
                <c:formatCode>General</c:formatCode>
                <c:ptCount val="2"/>
                <c:pt idx="0">
                  <c:v>65.098145743716444</c:v>
                </c:pt>
                <c:pt idx="1">
                  <c:v>65.098145743716444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11-4C2D-8EA1-E87BD35F1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474128"/>
        <c:axId val="1427718640"/>
      </c:scatterChart>
      <c:valAx>
        <c:axId val="1394474128"/>
        <c:scaling>
          <c:orientation val="minMax"/>
          <c:max val="8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718640"/>
        <c:crosses val="autoZero"/>
        <c:crossBetween val="midCat"/>
      </c:valAx>
      <c:valAx>
        <c:axId val="1427718640"/>
        <c:scaling>
          <c:orientation val="minMax"/>
          <c:max val="85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4474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 Chart Grade &gt;=88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'8Quizzes&amp;MidTerm154Students'!$B$158:$I$158</c:f>
              <c:numCache>
                <c:formatCode>0.00</c:formatCode>
                <c:ptCount val="8"/>
                <c:pt idx="0">
                  <c:v>0.52941176470588236</c:v>
                </c:pt>
                <c:pt idx="1">
                  <c:v>0.32679738562091504</c:v>
                </c:pt>
                <c:pt idx="2">
                  <c:v>0.18300653594771241</c:v>
                </c:pt>
                <c:pt idx="3">
                  <c:v>0.25490196078431371</c:v>
                </c:pt>
                <c:pt idx="4">
                  <c:v>0.58823529411764708</c:v>
                </c:pt>
                <c:pt idx="5">
                  <c:v>0.36601307189542481</c:v>
                </c:pt>
                <c:pt idx="6">
                  <c:v>0.77124183006535951</c:v>
                </c:pt>
                <c:pt idx="7">
                  <c:v>0.5490196078431373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80-416C-B500-B41743220A9E}"/>
            </c:ext>
          </c:extLst>
        </c:ser>
        <c:ser>
          <c:idx val="1"/>
          <c:order val="1"/>
          <c:tx>
            <c:strRef>
              <c:f>'8Quizzes&amp;MidTerm154Students'!$S$154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8</c:v>
              </c:pt>
            </c:numLit>
          </c:xVal>
          <c:yVal>
            <c:numRef>
              <c:f>('8Quizzes&amp;MidTerm154Students'!$S$155,'8Quizzes&amp;MidTerm154Students'!$S$155)</c:f>
              <c:numCache>
                <c:formatCode>General</c:formatCode>
                <c:ptCount val="2"/>
                <c:pt idx="0">
                  <c:v>0.56663900058662042</c:v>
                </c:pt>
                <c:pt idx="1">
                  <c:v>0.56663900058662042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80-416C-B500-B41743220A9E}"/>
            </c:ext>
          </c:extLst>
        </c:ser>
        <c:ser>
          <c:idx val="2"/>
          <c:order val="2"/>
          <c:tx>
            <c:strRef>
              <c:f>'8Quizzes&amp;MidTerm154Students'!$T$154</c:f>
              <c:strCache>
                <c:ptCount val="1"/>
                <c:pt idx="0">
                  <c:v>LCL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8</c:v>
              </c:pt>
            </c:numLit>
          </c:xVal>
          <c:yVal>
            <c:numRef>
              <c:f>('8Quizzes&amp;MidTerm154Students'!$T$155,'8Quizzes&amp;MidTerm154Students'!$T$155)</c:f>
              <c:numCache>
                <c:formatCode>General</c:formatCode>
                <c:ptCount val="2"/>
                <c:pt idx="0">
                  <c:v>0.32551786215847767</c:v>
                </c:pt>
                <c:pt idx="1">
                  <c:v>0.32551786215847767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80-416C-B500-B41743220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867024"/>
        <c:axId val="1427704912"/>
      </c:scatterChart>
      <c:valAx>
        <c:axId val="1196867024"/>
        <c:scaling>
          <c:orientation val="minMax"/>
          <c:max val="8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704912"/>
        <c:crosses val="autoZero"/>
        <c:crossBetween val="midCat"/>
      </c:valAx>
      <c:valAx>
        <c:axId val="1427704912"/>
        <c:scaling>
          <c:orientation val="minMax"/>
          <c:max val="0.8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867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</xdr:row>
      <xdr:rowOff>14287</xdr:rowOff>
    </xdr:from>
    <xdr:to>
      <xdr:col>17</xdr:col>
      <xdr:colOff>200025</xdr:colOff>
      <xdr:row>11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F3641F-8851-43B1-8CA7-818E8D4DF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100012</xdr:colOff>
      <xdr:row>1</xdr:row>
      <xdr:rowOff>4762</xdr:rowOff>
    </xdr:from>
    <xdr:to>
      <xdr:col>15</xdr:col>
      <xdr:colOff>709612</xdr:colOff>
      <xdr:row>11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7A61C3-BEFE-41D6-AEF4-778C3E1425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3</xdr:row>
      <xdr:rowOff>157162</xdr:rowOff>
    </xdr:from>
    <xdr:to>
      <xdr:col>8</xdr:col>
      <xdr:colOff>623887</xdr:colOff>
      <xdr:row>13</xdr:row>
      <xdr:rowOff>233362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CB29D4-1346-46DF-ABE4-3DAB693E29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</xdr:colOff>
      <xdr:row>2</xdr:row>
      <xdr:rowOff>52387</xdr:rowOff>
    </xdr:from>
    <xdr:to>
      <xdr:col>7</xdr:col>
      <xdr:colOff>633412</xdr:colOff>
      <xdr:row>12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4B4866-C10D-42F3-92B5-AC95FE65D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100012</xdr:colOff>
      <xdr:row>1</xdr:row>
      <xdr:rowOff>4762</xdr:rowOff>
    </xdr:from>
    <xdr:to>
      <xdr:col>15</xdr:col>
      <xdr:colOff>709612</xdr:colOff>
      <xdr:row>11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A7C314-C224-4C95-9D32-4A498C0B6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3</xdr:row>
      <xdr:rowOff>157162</xdr:rowOff>
    </xdr:from>
    <xdr:to>
      <xdr:col>8</xdr:col>
      <xdr:colOff>623887</xdr:colOff>
      <xdr:row>13</xdr:row>
      <xdr:rowOff>233362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394FC3-6FCD-4576-BE6C-9CD5A7DD1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</xdr:colOff>
      <xdr:row>2</xdr:row>
      <xdr:rowOff>52387</xdr:rowOff>
    </xdr:from>
    <xdr:to>
      <xdr:col>7</xdr:col>
      <xdr:colOff>633412</xdr:colOff>
      <xdr:row>12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12C133-036E-40AC-809C-8153BC5D7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361949</xdr:colOff>
      <xdr:row>278</xdr:row>
      <xdr:rowOff>23812</xdr:rowOff>
    </xdr:from>
    <xdr:to>
      <xdr:col>18</xdr:col>
      <xdr:colOff>9525</xdr:colOff>
      <xdr:row>289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5651DA-606D-4ABA-8C75-39BA10D6C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285749</xdr:colOff>
      <xdr:row>280</xdr:row>
      <xdr:rowOff>252412</xdr:rowOff>
    </xdr:from>
    <xdr:to>
      <xdr:col>17</xdr:col>
      <xdr:colOff>247650</xdr:colOff>
      <xdr:row>291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32B9FE-9418-45A8-8C63-14E2F3069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279</xdr:row>
      <xdr:rowOff>23812</xdr:rowOff>
    </xdr:from>
    <xdr:to>
      <xdr:col>17</xdr:col>
      <xdr:colOff>390525</xdr:colOff>
      <xdr:row>290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B771CD-2BAD-4402-A3C4-1A144E0AA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278</xdr:row>
      <xdr:rowOff>252412</xdr:rowOff>
    </xdr:from>
    <xdr:to>
      <xdr:col>17</xdr:col>
      <xdr:colOff>314325</xdr:colOff>
      <xdr:row>288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D55504-96D8-4804-9649-B4F495E52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361949</xdr:colOff>
      <xdr:row>278</xdr:row>
      <xdr:rowOff>23812</xdr:rowOff>
    </xdr:from>
    <xdr:to>
      <xdr:col>18</xdr:col>
      <xdr:colOff>9525</xdr:colOff>
      <xdr:row>289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6CA39E-C4E2-4168-AC1E-0E8B232D3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</xdr:colOff>
      <xdr:row>283</xdr:row>
      <xdr:rowOff>209550</xdr:rowOff>
    </xdr:from>
    <xdr:to>
      <xdr:col>21</xdr:col>
      <xdr:colOff>619126</xdr:colOff>
      <xdr:row>296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99926B-7535-4E69-B71B-E2D857AF5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657225</xdr:colOff>
      <xdr:row>286</xdr:row>
      <xdr:rowOff>200025</xdr:rowOff>
    </xdr:from>
    <xdr:to>
      <xdr:col>23</xdr:col>
      <xdr:colOff>952501</xdr:colOff>
      <xdr:row>300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D89798-6FF6-4B80-A70F-28805AD56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809625</xdr:colOff>
      <xdr:row>276</xdr:row>
      <xdr:rowOff>152400</xdr:rowOff>
    </xdr:from>
    <xdr:to>
      <xdr:col>24</xdr:col>
      <xdr:colOff>114301</xdr:colOff>
      <xdr:row>287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EB84FD5-EB6B-499B-AFA8-CF8A699E1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447337</xdr:colOff>
      <xdr:row>237</xdr:row>
      <xdr:rowOff>157219</xdr:rowOff>
    </xdr:from>
    <xdr:to>
      <xdr:col>18</xdr:col>
      <xdr:colOff>0</xdr:colOff>
      <xdr:row>252</xdr:row>
      <xdr:rowOff>76145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B1D3DA-E00D-4D25-8545-B0857765C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518026</xdr:colOff>
      <xdr:row>254</xdr:row>
      <xdr:rowOff>16710</xdr:rowOff>
    </xdr:from>
    <xdr:to>
      <xdr:col>18</xdr:col>
      <xdr:colOff>0</xdr:colOff>
      <xdr:row>268</xdr:row>
      <xdr:rowOff>121755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FD8D71-9361-432E-9097-6C90F8F52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563693</xdr:colOff>
      <xdr:row>265</xdr:row>
      <xdr:rowOff>6402</xdr:rowOff>
    </xdr:from>
    <xdr:to>
      <xdr:col>35</xdr:col>
      <xdr:colOff>263889</xdr:colOff>
      <xdr:row>279</xdr:row>
      <xdr:rowOff>126323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2D745D-78B9-4D17-9BEF-A57BD823B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149</xdr:row>
      <xdr:rowOff>61912</xdr:rowOff>
    </xdr:from>
    <xdr:to>
      <xdr:col>16</xdr:col>
      <xdr:colOff>476250</xdr:colOff>
      <xdr:row>163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E76D05-A97B-4D6B-9803-CF1185127B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347662</xdr:colOff>
      <xdr:row>162</xdr:row>
      <xdr:rowOff>161925</xdr:rowOff>
    </xdr:from>
    <xdr:to>
      <xdr:col>25</xdr:col>
      <xdr:colOff>566737</xdr:colOff>
      <xdr:row>182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24E6027-5CBE-411F-B923-9FDA476E3B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workbookViewId="0">
      <selection activeCell="F14" sqref="F14"/>
    </sheetView>
  </sheetViews>
  <sheetFormatPr defaultColWidth="8.42578125" defaultRowHeight="15" x14ac:dyDescent="0.25"/>
  <cols>
    <col min="1" max="1" width="12.7109375" customWidth="1"/>
    <col min="2" max="21" width="5" bestFit="1" customWidth="1"/>
  </cols>
  <sheetData>
    <row r="1" spans="1:21" ht="19.5" customHeight="1" thickBot="1" x14ac:dyDescent="0.3">
      <c r="A1" s="8" t="s">
        <v>0</v>
      </c>
      <c r="B1" s="12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>
        <v>7</v>
      </c>
      <c r="I1" s="13">
        <v>8</v>
      </c>
      <c r="J1" s="13">
        <v>9</v>
      </c>
      <c r="K1" s="13">
        <v>10</v>
      </c>
      <c r="L1" s="14">
        <v>11</v>
      </c>
      <c r="M1" s="13">
        <v>12</v>
      </c>
      <c r="N1" s="15">
        <v>13</v>
      </c>
      <c r="O1" s="15">
        <v>14</v>
      </c>
      <c r="P1" s="13">
        <v>15</v>
      </c>
      <c r="Q1" s="13">
        <v>16</v>
      </c>
      <c r="R1" s="13">
        <v>17</v>
      </c>
      <c r="S1" s="13">
        <v>18</v>
      </c>
      <c r="T1" s="13">
        <v>19</v>
      </c>
      <c r="U1" s="16">
        <v>20</v>
      </c>
    </row>
    <row r="2" spans="1:21" ht="15.75" x14ac:dyDescent="0.25">
      <c r="A2" s="1" t="s">
        <v>1</v>
      </c>
      <c r="B2" s="17">
        <v>81</v>
      </c>
      <c r="C2" s="18">
        <v>82</v>
      </c>
      <c r="D2" s="18">
        <v>80</v>
      </c>
      <c r="E2" s="18">
        <v>74</v>
      </c>
      <c r="F2" s="18">
        <v>75</v>
      </c>
      <c r="G2" s="18">
        <v>81</v>
      </c>
      <c r="H2" s="18">
        <v>83</v>
      </c>
      <c r="I2" s="18">
        <v>86</v>
      </c>
      <c r="J2" s="18">
        <v>88</v>
      </c>
      <c r="K2" s="18">
        <v>82</v>
      </c>
      <c r="L2" s="19">
        <v>86</v>
      </c>
      <c r="M2" s="18">
        <v>86</v>
      </c>
      <c r="N2" s="18">
        <v>88</v>
      </c>
      <c r="O2" s="20">
        <v>72</v>
      </c>
      <c r="P2" s="18">
        <v>84</v>
      </c>
      <c r="Q2" s="18">
        <v>76</v>
      </c>
      <c r="R2" s="18">
        <v>74</v>
      </c>
      <c r="S2" s="18">
        <v>85</v>
      </c>
      <c r="T2" s="18">
        <v>82</v>
      </c>
      <c r="U2" s="21">
        <v>89</v>
      </c>
    </row>
    <row r="3" spans="1:21" ht="15.75" x14ac:dyDescent="0.25">
      <c r="A3" s="1" t="s">
        <v>2</v>
      </c>
      <c r="B3" s="22">
        <v>73</v>
      </c>
      <c r="C3" s="23">
        <v>87</v>
      </c>
      <c r="D3" s="23">
        <v>83</v>
      </c>
      <c r="E3" s="23">
        <v>81</v>
      </c>
      <c r="F3" s="23">
        <v>86</v>
      </c>
      <c r="G3" s="23">
        <v>86</v>
      </c>
      <c r="H3" s="23">
        <v>82</v>
      </c>
      <c r="I3" s="23">
        <v>83</v>
      </c>
      <c r="J3" s="23">
        <v>79</v>
      </c>
      <c r="K3" s="23">
        <v>84</v>
      </c>
      <c r="L3" s="24">
        <v>84</v>
      </c>
      <c r="M3" s="23">
        <v>83</v>
      </c>
      <c r="N3" s="23">
        <v>79</v>
      </c>
      <c r="O3" s="25">
        <v>86</v>
      </c>
      <c r="P3" s="23">
        <v>85</v>
      </c>
      <c r="Q3" s="23">
        <v>82</v>
      </c>
      <c r="R3" s="23">
        <v>86</v>
      </c>
      <c r="S3" s="23">
        <v>85</v>
      </c>
      <c r="T3" s="23">
        <v>84</v>
      </c>
      <c r="U3" s="26">
        <v>80</v>
      </c>
    </row>
    <row r="4" spans="1:21" ht="15.75" x14ac:dyDescent="0.25">
      <c r="A4" s="1" t="s">
        <v>3</v>
      </c>
      <c r="B4" s="22">
        <v>85</v>
      </c>
      <c r="C4" s="23">
        <v>88</v>
      </c>
      <c r="D4" s="23">
        <v>76</v>
      </c>
      <c r="E4" s="23">
        <v>91</v>
      </c>
      <c r="F4" s="23">
        <v>82</v>
      </c>
      <c r="G4" s="23">
        <v>83</v>
      </c>
      <c r="H4" s="23">
        <v>76</v>
      </c>
      <c r="I4" s="23">
        <v>82</v>
      </c>
      <c r="J4" s="23">
        <v>86</v>
      </c>
      <c r="K4" s="23">
        <v>89</v>
      </c>
      <c r="L4" s="24">
        <v>81</v>
      </c>
      <c r="M4" s="23">
        <v>78</v>
      </c>
      <c r="N4" s="23">
        <v>83</v>
      </c>
      <c r="O4" s="25">
        <v>80</v>
      </c>
      <c r="P4" s="23">
        <v>81</v>
      </c>
      <c r="Q4" s="23">
        <v>83</v>
      </c>
      <c r="R4" s="23">
        <v>83</v>
      </c>
      <c r="S4" s="23">
        <v>82</v>
      </c>
      <c r="T4" s="23">
        <v>83</v>
      </c>
      <c r="U4" s="26">
        <v>90</v>
      </c>
    </row>
    <row r="5" spans="1:21" ht="15.75" x14ac:dyDescent="0.25">
      <c r="A5" s="1" t="s">
        <v>4</v>
      </c>
      <c r="B5" s="22">
        <v>90</v>
      </c>
      <c r="C5" s="23">
        <v>78</v>
      </c>
      <c r="D5" s="23">
        <v>84</v>
      </c>
      <c r="E5" s="23">
        <v>75</v>
      </c>
      <c r="F5" s="23">
        <v>84</v>
      </c>
      <c r="G5" s="23">
        <v>88</v>
      </c>
      <c r="H5" s="23">
        <v>77</v>
      </c>
      <c r="I5" s="23">
        <v>79</v>
      </c>
      <c r="J5" s="23">
        <v>84</v>
      </c>
      <c r="K5" s="23">
        <v>84</v>
      </c>
      <c r="L5" s="24">
        <v>81</v>
      </c>
      <c r="M5" s="23">
        <v>80</v>
      </c>
      <c r="N5" s="23">
        <v>83</v>
      </c>
      <c r="O5" s="25">
        <v>79</v>
      </c>
      <c r="P5" s="23">
        <v>88</v>
      </c>
      <c r="Q5" s="23">
        <v>84</v>
      </c>
      <c r="R5" s="23">
        <v>89</v>
      </c>
      <c r="S5" s="23">
        <v>77</v>
      </c>
      <c r="T5" s="23">
        <v>92</v>
      </c>
      <c r="U5" s="26">
        <v>83</v>
      </c>
    </row>
    <row r="6" spans="1:21" ht="16.5" thickBot="1" x14ac:dyDescent="0.3">
      <c r="A6" s="2" t="s">
        <v>5</v>
      </c>
      <c r="B6" s="27">
        <v>80</v>
      </c>
      <c r="C6" s="28">
        <v>84</v>
      </c>
      <c r="D6" s="28">
        <v>82</v>
      </c>
      <c r="E6" s="28">
        <v>83</v>
      </c>
      <c r="F6" s="28">
        <v>75</v>
      </c>
      <c r="G6" s="28">
        <v>81</v>
      </c>
      <c r="H6" s="28">
        <v>78</v>
      </c>
      <c r="I6" s="28">
        <v>85</v>
      </c>
      <c r="J6" s="28">
        <v>85</v>
      </c>
      <c r="K6" s="28">
        <v>80</v>
      </c>
      <c r="L6" s="29">
        <v>87</v>
      </c>
      <c r="M6" s="28">
        <v>83</v>
      </c>
      <c r="N6" s="28">
        <v>82</v>
      </c>
      <c r="O6" s="30">
        <v>87</v>
      </c>
      <c r="P6" s="28">
        <v>81</v>
      </c>
      <c r="Q6" s="28">
        <v>79</v>
      </c>
      <c r="R6" s="28">
        <v>83</v>
      </c>
      <c r="S6" s="28">
        <v>77</v>
      </c>
      <c r="T6" s="28">
        <v>84</v>
      </c>
      <c r="U6" s="31">
        <v>77</v>
      </c>
    </row>
    <row r="7" spans="1:21" ht="17.25" customHeight="1" thickBot="1" x14ac:dyDescent="0.35">
      <c r="A7" s="6" t="s">
        <v>6</v>
      </c>
      <c r="B7" s="32">
        <f>AVERAGE(B2:B6)</f>
        <v>81.8</v>
      </c>
      <c r="C7" s="32">
        <f t="shared" ref="C7:U7" si="0">AVERAGE(C2:C6)</f>
        <v>83.8</v>
      </c>
      <c r="D7" s="32">
        <f t="shared" si="0"/>
        <v>81</v>
      </c>
      <c r="E7" s="32">
        <f t="shared" si="0"/>
        <v>80.8</v>
      </c>
      <c r="F7" s="32">
        <f t="shared" si="0"/>
        <v>80.400000000000006</v>
      </c>
      <c r="G7" s="32">
        <f t="shared" si="0"/>
        <v>83.8</v>
      </c>
      <c r="H7" s="32">
        <f t="shared" si="0"/>
        <v>79.2</v>
      </c>
      <c r="I7" s="32">
        <f t="shared" si="0"/>
        <v>83</v>
      </c>
      <c r="J7" s="32">
        <f t="shared" si="0"/>
        <v>84.4</v>
      </c>
      <c r="K7" s="32">
        <f t="shared" si="0"/>
        <v>83.8</v>
      </c>
      <c r="L7" s="32">
        <f t="shared" si="0"/>
        <v>83.8</v>
      </c>
      <c r="M7" s="32">
        <f t="shared" si="0"/>
        <v>82</v>
      </c>
      <c r="N7" s="32">
        <f t="shared" si="0"/>
        <v>83</v>
      </c>
      <c r="O7" s="32">
        <f t="shared" si="0"/>
        <v>80.8</v>
      </c>
      <c r="P7" s="32">
        <f t="shared" si="0"/>
        <v>83.8</v>
      </c>
      <c r="Q7" s="32">
        <f t="shared" si="0"/>
        <v>80.8</v>
      </c>
      <c r="R7" s="32">
        <f t="shared" si="0"/>
        <v>83</v>
      </c>
      <c r="S7" s="32">
        <f t="shared" si="0"/>
        <v>81.2</v>
      </c>
      <c r="T7" s="32">
        <f t="shared" si="0"/>
        <v>85</v>
      </c>
      <c r="U7" s="33">
        <f t="shared" si="0"/>
        <v>83.8</v>
      </c>
    </row>
    <row r="8" spans="1:21" ht="16.5" x14ac:dyDescent="0.3">
      <c r="A8" s="5" t="s">
        <v>7</v>
      </c>
      <c r="B8" s="34">
        <f>MAX(B2:B6)</f>
        <v>90</v>
      </c>
      <c r="C8" s="34">
        <f t="shared" ref="C8:U8" si="1">MAX(C2:C6)</f>
        <v>88</v>
      </c>
      <c r="D8" s="34">
        <f t="shared" si="1"/>
        <v>84</v>
      </c>
      <c r="E8" s="34">
        <f t="shared" si="1"/>
        <v>91</v>
      </c>
      <c r="F8" s="34">
        <f t="shared" si="1"/>
        <v>86</v>
      </c>
      <c r="G8" s="34">
        <f t="shared" si="1"/>
        <v>88</v>
      </c>
      <c r="H8" s="34">
        <f t="shared" si="1"/>
        <v>83</v>
      </c>
      <c r="I8" s="34">
        <f t="shared" si="1"/>
        <v>86</v>
      </c>
      <c r="J8" s="34">
        <f t="shared" si="1"/>
        <v>88</v>
      </c>
      <c r="K8" s="34">
        <f t="shared" si="1"/>
        <v>89</v>
      </c>
      <c r="L8" s="34">
        <f t="shared" si="1"/>
        <v>87</v>
      </c>
      <c r="M8" s="34">
        <f t="shared" si="1"/>
        <v>86</v>
      </c>
      <c r="N8" s="34">
        <f t="shared" si="1"/>
        <v>88</v>
      </c>
      <c r="O8" s="34">
        <f t="shared" si="1"/>
        <v>87</v>
      </c>
      <c r="P8" s="34">
        <f t="shared" si="1"/>
        <v>88</v>
      </c>
      <c r="Q8" s="34">
        <f t="shared" si="1"/>
        <v>84</v>
      </c>
      <c r="R8" s="34">
        <f t="shared" si="1"/>
        <v>89</v>
      </c>
      <c r="S8" s="34">
        <f t="shared" si="1"/>
        <v>85</v>
      </c>
      <c r="T8" s="34">
        <f t="shared" si="1"/>
        <v>92</v>
      </c>
      <c r="U8" s="35">
        <f t="shared" si="1"/>
        <v>90</v>
      </c>
    </row>
    <row r="9" spans="1:21" ht="17.25" thickBot="1" x14ac:dyDescent="0.35">
      <c r="A9" s="5" t="s">
        <v>8</v>
      </c>
      <c r="B9" s="34">
        <f>MIN(B2:B6)</f>
        <v>73</v>
      </c>
      <c r="C9" s="34">
        <f t="shared" ref="C9:U9" si="2">MIN(C2:C6)</f>
        <v>78</v>
      </c>
      <c r="D9" s="34">
        <f t="shared" si="2"/>
        <v>76</v>
      </c>
      <c r="E9" s="34">
        <f t="shared" si="2"/>
        <v>74</v>
      </c>
      <c r="F9" s="34">
        <f t="shared" si="2"/>
        <v>75</v>
      </c>
      <c r="G9" s="34">
        <f t="shared" si="2"/>
        <v>81</v>
      </c>
      <c r="H9" s="34">
        <f t="shared" si="2"/>
        <v>76</v>
      </c>
      <c r="I9" s="34">
        <f t="shared" si="2"/>
        <v>79</v>
      </c>
      <c r="J9" s="34">
        <f t="shared" si="2"/>
        <v>79</v>
      </c>
      <c r="K9" s="34">
        <f t="shared" si="2"/>
        <v>80</v>
      </c>
      <c r="L9" s="34">
        <f t="shared" si="2"/>
        <v>81</v>
      </c>
      <c r="M9" s="34">
        <f t="shared" si="2"/>
        <v>78</v>
      </c>
      <c r="N9" s="34">
        <f t="shared" si="2"/>
        <v>79</v>
      </c>
      <c r="O9" s="34">
        <f t="shared" si="2"/>
        <v>72</v>
      </c>
      <c r="P9" s="34">
        <f t="shared" si="2"/>
        <v>81</v>
      </c>
      <c r="Q9" s="34">
        <f t="shared" si="2"/>
        <v>76</v>
      </c>
      <c r="R9" s="34">
        <f t="shared" si="2"/>
        <v>74</v>
      </c>
      <c r="S9" s="34">
        <f t="shared" si="2"/>
        <v>77</v>
      </c>
      <c r="T9" s="34">
        <f t="shared" si="2"/>
        <v>82</v>
      </c>
      <c r="U9" s="35">
        <f t="shared" si="2"/>
        <v>77</v>
      </c>
    </row>
    <row r="10" spans="1:21" ht="17.25" thickBot="1" x14ac:dyDescent="0.35">
      <c r="A10" s="6" t="s">
        <v>9</v>
      </c>
      <c r="B10" s="36">
        <f>B8-B9</f>
        <v>17</v>
      </c>
      <c r="C10" s="36">
        <f t="shared" ref="C10:U10" si="3">C8-C9</f>
        <v>10</v>
      </c>
      <c r="D10" s="36">
        <f t="shared" si="3"/>
        <v>8</v>
      </c>
      <c r="E10" s="36">
        <f t="shared" si="3"/>
        <v>17</v>
      </c>
      <c r="F10" s="36">
        <f t="shared" si="3"/>
        <v>11</v>
      </c>
      <c r="G10" s="36">
        <f t="shared" si="3"/>
        <v>7</v>
      </c>
      <c r="H10" s="36">
        <f t="shared" si="3"/>
        <v>7</v>
      </c>
      <c r="I10" s="36">
        <f t="shared" si="3"/>
        <v>7</v>
      </c>
      <c r="J10" s="36">
        <f t="shared" si="3"/>
        <v>9</v>
      </c>
      <c r="K10" s="36">
        <f t="shared" si="3"/>
        <v>9</v>
      </c>
      <c r="L10" s="36">
        <f t="shared" si="3"/>
        <v>6</v>
      </c>
      <c r="M10" s="36">
        <f t="shared" si="3"/>
        <v>8</v>
      </c>
      <c r="N10" s="36">
        <f t="shared" si="3"/>
        <v>9</v>
      </c>
      <c r="O10" s="36">
        <f t="shared" si="3"/>
        <v>15</v>
      </c>
      <c r="P10" s="36">
        <f t="shared" si="3"/>
        <v>7</v>
      </c>
      <c r="Q10" s="36">
        <f t="shared" si="3"/>
        <v>8</v>
      </c>
      <c r="R10" s="36">
        <f t="shared" si="3"/>
        <v>15</v>
      </c>
      <c r="S10" s="36">
        <f t="shared" si="3"/>
        <v>8</v>
      </c>
      <c r="T10" s="36">
        <f t="shared" si="3"/>
        <v>10</v>
      </c>
      <c r="U10" s="37">
        <f t="shared" si="3"/>
        <v>13</v>
      </c>
    </row>
    <row r="11" spans="1:21" ht="15.75" x14ac:dyDescent="0.25">
      <c r="A11" s="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1" x14ac:dyDescent="0.25">
      <c r="A12" s="3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4" spans="1:21" x14ac:dyDescent="0.25">
      <c r="H14" s="3"/>
      <c r="I14" s="3"/>
      <c r="J14" s="3"/>
      <c r="K14" s="3"/>
      <c r="L14" s="3"/>
    </row>
    <row r="15" spans="1:21" ht="15.75" x14ac:dyDescent="0.25">
      <c r="H15" s="3"/>
      <c r="I15" s="11"/>
      <c r="J15" s="11"/>
      <c r="K15" s="4"/>
      <c r="L15" s="3"/>
    </row>
    <row r="16" spans="1:21" ht="15.75" x14ac:dyDescent="0.25">
      <c r="H16" s="3"/>
      <c r="I16" s="4"/>
      <c r="J16" s="11"/>
      <c r="K16" s="11"/>
      <c r="L16" s="3"/>
    </row>
    <row r="17" spans="8:12" ht="15.75" x14ac:dyDescent="0.25">
      <c r="H17" s="3"/>
      <c r="I17" s="4"/>
      <c r="J17" s="11"/>
      <c r="K17" s="11"/>
      <c r="L17" s="3"/>
    </row>
    <row r="18" spans="8:12" ht="15.75" x14ac:dyDescent="0.25">
      <c r="H18" s="3"/>
      <c r="I18" s="4"/>
      <c r="J18" s="11"/>
      <c r="K18" s="11"/>
      <c r="L18" s="3"/>
    </row>
    <row r="19" spans="8:12" ht="15.75" x14ac:dyDescent="0.25">
      <c r="H19" s="3"/>
      <c r="I19" s="4"/>
      <c r="J19" s="11"/>
      <c r="K19" s="11"/>
      <c r="L19" s="3"/>
    </row>
    <row r="20" spans="8:12" ht="15.75" x14ac:dyDescent="0.25">
      <c r="H20" s="3"/>
      <c r="I20" s="4"/>
      <c r="J20" s="11"/>
      <c r="K20" s="11"/>
      <c r="L20" s="3"/>
    </row>
    <row r="21" spans="8:12" x14ac:dyDescent="0.25">
      <c r="H21" s="3"/>
      <c r="I21" s="3"/>
      <c r="J21" s="3"/>
      <c r="K21" s="3"/>
      <c r="L21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R19"/>
  <sheetViews>
    <sheetView workbookViewId="0">
      <selection activeCell="B23" sqref="B23"/>
    </sheetView>
  </sheetViews>
  <sheetFormatPr defaultColWidth="14.85546875" defaultRowHeight="16.5" x14ac:dyDescent="0.3"/>
  <cols>
    <col min="1" max="1" width="16" style="46" customWidth="1"/>
    <col min="2" max="5" width="10" style="46" customWidth="1"/>
    <col min="6" max="11" width="10" style="44" customWidth="1"/>
    <col min="12" max="16" width="12.7109375" style="44" customWidth="1"/>
    <col min="17" max="122" width="14.85546875" style="44"/>
    <col min="123" max="16384" width="14.85546875" style="46"/>
  </cols>
  <sheetData>
    <row r="1" spans="1:11" ht="21" customHeight="1" thickBot="1" x14ac:dyDescent="0.35">
      <c r="A1" s="45" t="s">
        <v>36</v>
      </c>
    </row>
    <row r="2" spans="1:11" ht="21" customHeight="1" thickTop="1" thickBot="1" x14ac:dyDescent="0.35">
      <c r="A2" s="47"/>
      <c r="B2" s="48" t="s">
        <v>31</v>
      </c>
      <c r="C2" s="48" t="s">
        <v>32</v>
      </c>
      <c r="D2" s="48" t="s">
        <v>33</v>
      </c>
      <c r="E2" s="48" t="s">
        <v>44</v>
      </c>
      <c r="F2" s="48" t="s">
        <v>45</v>
      </c>
      <c r="G2" s="48" t="s">
        <v>46</v>
      </c>
      <c r="H2" s="48" t="s">
        <v>47</v>
      </c>
      <c r="I2" s="48" t="s">
        <v>48</v>
      </c>
      <c r="J2" s="48" t="s">
        <v>49</v>
      </c>
      <c r="K2" s="48" t="s">
        <v>50</v>
      </c>
    </row>
    <row r="3" spans="1:11" ht="21" customHeight="1" thickBot="1" x14ac:dyDescent="0.35">
      <c r="A3" s="45" t="s">
        <v>26</v>
      </c>
      <c r="B3" s="49">
        <f ca="1">ROUND(NORMINV(RAND(),16,1),1)</f>
        <v>16.100000000000001</v>
      </c>
      <c r="C3" s="49">
        <f t="shared" ref="C3:K12" ca="1" si="0">ROUND(NORMINV(RAND(),16,1),1)</f>
        <v>15.2</v>
      </c>
      <c r="D3" s="49">
        <f t="shared" ca="1" si="0"/>
        <v>15.5</v>
      </c>
      <c r="E3" s="49">
        <f t="shared" ca="1" si="0"/>
        <v>15.7</v>
      </c>
      <c r="F3" s="49">
        <f t="shared" ca="1" si="0"/>
        <v>14.4</v>
      </c>
      <c r="G3" s="49">
        <f t="shared" ca="1" si="0"/>
        <v>15.1</v>
      </c>
      <c r="H3" s="49">
        <f t="shared" ca="1" si="0"/>
        <v>14.8</v>
      </c>
      <c r="I3" s="49">
        <f t="shared" ca="1" si="0"/>
        <v>16.7</v>
      </c>
      <c r="J3" s="49">
        <f t="shared" ca="1" si="0"/>
        <v>15.8</v>
      </c>
      <c r="K3" s="49">
        <f ca="1">ROUND(NORMINV(RAND(),16,1),1)</f>
        <v>15.7</v>
      </c>
    </row>
    <row r="4" spans="1:11" ht="21" customHeight="1" thickBot="1" x14ac:dyDescent="0.35">
      <c r="A4" s="45" t="s">
        <v>27</v>
      </c>
      <c r="B4" s="49">
        <f t="shared" ref="B4:B12" ca="1" si="1">ROUND(NORMINV(RAND(),16,1),1)</f>
        <v>13.7</v>
      </c>
      <c r="C4" s="49">
        <f t="shared" ca="1" si="0"/>
        <v>16</v>
      </c>
      <c r="D4" s="49">
        <f t="shared" ca="1" si="0"/>
        <v>16.100000000000001</v>
      </c>
      <c r="E4" s="49">
        <f t="shared" ca="1" si="0"/>
        <v>18.3</v>
      </c>
      <c r="F4" s="49">
        <f t="shared" ca="1" si="0"/>
        <v>16.5</v>
      </c>
      <c r="G4" s="49">
        <f t="shared" ca="1" si="0"/>
        <v>16.2</v>
      </c>
      <c r="H4" s="49">
        <f t="shared" ca="1" si="0"/>
        <v>19</v>
      </c>
      <c r="I4" s="49">
        <f t="shared" ca="1" si="0"/>
        <v>15.1</v>
      </c>
      <c r="J4" s="49">
        <f t="shared" ca="1" si="0"/>
        <v>14.9</v>
      </c>
      <c r="K4" s="49">
        <f t="shared" ca="1" si="0"/>
        <v>17.100000000000001</v>
      </c>
    </row>
    <row r="5" spans="1:11" ht="21" customHeight="1" thickBot="1" x14ac:dyDescent="0.35">
      <c r="A5" s="45" t="s">
        <v>28</v>
      </c>
      <c r="B5" s="49">
        <f t="shared" ca="1" si="1"/>
        <v>17</v>
      </c>
      <c r="C5" s="49">
        <f t="shared" ca="1" si="0"/>
        <v>14.1</v>
      </c>
      <c r="D5" s="49">
        <f t="shared" ca="1" si="0"/>
        <v>16.399999999999999</v>
      </c>
      <c r="E5" s="49">
        <f t="shared" ca="1" si="0"/>
        <v>16.899999999999999</v>
      </c>
      <c r="F5" s="49">
        <f t="shared" ca="1" si="0"/>
        <v>15.3</v>
      </c>
      <c r="G5" s="49">
        <f t="shared" ca="1" si="0"/>
        <v>16.600000000000001</v>
      </c>
      <c r="H5" s="49">
        <f t="shared" ca="1" si="0"/>
        <v>16.100000000000001</v>
      </c>
      <c r="I5" s="49">
        <f t="shared" ca="1" si="0"/>
        <v>16.5</v>
      </c>
      <c r="J5" s="49">
        <f t="shared" ca="1" si="0"/>
        <v>14.6</v>
      </c>
      <c r="K5" s="49">
        <f t="shared" ca="1" si="0"/>
        <v>15.2</v>
      </c>
    </row>
    <row r="6" spans="1:11" ht="21" customHeight="1" thickBot="1" x14ac:dyDescent="0.35">
      <c r="A6" s="45" t="s">
        <v>29</v>
      </c>
      <c r="B6" s="49">
        <f t="shared" ca="1" si="1"/>
        <v>16.399999999999999</v>
      </c>
      <c r="C6" s="49">
        <f t="shared" ca="1" si="0"/>
        <v>15.4</v>
      </c>
      <c r="D6" s="49">
        <f t="shared" ca="1" si="0"/>
        <v>16.600000000000001</v>
      </c>
      <c r="E6" s="49">
        <f t="shared" ca="1" si="0"/>
        <v>16</v>
      </c>
      <c r="F6" s="49">
        <f t="shared" ca="1" si="0"/>
        <v>16.899999999999999</v>
      </c>
      <c r="G6" s="49">
        <f t="shared" ca="1" si="0"/>
        <v>15.9</v>
      </c>
      <c r="H6" s="49">
        <f t="shared" ca="1" si="0"/>
        <v>16.399999999999999</v>
      </c>
      <c r="I6" s="49">
        <f t="shared" ca="1" si="0"/>
        <v>15.9</v>
      </c>
      <c r="J6" s="49">
        <f t="shared" ca="1" si="0"/>
        <v>16.8</v>
      </c>
      <c r="K6" s="49">
        <f t="shared" ca="1" si="0"/>
        <v>17.8</v>
      </c>
    </row>
    <row r="7" spans="1:11" ht="21" customHeight="1" thickBot="1" x14ac:dyDescent="0.35">
      <c r="A7" s="45" t="s">
        <v>30</v>
      </c>
      <c r="B7" s="49">
        <f t="shared" ca="1" si="1"/>
        <v>15.1</v>
      </c>
      <c r="C7" s="49">
        <f t="shared" ca="1" si="0"/>
        <v>16.600000000000001</v>
      </c>
      <c r="D7" s="49">
        <f t="shared" ca="1" si="0"/>
        <v>15.6</v>
      </c>
      <c r="E7" s="49">
        <f t="shared" ca="1" si="0"/>
        <v>16.7</v>
      </c>
      <c r="F7" s="49">
        <f t="shared" ca="1" si="0"/>
        <v>17.3</v>
      </c>
      <c r="G7" s="49">
        <f t="shared" ca="1" si="0"/>
        <v>16.399999999999999</v>
      </c>
      <c r="H7" s="49">
        <f t="shared" ca="1" si="0"/>
        <v>16.100000000000001</v>
      </c>
      <c r="I7" s="49">
        <f t="shared" ca="1" si="0"/>
        <v>16.2</v>
      </c>
      <c r="J7" s="49">
        <f t="shared" ca="1" si="0"/>
        <v>15.6</v>
      </c>
      <c r="K7" s="49">
        <f t="shared" ca="1" si="0"/>
        <v>15.9</v>
      </c>
    </row>
    <row r="8" spans="1:11" ht="21" customHeight="1" thickBot="1" x14ac:dyDescent="0.35">
      <c r="A8" s="45" t="s">
        <v>37</v>
      </c>
      <c r="B8" s="49">
        <f t="shared" ca="1" si="1"/>
        <v>18.3</v>
      </c>
      <c r="C8" s="49">
        <f t="shared" ca="1" si="0"/>
        <v>16.5</v>
      </c>
      <c r="D8" s="49">
        <f t="shared" ca="1" si="0"/>
        <v>15.9</v>
      </c>
      <c r="E8" s="49">
        <f t="shared" ca="1" si="0"/>
        <v>15.6</v>
      </c>
      <c r="F8" s="49">
        <f t="shared" ca="1" si="0"/>
        <v>14.9</v>
      </c>
      <c r="G8" s="49">
        <f t="shared" ca="1" si="0"/>
        <v>16</v>
      </c>
      <c r="H8" s="49">
        <f t="shared" ca="1" si="0"/>
        <v>16</v>
      </c>
      <c r="I8" s="49">
        <f t="shared" ca="1" si="0"/>
        <v>16.8</v>
      </c>
      <c r="J8" s="49">
        <f t="shared" ca="1" si="0"/>
        <v>16.399999999999999</v>
      </c>
      <c r="K8" s="49">
        <f t="shared" ca="1" si="0"/>
        <v>15.7</v>
      </c>
    </row>
    <row r="9" spans="1:11" ht="21" customHeight="1" thickBot="1" x14ac:dyDescent="0.35">
      <c r="A9" s="45" t="s">
        <v>38</v>
      </c>
      <c r="B9" s="49">
        <f t="shared" ca="1" si="1"/>
        <v>16.7</v>
      </c>
      <c r="C9" s="49">
        <f t="shared" ca="1" si="0"/>
        <v>16.899999999999999</v>
      </c>
      <c r="D9" s="49">
        <f t="shared" ca="1" si="0"/>
        <v>16.2</v>
      </c>
      <c r="E9" s="49">
        <f t="shared" ca="1" si="0"/>
        <v>17.100000000000001</v>
      </c>
      <c r="F9" s="49">
        <f t="shared" ca="1" si="0"/>
        <v>14.5</v>
      </c>
      <c r="G9" s="49">
        <f t="shared" ca="1" si="0"/>
        <v>15.3</v>
      </c>
      <c r="H9" s="49">
        <f t="shared" ca="1" si="0"/>
        <v>17.2</v>
      </c>
      <c r="I9" s="49">
        <f t="shared" ca="1" si="0"/>
        <v>17.399999999999999</v>
      </c>
      <c r="J9" s="49">
        <f t="shared" ca="1" si="0"/>
        <v>16.5</v>
      </c>
      <c r="K9" s="49">
        <f t="shared" ca="1" si="0"/>
        <v>15.3</v>
      </c>
    </row>
    <row r="10" spans="1:11" ht="21" customHeight="1" thickBot="1" x14ac:dyDescent="0.35">
      <c r="A10" s="45" t="s">
        <v>39</v>
      </c>
      <c r="B10" s="49">
        <f t="shared" ca="1" si="1"/>
        <v>15.7</v>
      </c>
      <c r="C10" s="49">
        <f t="shared" ca="1" si="0"/>
        <v>15.8</v>
      </c>
      <c r="D10" s="49">
        <f t="shared" ca="1" si="0"/>
        <v>15.2</v>
      </c>
      <c r="E10" s="49">
        <f t="shared" ca="1" si="0"/>
        <v>16.600000000000001</v>
      </c>
      <c r="F10" s="49">
        <f t="shared" ca="1" si="0"/>
        <v>15.7</v>
      </c>
      <c r="G10" s="49">
        <f t="shared" ca="1" si="0"/>
        <v>15.3</v>
      </c>
      <c r="H10" s="49">
        <f t="shared" ca="1" si="0"/>
        <v>13.2</v>
      </c>
      <c r="I10" s="49">
        <f t="shared" ca="1" si="0"/>
        <v>16.3</v>
      </c>
      <c r="J10" s="49">
        <f t="shared" ca="1" si="0"/>
        <v>16.600000000000001</v>
      </c>
      <c r="K10" s="49">
        <f t="shared" ca="1" si="0"/>
        <v>16</v>
      </c>
    </row>
    <row r="11" spans="1:11" ht="21" customHeight="1" thickBot="1" x14ac:dyDescent="0.35">
      <c r="A11" s="45" t="s">
        <v>40</v>
      </c>
      <c r="B11" s="49">
        <f t="shared" ca="1" si="1"/>
        <v>16.7</v>
      </c>
      <c r="C11" s="49">
        <f t="shared" ca="1" si="0"/>
        <v>15.8</v>
      </c>
      <c r="D11" s="49">
        <f t="shared" ca="1" si="0"/>
        <v>15.3</v>
      </c>
      <c r="E11" s="49">
        <f t="shared" ca="1" si="0"/>
        <v>17.100000000000001</v>
      </c>
      <c r="F11" s="49">
        <f t="shared" ca="1" si="0"/>
        <v>16.899999999999999</v>
      </c>
      <c r="G11" s="49">
        <f t="shared" ca="1" si="0"/>
        <v>15.2</v>
      </c>
      <c r="H11" s="49">
        <f t="shared" ca="1" si="0"/>
        <v>15.7</v>
      </c>
      <c r="I11" s="49">
        <f t="shared" ca="1" si="0"/>
        <v>16.7</v>
      </c>
      <c r="J11" s="49">
        <f t="shared" ca="1" si="0"/>
        <v>14.4</v>
      </c>
      <c r="K11" s="49">
        <f t="shared" ca="1" si="0"/>
        <v>14.9</v>
      </c>
    </row>
    <row r="12" spans="1:11" ht="21" customHeight="1" thickBot="1" x14ac:dyDescent="0.35">
      <c r="A12" s="45" t="s">
        <v>41</v>
      </c>
      <c r="B12" s="49">
        <f t="shared" ca="1" si="1"/>
        <v>15.9</v>
      </c>
      <c r="C12" s="49">
        <f t="shared" ca="1" si="0"/>
        <v>16.100000000000001</v>
      </c>
      <c r="D12" s="49">
        <f t="shared" ca="1" si="0"/>
        <v>15.8</v>
      </c>
      <c r="E12" s="49">
        <f t="shared" ca="1" si="0"/>
        <v>16.2</v>
      </c>
      <c r="F12" s="49">
        <f t="shared" ca="1" si="0"/>
        <v>17.7</v>
      </c>
      <c r="G12" s="49">
        <f t="shared" ca="1" si="0"/>
        <v>15.6</v>
      </c>
      <c r="H12" s="49">
        <f t="shared" ca="1" si="0"/>
        <v>16.899999999999999</v>
      </c>
      <c r="I12" s="49">
        <f t="shared" ca="1" si="0"/>
        <v>16.3</v>
      </c>
      <c r="J12" s="49">
        <f t="shared" ca="1" si="0"/>
        <v>15.9</v>
      </c>
      <c r="K12" s="49">
        <f t="shared" ca="1" si="0"/>
        <v>17.5</v>
      </c>
    </row>
    <row r="13" spans="1:11" ht="21" customHeight="1" thickBot="1" x14ac:dyDescent="0.35">
      <c r="A13" s="50" t="s">
        <v>65</v>
      </c>
      <c r="B13" s="51">
        <f ca="1">AVERAGE(B3:B12)</f>
        <v>16.16</v>
      </c>
      <c r="C13" s="51">
        <f t="shared" ref="C13:E13" ca="1" si="2">AVERAGE(C3:C12)</f>
        <v>15.839999999999998</v>
      </c>
      <c r="D13" s="51">
        <f t="shared" ca="1" si="2"/>
        <v>15.860000000000003</v>
      </c>
      <c r="E13" s="51">
        <f t="shared" ca="1" si="2"/>
        <v>16.619999999999997</v>
      </c>
      <c r="F13" s="51">
        <f t="shared" ref="F13" ca="1" si="3">AVERAGE(F3:F12)</f>
        <v>16.009999999999998</v>
      </c>
      <c r="G13" s="51">
        <f t="shared" ref="G13:H13" ca="1" si="4">AVERAGE(G3:G12)</f>
        <v>15.759999999999996</v>
      </c>
      <c r="H13" s="51">
        <f t="shared" ca="1" si="4"/>
        <v>16.14</v>
      </c>
      <c r="I13" s="51">
        <f t="shared" ref="I13" ca="1" si="5">AVERAGE(I3:I12)</f>
        <v>16.39</v>
      </c>
      <c r="J13" s="51">
        <f t="shared" ref="J13" ca="1" si="6">AVERAGE(J3:J12)</f>
        <v>15.75</v>
      </c>
      <c r="K13" s="51">
        <f ca="1">AVERAGE(K3:K12)</f>
        <v>16.11</v>
      </c>
    </row>
    <row r="14" spans="1:11" ht="21" customHeight="1" thickTop="1" x14ac:dyDescent="0.3">
      <c r="A14" s="46" t="s">
        <v>60</v>
      </c>
      <c r="B14" s="53">
        <f ca="1">AVERAGE(B3:D12)</f>
        <v>15.953333333333331</v>
      </c>
      <c r="C14" s="54" t="str">
        <f ca="1">_xlfn.FORMULATEXT(B14)</f>
        <v>=AVERAGE(B3:D12)</v>
      </c>
    </row>
    <row r="15" spans="1:11" ht="21" customHeight="1" x14ac:dyDescent="0.3">
      <c r="A15" s="52" t="s">
        <v>63</v>
      </c>
      <c r="B15" s="53">
        <f ca="1">_xlfn.STDEV.S(B3:D12)</f>
        <v>0.86810667282442822</v>
      </c>
      <c r="C15" s="54" t="str">
        <f t="shared" ref="C15:C19" ca="1" si="7">_xlfn.FORMULATEXT(B15)</f>
        <v>=STDEV.S(B3:D12)</v>
      </c>
    </row>
    <row r="16" spans="1:11" ht="21" customHeight="1" x14ac:dyDescent="0.3">
      <c r="A16" s="52" t="s">
        <v>64</v>
      </c>
      <c r="B16" s="53">
        <f ca="1">B15/SQRT(COUNT(B3:D12))</f>
        <v>0.15849386900889878</v>
      </c>
      <c r="C16" s="54" t="str">
        <f t="shared" ca="1" si="7"/>
        <v>=B15/SQRT(COUNT(B3:D12))</v>
      </c>
    </row>
    <row r="17" spans="1:4" ht="21" customHeight="1" x14ac:dyDescent="0.3">
      <c r="A17" s="52" t="s">
        <v>34</v>
      </c>
      <c r="B17" s="53">
        <f ca="1">B14+3*B16</f>
        <v>16.428814940360027</v>
      </c>
      <c r="C17" s="55" t="str">
        <f t="shared" ca="1" si="7"/>
        <v>=B14+3*B16</v>
      </c>
      <c r="D17" s="56"/>
    </row>
    <row r="18" spans="1:4" ht="21" customHeight="1" x14ac:dyDescent="0.3">
      <c r="A18" s="52" t="s">
        <v>35</v>
      </c>
      <c r="B18" s="53">
        <f ca="1">B14-3*B16</f>
        <v>15.477851726306636</v>
      </c>
      <c r="C18" s="55" t="str">
        <f t="shared" ca="1" si="7"/>
        <v>=B14-3*B16</v>
      </c>
      <c r="D18" s="56"/>
    </row>
    <row r="19" spans="1:4" ht="21" customHeight="1" x14ac:dyDescent="0.3">
      <c r="A19" s="52" t="s">
        <v>61</v>
      </c>
      <c r="B19" s="46">
        <f ca="1">MAX(0,B18)</f>
        <v>15.477851726306636</v>
      </c>
      <c r="C19" s="55" t="str">
        <f t="shared" ca="1" si="7"/>
        <v>=MAX(0,B18)</v>
      </c>
    </row>
  </sheetData>
  <phoneticPr fontId="13" type="noConversion"/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BFA69-FCC7-4514-970F-06F888772DE8}">
  <dimension ref="A1:L19"/>
  <sheetViews>
    <sheetView workbookViewId="0">
      <selection activeCell="B23" sqref="B23"/>
    </sheetView>
  </sheetViews>
  <sheetFormatPr defaultColWidth="14.85546875" defaultRowHeight="15.75" x14ac:dyDescent="0.25"/>
  <cols>
    <col min="1" max="1" width="12" style="57" bestFit="1" customWidth="1"/>
    <col min="2" max="11" width="12.7109375" style="57" customWidth="1"/>
    <col min="12" max="16384" width="14.85546875" style="57"/>
  </cols>
  <sheetData>
    <row r="1" spans="1:12" ht="21" customHeight="1" thickBot="1" x14ac:dyDescent="0.3">
      <c r="A1" s="59" t="s">
        <v>55</v>
      </c>
    </row>
    <row r="2" spans="1:12" ht="21" customHeight="1" thickTop="1" thickBot="1" x14ac:dyDescent="0.3">
      <c r="A2" s="47"/>
      <c r="B2" s="58" t="s">
        <v>31</v>
      </c>
      <c r="C2" s="58" t="s">
        <v>32</v>
      </c>
      <c r="D2" s="58" t="s">
        <v>33</v>
      </c>
      <c r="E2" s="58" t="s">
        <v>44</v>
      </c>
      <c r="F2" s="58" t="s">
        <v>45</v>
      </c>
      <c r="G2" s="58" t="s">
        <v>46</v>
      </c>
      <c r="H2" s="58" t="s">
        <v>47</v>
      </c>
      <c r="I2" s="58" t="s">
        <v>48</v>
      </c>
      <c r="J2" s="58" t="s">
        <v>49</v>
      </c>
      <c r="K2" s="58" t="s">
        <v>50</v>
      </c>
    </row>
    <row r="3" spans="1:12" ht="21" customHeight="1" thickBot="1" x14ac:dyDescent="0.3">
      <c r="A3" s="59" t="s">
        <v>26</v>
      </c>
      <c r="B3" s="60">
        <f ca="1">ROUND(NORMINV(RAND(),16,1),1)</f>
        <v>17.100000000000001</v>
      </c>
      <c r="C3" s="60">
        <f t="shared" ref="C3:K12" ca="1" si="0">ROUND(NORMINV(RAND(),16,1),1)</f>
        <v>15.7</v>
      </c>
      <c r="D3" s="60">
        <f t="shared" ca="1" si="0"/>
        <v>16.100000000000001</v>
      </c>
      <c r="E3" s="60">
        <f t="shared" ca="1" si="0"/>
        <v>15.8</v>
      </c>
      <c r="F3" s="60">
        <f t="shared" ca="1" si="0"/>
        <v>15.1</v>
      </c>
      <c r="G3" s="60">
        <f t="shared" ca="1" si="0"/>
        <v>15.2</v>
      </c>
      <c r="H3" s="60">
        <f t="shared" ca="1" si="0"/>
        <v>15.5</v>
      </c>
      <c r="I3" s="60">
        <f t="shared" ca="1" si="0"/>
        <v>15.6</v>
      </c>
      <c r="J3" s="60">
        <f t="shared" ca="1" si="0"/>
        <v>15.5</v>
      </c>
      <c r="K3" s="60">
        <f t="shared" ca="1" si="0"/>
        <v>15</v>
      </c>
    </row>
    <row r="4" spans="1:12" ht="21" customHeight="1" thickBot="1" x14ac:dyDescent="0.3">
      <c r="A4" s="59" t="s">
        <v>27</v>
      </c>
      <c r="B4" s="60">
        <f t="shared" ref="B4:B12" ca="1" si="1">ROUND(NORMINV(RAND(),16,1),1)</f>
        <v>14.7</v>
      </c>
      <c r="C4" s="60">
        <f t="shared" ca="1" si="0"/>
        <v>18.100000000000001</v>
      </c>
      <c r="D4" s="60">
        <f t="shared" ca="1" si="0"/>
        <v>17.100000000000001</v>
      </c>
      <c r="E4" s="60">
        <f t="shared" ca="1" si="0"/>
        <v>17</v>
      </c>
      <c r="F4" s="60">
        <f t="shared" ca="1" si="0"/>
        <v>15.5</v>
      </c>
      <c r="G4" s="60">
        <f t="shared" ca="1" si="0"/>
        <v>16.100000000000001</v>
      </c>
      <c r="H4" s="60">
        <f t="shared" ca="1" si="0"/>
        <v>15.4</v>
      </c>
      <c r="I4" s="60">
        <f t="shared" ca="1" si="0"/>
        <v>16.100000000000001</v>
      </c>
      <c r="J4" s="60">
        <f t="shared" ca="1" si="0"/>
        <v>16.899999999999999</v>
      </c>
      <c r="K4" s="60">
        <f t="shared" ca="1" si="0"/>
        <v>16.3</v>
      </c>
    </row>
    <row r="5" spans="1:12" ht="21" customHeight="1" thickBot="1" x14ac:dyDescent="0.3">
      <c r="A5" s="59" t="s">
        <v>28</v>
      </c>
      <c r="B5" s="60">
        <f t="shared" ca="1" si="1"/>
        <v>17.399999999999999</v>
      </c>
      <c r="C5" s="60">
        <f t="shared" ca="1" si="0"/>
        <v>16.600000000000001</v>
      </c>
      <c r="D5" s="60">
        <f t="shared" ca="1" si="0"/>
        <v>14.3</v>
      </c>
      <c r="E5" s="60">
        <f t="shared" ca="1" si="0"/>
        <v>16.899999999999999</v>
      </c>
      <c r="F5" s="60">
        <f t="shared" ca="1" si="0"/>
        <v>15.2</v>
      </c>
      <c r="G5" s="60">
        <f t="shared" ca="1" si="0"/>
        <v>15</v>
      </c>
      <c r="H5" s="60">
        <f t="shared" ca="1" si="0"/>
        <v>16.7</v>
      </c>
      <c r="I5" s="60">
        <f t="shared" ca="1" si="0"/>
        <v>15.8</v>
      </c>
      <c r="J5" s="60">
        <f t="shared" ca="1" si="0"/>
        <v>16</v>
      </c>
      <c r="K5" s="60">
        <f t="shared" ca="1" si="0"/>
        <v>16.5</v>
      </c>
    </row>
    <row r="6" spans="1:12" ht="21" customHeight="1" thickBot="1" x14ac:dyDescent="0.3">
      <c r="A6" s="59" t="s">
        <v>29</v>
      </c>
      <c r="B6" s="60">
        <f t="shared" ca="1" si="1"/>
        <v>15.2</v>
      </c>
      <c r="C6" s="60">
        <f t="shared" ca="1" si="0"/>
        <v>17.5</v>
      </c>
      <c r="D6" s="60">
        <f t="shared" ca="1" si="0"/>
        <v>15.6</v>
      </c>
      <c r="E6" s="60">
        <f t="shared" ca="1" si="0"/>
        <v>18</v>
      </c>
      <c r="F6" s="60">
        <f t="shared" ca="1" si="0"/>
        <v>15.6</v>
      </c>
      <c r="G6" s="60">
        <f t="shared" ca="1" si="0"/>
        <v>16.8</v>
      </c>
      <c r="H6" s="60">
        <f t="shared" ca="1" si="0"/>
        <v>15.8</v>
      </c>
      <c r="I6" s="60">
        <f t="shared" ca="1" si="0"/>
        <v>15.5</v>
      </c>
      <c r="J6" s="60">
        <f t="shared" ca="1" si="0"/>
        <v>15.6</v>
      </c>
      <c r="K6" s="60">
        <f t="shared" ca="1" si="0"/>
        <v>16.600000000000001</v>
      </c>
    </row>
    <row r="7" spans="1:12" ht="21" customHeight="1" thickBot="1" x14ac:dyDescent="0.3">
      <c r="A7" s="59" t="s">
        <v>30</v>
      </c>
      <c r="B7" s="60">
        <f t="shared" ca="1" si="1"/>
        <v>15.5</v>
      </c>
      <c r="C7" s="60">
        <f t="shared" ca="1" si="0"/>
        <v>16.3</v>
      </c>
      <c r="D7" s="60">
        <f t="shared" ca="1" si="0"/>
        <v>16.399999999999999</v>
      </c>
      <c r="E7" s="60">
        <f t="shared" ca="1" si="0"/>
        <v>15.5</v>
      </c>
      <c r="F7" s="60">
        <f t="shared" ca="1" si="0"/>
        <v>17.5</v>
      </c>
      <c r="G7" s="60">
        <f t="shared" ca="1" si="0"/>
        <v>16.2</v>
      </c>
      <c r="H7" s="60">
        <f t="shared" ca="1" si="0"/>
        <v>17.399999999999999</v>
      </c>
      <c r="I7" s="60">
        <f t="shared" ca="1" si="0"/>
        <v>17.8</v>
      </c>
      <c r="J7" s="60">
        <f t="shared" ca="1" si="0"/>
        <v>14.2</v>
      </c>
      <c r="K7" s="60">
        <f t="shared" ca="1" si="0"/>
        <v>17</v>
      </c>
    </row>
    <row r="8" spans="1:12" ht="21" customHeight="1" thickBot="1" x14ac:dyDescent="0.3">
      <c r="A8" s="59" t="s">
        <v>37</v>
      </c>
      <c r="B8" s="60">
        <f t="shared" ca="1" si="1"/>
        <v>17.100000000000001</v>
      </c>
      <c r="C8" s="60">
        <f t="shared" ca="1" si="0"/>
        <v>16.7</v>
      </c>
      <c r="D8" s="60">
        <f t="shared" ca="1" si="0"/>
        <v>16.100000000000001</v>
      </c>
      <c r="E8" s="60">
        <f t="shared" ca="1" si="0"/>
        <v>16.399999999999999</v>
      </c>
      <c r="F8" s="60">
        <f t="shared" ca="1" si="0"/>
        <v>15.5</v>
      </c>
      <c r="G8" s="60">
        <f t="shared" ca="1" si="0"/>
        <v>16.8</v>
      </c>
      <c r="H8" s="60">
        <f t="shared" ca="1" si="0"/>
        <v>17.3</v>
      </c>
      <c r="I8" s="60">
        <f t="shared" ca="1" si="0"/>
        <v>16.5</v>
      </c>
      <c r="J8" s="60">
        <f t="shared" ca="1" si="0"/>
        <v>15.9</v>
      </c>
      <c r="K8" s="60">
        <f t="shared" ca="1" si="0"/>
        <v>17.399999999999999</v>
      </c>
    </row>
    <row r="9" spans="1:12" ht="21" customHeight="1" thickBot="1" x14ac:dyDescent="0.3">
      <c r="A9" s="59" t="s">
        <v>38</v>
      </c>
      <c r="B9" s="60">
        <f t="shared" ca="1" si="1"/>
        <v>15.6</v>
      </c>
      <c r="C9" s="60">
        <f t="shared" ca="1" si="0"/>
        <v>16</v>
      </c>
      <c r="D9" s="60">
        <f t="shared" ca="1" si="0"/>
        <v>16.2</v>
      </c>
      <c r="E9" s="60">
        <f t="shared" ca="1" si="0"/>
        <v>17.399999999999999</v>
      </c>
      <c r="F9" s="60">
        <f t="shared" ca="1" si="0"/>
        <v>14.7</v>
      </c>
      <c r="G9" s="60">
        <f t="shared" ca="1" si="0"/>
        <v>16</v>
      </c>
      <c r="H9" s="60">
        <f t="shared" ca="1" si="0"/>
        <v>15.5</v>
      </c>
      <c r="I9" s="60">
        <f t="shared" ca="1" si="0"/>
        <v>16.100000000000001</v>
      </c>
      <c r="J9" s="60">
        <f t="shared" ca="1" si="0"/>
        <v>15.6</v>
      </c>
      <c r="K9" s="60">
        <f t="shared" ca="1" si="0"/>
        <v>15.1</v>
      </c>
    </row>
    <row r="10" spans="1:12" ht="21" customHeight="1" thickBot="1" x14ac:dyDescent="0.3">
      <c r="A10" s="59" t="s">
        <v>39</v>
      </c>
      <c r="B10" s="60">
        <f t="shared" ca="1" si="1"/>
        <v>16.399999999999999</v>
      </c>
      <c r="C10" s="60">
        <f t="shared" ca="1" si="0"/>
        <v>16.899999999999999</v>
      </c>
      <c r="D10" s="60">
        <f t="shared" ca="1" si="0"/>
        <v>16.899999999999999</v>
      </c>
      <c r="E10" s="60">
        <f t="shared" ca="1" si="0"/>
        <v>14.5</v>
      </c>
      <c r="F10" s="60">
        <f t="shared" ca="1" si="0"/>
        <v>15.6</v>
      </c>
      <c r="G10" s="60">
        <f t="shared" ca="1" si="0"/>
        <v>15.4</v>
      </c>
      <c r="H10" s="60">
        <f t="shared" ca="1" si="0"/>
        <v>14.7</v>
      </c>
      <c r="I10" s="60">
        <f t="shared" ca="1" si="0"/>
        <v>16</v>
      </c>
      <c r="J10" s="60">
        <f t="shared" ca="1" si="0"/>
        <v>16</v>
      </c>
      <c r="K10" s="60">
        <f t="shared" ca="1" si="0"/>
        <v>15.8</v>
      </c>
    </row>
    <row r="11" spans="1:12" ht="21" customHeight="1" thickBot="1" x14ac:dyDescent="0.3">
      <c r="A11" s="59" t="s">
        <v>40</v>
      </c>
      <c r="B11" s="60">
        <f t="shared" ca="1" si="1"/>
        <v>15.3</v>
      </c>
      <c r="C11" s="60">
        <f t="shared" ca="1" si="0"/>
        <v>15.3</v>
      </c>
      <c r="D11" s="60">
        <f t="shared" ca="1" si="0"/>
        <v>16.100000000000001</v>
      </c>
      <c r="E11" s="60">
        <f t="shared" ca="1" si="0"/>
        <v>17.100000000000001</v>
      </c>
      <c r="F11" s="60">
        <f t="shared" ca="1" si="0"/>
        <v>19.100000000000001</v>
      </c>
      <c r="G11" s="60">
        <f t="shared" ca="1" si="0"/>
        <v>15.9</v>
      </c>
      <c r="H11" s="60">
        <f t="shared" ca="1" si="0"/>
        <v>15.6</v>
      </c>
      <c r="I11" s="60">
        <f t="shared" ca="1" si="0"/>
        <v>14.9</v>
      </c>
      <c r="J11" s="60">
        <f t="shared" ca="1" si="0"/>
        <v>15.4</v>
      </c>
      <c r="K11" s="60">
        <f t="shared" ca="1" si="0"/>
        <v>16.399999999999999</v>
      </c>
    </row>
    <row r="12" spans="1:12" ht="21" customHeight="1" thickBot="1" x14ac:dyDescent="0.3">
      <c r="A12" s="59" t="s">
        <v>41</v>
      </c>
      <c r="B12" s="60">
        <f t="shared" ca="1" si="1"/>
        <v>16.600000000000001</v>
      </c>
      <c r="C12" s="60">
        <f t="shared" ca="1" si="0"/>
        <v>15.5</v>
      </c>
      <c r="D12" s="60">
        <f t="shared" ca="1" si="0"/>
        <v>17.3</v>
      </c>
      <c r="E12" s="60">
        <f t="shared" ca="1" si="0"/>
        <v>17.3</v>
      </c>
      <c r="F12" s="60">
        <f t="shared" ca="1" si="0"/>
        <v>13.8</v>
      </c>
      <c r="G12" s="60">
        <f t="shared" ca="1" si="0"/>
        <v>16.899999999999999</v>
      </c>
      <c r="H12" s="60">
        <f t="shared" ca="1" si="0"/>
        <v>16.8</v>
      </c>
      <c r="I12" s="60">
        <f t="shared" ca="1" si="0"/>
        <v>15.2</v>
      </c>
      <c r="J12" s="60">
        <f t="shared" ca="1" si="0"/>
        <v>15.6</v>
      </c>
      <c r="K12" s="60">
        <f t="shared" ca="1" si="0"/>
        <v>16.399999999999999</v>
      </c>
    </row>
    <row r="13" spans="1:12" ht="21" customHeight="1" thickBot="1" x14ac:dyDescent="0.3">
      <c r="A13" s="61" t="s">
        <v>42</v>
      </c>
      <c r="B13" s="62" cm="1">
        <f t="array" aca="1" ref="B13" ca="1">MAX(B3:B12-MIN(B3:B12))</f>
        <v>2.6999999999999993</v>
      </c>
      <c r="C13" s="62" cm="1">
        <f t="array" aca="1" ref="C13" ca="1">MAX(C3:C12-MIN(C3:C12))</f>
        <v>2.8000000000000007</v>
      </c>
      <c r="D13" s="62" cm="1">
        <f t="array" aca="1" ref="D13" ca="1">MAX(D3:D12-MIN(D3:D12))</f>
        <v>3</v>
      </c>
      <c r="E13" s="62" cm="1">
        <f t="array" aca="1" ref="E13" ca="1">MAX(E3:E12-MIN(E3:E12))</f>
        <v>3.5</v>
      </c>
      <c r="F13" s="62" cm="1">
        <f t="array" aca="1" ref="F13" ca="1">MAX(F3:F12-MIN(F3:F12))</f>
        <v>5.3000000000000007</v>
      </c>
      <c r="G13" s="62" cm="1">
        <f t="array" aca="1" ref="G13" ca="1">MAX(G3:G12-MIN(G3:G12))</f>
        <v>1.8999999999999986</v>
      </c>
      <c r="H13" s="62" cm="1">
        <f t="array" aca="1" ref="H13" ca="1">MAX(H3:H12-MIN(H3:H12))</f>
        <v>2.6999999999999993</v>
      </c>
      <c r="I13" s="62" cm="1">
        <f t="array" aca="1" ref="I13" ca="1">MAX(I3:I12-MIN(I3:I12))</f>
        <v>2.9000000000000004</v>
      </c>
      <c r="J13" s="62" cm="1">
        <f t="array" aca="1" ref="J13" ca="1">MAX(J3:J12-MIN(J3:J12))</f>
        <v>2.6999999999999993</v>
      </c>
      <c r="K13" s="62" cm="1">
        <f t="array" aca="1" ref="K13" ca="1">MAX(K3:K12-MIN(K3:K12))</f>
        <v>2.3999999999999986</v>
      </c>
      <c r="L13" s="63" t="str">
        <f ca="1">_xlfn.FORMULATEXT(K13)</f>
        <v>=MAX(K3:K12-MIN(K3:K12))</v>
      </c>
    </row>
    <row r="14" spans="1:12" ht="21" customHeight="1" thickTop="1" x14ac:dyDescent="0.25">
      <c r="A14" s="65" t="s">
        <v>43</v>
      </c>
      <c r="B14" s="64">
        <f ca="1">AVERAGE(B13:K13)</f>
        <v>2.9899999999999993</v>
      </c>
      <c r="C14" s="63" t="str">
        <f ca="1">_xlfn.FORMULATEXT(B14)</f>
        <v>=AVERAGE(B13:K13)</v>
      </c>
    </row>
    <row r="15" spans="1:12" ht="21" customHeight="1" x14ac:dyDescent="0.25">
      <c r="A15" s="65" t="s">
        <v>66</v>
      </c>
      <c r="B15" s="64">
        <f ca="1">_xlfn.STDEV.S(B13:K13)</f>
        <v>0.90853973190193849</v>
      </c>
      <c r="C15" s="63" t="str">
        <f t="shared" ref="C15" ca="1" si="2">_xlfn.FORMULATEXT(B15)</f>
        <v>=STDEV.S(B13:K13)</v>
      </c>
    </row>
    <row r="16" spans="1:12" ht="21" customHeight="1" x14ac:dyDescent="0.25">
      <c r="A16" s="65" t="s">
        <v>34</v>
      </c>
      <c r="B16" s="64">
        <f ca="1">B14+3*B15</f>
        <v>5.7156191957058144</v>
      </c>
      <c r="C16" s="66" t="str">
        <f ca="1">_xlfn.FORMULATEXT(B16)</f>
        <v>=B14+3*B15</v>
      </c>
      <c r="D16" s="67"/>
    </row>
    <row r="17" spans="1:4" ht="21" customHeight="1" x14ac:dyDescent="0.25">
      <c r="A17" s="65" t="s">
        <v>35</v>
      </c>
      <c r="B17" s="64">
        <f ca="1">B14-3*B15</f>
        <v>0.26438080429418376</v>
      </c>
      <c r="C17" s="66" t="str">
        <f ca="1">_xlfn.FORMULATEXT(B17)</f>
        <v>=B14-3*B15</v>
      </c>
      <c r="D17" s="67"/>
    </row>
    <row r="18" spans="1:4" ht="21" customHeight="1" x14ac:dyDescent="0.25">
      <c r="A18" s="65" t="s">
        <v>51</v>
      </c>
      <c r="B18" s="64">
        <f ca="1">MAX(0,B17)</f>
        <v>0.26438080429418376</v>
      </c>
      <c r="C18" s="66" t="str">
        <f ca="1">_xlfn.FORMULATEXT(B18)</f>
        <v>=MAX(0,B17)</v>
      </c>
    </row>
    <row r="19" spans="1:4" ht="21" customHeight="1" x14ac:dyDescent="0.25"/>
  </sheetData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30AC-579E-472E-9A5F-5B9555559ADB}">
  <dimension ref="A1:E19"/>
  <sheetViews>
    <sheetView workbookViewId="0">
      <selection activeCell="B23" sqref="B23"/>
    </sheetView>
  </sheetViews>
  <sheetFormatPr defaultColWidth="14.85546875" defaultRowHeight="15.75" x14ac:dyDescent="0.25"/>
  <cols>
    <col min="1" max="16384" width="14.85546875" style="46"/>
  </cols>
  <sheetData>
    <row r="1" spans="1:5" ht="21" customHeight="1" x14ac:dyDescent="0.25">
      <c r="A1" s="46" t="s">
        <v>71</v>
      </c>
    </row>
    <row r="2" spans="1:5" ht="21" customHeight="1" x14ac:dyDescent="0.25">
      <c r="A2" s="68" t="s">
        <v>52</v>
      </c>
      <c r="B2" s="68" t="s">
        <v>53</v>
      </c>
      <c r="C2" s="68" t="s">
        <v>54</v>
      </c>
      <c r="D2" s="68" t="s">
        <v>69</v>
      </c>
    </row>
    <row r="3" spans="1:5" ht="21" customHeight="1" x14ac:dyDescent="0.25">
      <c r="A3" s="68">
        <v>1</v>
      </c>
      <c r="B3" s="68">
        <v>40</v>
      </c>
      <c r="C3" s="68">
        <f ca="1">ROUND(0.1*RAND()*B3,0)</f>
        <v>2</v>
      </c>
      <c r="D3" s="68">
        <f ca="1">C3/B3</f>
        <v>0.05</v>
      </c>
    </row>
    <row r="4" spans="1:5" ht="21" customHeight="1" x14ac:dyDescent="0.25">
      <c r="A4" s="68">
        <v>2</v>
      </c>
      <c r="B4" s="68">
        <v>40</v>
      </c>
      <c r="C4" s="68">
        <f t="shared" ref="C4:C14" ca="1" si="0">ROUND(0.1*RAND()*B4,0)</f>
        <v>3</v>
      </c>
      <c r="D4" s="68">
        <f t="shared" ref="D4:D14" ca="1" si="1">C4/B4</f>
        <v>7.4999999999999997E-2</v>
      </c>
    </row>
    <row r="5" spans="1:5" ht="21" customHeight="1" x14ac:dyDescent="0.25">
      <c r="A5" s="68">
        <v>3</v>
      </c>
      <c r="B5" s="68">
        <v>40</v>
      </c>
      <c r="C5" s="68">
        <f t="shared" ca="1" si="0"/>
        <v>2</v>
      </c>
      <c r="D5" s="68">
        <f t="shared" ca="1" si="1"/>
        <v>0.05</v>
      </c>
    </row>
    <row r="6" spans="1:5" ht="21" customHeight="1" x14ac:dyDescent="0.25">
      <c r="A6" s="68">
        <v>4</v>
      </c>
      <c r="B6" s="68">
        <v>40</v>
      </c>
      <c r="C6" s="68">
        <f t="shared" ca="1" si="0"/>
        <v>2</v>
      </c>
      <c r="D6" s="68">
        <f t="shared" ca="1" si="1"/>
        <v>0.05</v>
      </c>
    </row>
    <row r="7" spans="1:5" ht="21" customHeight="1" x14ac:dyDescent="0.25">
      <c r="A7" s="68">
        <v>5</v>
      </c>
      <c r="B7" s="68">
        <v>40</v>
      </c>
      <c r="C7" s="68">
        <f t="shared" ca="1" si="0"/>
        <v>1</v>
      </c>
      <c r="D7" s="68">
        <f t="shared" ca="1" si="1"/>
        <v>2.5000000000000001E-2</v>
      </c>
    </row>
    <row r="8" spans="1:5" ht="21" customHeight="1" x14ac:dyDescent="0.25">
      <c r="A8" s="68">
        <v>6</v>
      </c>
      <c r="B8" s="68">
        <v>40</v>
      </c>
      <c r="C8" s="68">
        <f t="shared" ca="1" si="0"/>
        <v>3</v>
      </c>
      <c r="D8" s="68">
        <f t="shared" ca="1" si="1"/>
        <v>7.4999999999999997E-2</v>
      </c>
    </row>
    <row r="9" spans="1:5" ht="21" customHeight="1" x14ac:dyDescent="0.25">
      <c r="A9" s="68">
        <v>7</v>
      </c>
      <c r="B9" s="68">
        <v>40</v>
      </c>
      <c r="C9" s="68">
        <f t="shared" ca="1" si="0"/>
        <v>1</v>
      </c>
      <c r="D9" s="68">
        <f t="shared" ca="1" si="1"/>
        <v>2.5000000000000001E-2</v>
      </c>
    </row>
    <row r="10" spans="1:5" ht="21" customHeight="1" x14ac:dyDescent="0.25">
      <c r="A10" s="68">
        <v>8</v>
      </c>
      <c r="B10" s="68">
        <v>40</v>
      </c>
      <c r="C10" s="68">
        <f t="shared" ca="1" si="0"/>
        <v>3</v>
      </c>
      <c r="D10" s="68">
        <f t="shared" ca="1" si="1"/>
        <v>7.4999999999999997E-2</v>
      </c>
    </row>
    <row r="11" spans="1:5" ht="21" customHeight="1" x14ac:dyDescent="0.25">
      <c r="A11" s="68">
        <v>9</v>
      </c>
      <c r="B11" s="68">
        <v>40</v>
      </c>
      <c r="C11" s="68">
        <f t="shared" ca="1" si="0"/>
        <v>1</v>
      </c>
      <c r="D11" s="68">
        <f t="shared" ca="1" si="1"/>
        <v>2.5000000000000001E-2</v>
      </c>
    </row>
    <row r="12" spans="1:5" ht="21" customHeight="1" x14ac:dyDescent="0.25">
      <c r="A12" s="68">
        <v>10</v>
      </c>
      <c r="B12" s="68">
        <v>40</v>
      </c>
      <c r="C12" s="68">
        <f t="shared" ca="1" si="0"/>
        <v>2</v>
      </c>
      <c r="D12" s="68">
        <f t="shared" ca="1" si="1"/>
        <v>0.05</v>
      </c>
    </row>
    <row r="13" spans="1:5" ht="21" customHeight="1" x14ac:dyDescent="0.25">
      <c r="A13" s="68">
        <v>11</v>
      </c>
      <c r="B13" s="68">
        <v>40</v>
      </c>
      <c r="C13" s="68">
        <f t="shared" ca="1" si="0"/>
        <v>1</v>
      </c>
      <c r="D13" s="68">
        <f t="shared" ca="1" si="1"/>
        <v>2.5000000000000001E-2</v>
      </c>
    </row>
    <row r="14" spans="1:5" ht="21" customHeight="1" x14ac:dyDescent="0.25">
      <c r="A14" s="68">
        <v>12</v>
      </c>
      <c r="B14" s="68">
        <v>40</v>
      </c>
      <c r="C14" s="68">
        <f t="shared" ca="1" si="0"/>
        <v>2</v>
      </c>
      <c r="D14" s="68">
        <f t="shared" ca="1" si="1"/>
        <v>0.05</v>
      </c>
    </row>
    <row r="15" spans="1:5" ht="21" customHeight="1" x14ac:dyDescent="0.25">
      <c r="A15" s="46" t="s">
        <v>56</v>
      </c>
      <c r="B15" s="46">
        <f ca="1">AVERAGE(D3:D14)</f>
        <v>4.791666666666667E-2</v>
      </c>
      <c r="C15" s="46" t="str">
        <f ca="1">_xlfn.FORMULATEXT(B15)</f>
        <v>=AVERAGE(D3:D14)</v>
      </c>
      <c r="E15" s="46" t="s">
        <v>73</v>
      </c>
    </row>
    <row r="16" spans="1:5" ht="21" customHeight="1" x14ac:dyDescent="0.25">
      <c r="A16" s="46" t="s">
        <v>57</v>
      </c>
      <c r="B16" s="46">
        <f ca="1">SQRT(B15*(1-B15)/B14)</f>
        <v>3.3771533768183454E-2</v>
      </c>
      <c r="C16" s="46" t="str">
        <f ca="1">_xlfn.FORMULATEXT(B16)</f>
        <v>=SQRT(B15*(1-B15)/B14)</v>
      </c>
      <c r="E16" s="46" t="s">
        <v>72</v>
      </c>
    </row>
    <row r="17" spans="1:5" ht="21" customHeight="1" x14ac:dyDescent="0.25">
      <c r="A17" s="46" t="s">
        <v>34</v>
      </c>
      <c r="B17" s="46">
        <f ca="1">B15+3*B16</f>
        <v>0.14923126797121702</v>
      </c>
      <c r="C17" s="46" t="str">
        <f t="shared" ref="C17:C19" ca="1" si="2">_xlfn.FORMULATEXT(B17)</f>
        <v>=B15+3*B16</v>
      </c>
      <c r="E17" s="46" t="s">
        <v>67</v>
      </c>
    </row>
    <row r="18" spans="1:5" ht="21" customHeight="1" x14ac:dyDescent="0.25">
      <c r="A18" s="46" t="s">
        <v>35</v>
      </c>
      <c r="B18" s="46">
        <f ca="1">B15-3*B16</f>
        <v>-5.3397934637883691E-2</v>
      </c>
      <c r="C18" s="46" t="str">
        <f t="shared" ca="1" si="2"/>
        <v>=B15-3*B16</v>
      </c>
      <c r="E18" s="46" t="s">
        <v>68</v>
      </c>
    </row>
    <row r="19" spans="1:5" x14ac:dyDescent="0.25">
      <c r="A19" s="69" t="s">
        <v>62</v>
      </c>
      <c r="B19" s="56">
        <f ca="1">MAX(0,B18)</f>
        <v>0</v>
      </c>
      <c r="C19" s="56" t="str">
        <f t="shared" ca="1" si="2"/>
        <v>=MAX(0,B18)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9C39D-0E10-4883-9DC3-7F355FC024B2}">
  <dimension ref="A1:E19"/>
  <sheetViews>
    <sheetView workbookViewId="0">
      <selection activeCell="B23" sqref="B23"/>
    </sheetView>
  </sheetViews>
  <sheetFormatPr defaultColWidth="14.85546875" defaultRowHeight="15.75" x14ac:dyDescent="0.25"/>
  <cols>
    <col min="1" max="16384" width="14.85546875" style="46"/>
  </cols>
  <sheetData>
    <row r="1" spans="1:5" ht="21" customHeight="1" x14ac:dyDescent="0.25">
      <c r="A1" s="46" t="s">
        <v>70</v>
      </c>
    </row>
    <row r="2" spans="1:5" ht="21" customHeight="1" x14ac:dyDescent="0.25">
      <c r="A2" s="68" t="s">
        <v>52</v>
      </c>
      <c r="B2" s="68" t="s">
        <v>53</v>
      </c>
      <c r="C2" s="68" t="s">
        <v>54</v>
      </c>
      <c r="D2" s="68"/>
    </row>
    <row r="3" spans="1:5" ht="21" customHeight="1" x14ac:dyDescent="0.25">
      <c r="A3" s="68">
        <v>1</v>
      </c>
      <c r="B3" s="68">
        <v>40</v>
      </c>
      <c r="C3" s="68">
        <f ca="1">ROUND(0.1*RAND()*B3,0)</f>
        <v>1</v>
      </c>
      <c r="D3" s="68"/>
    </row>
    <row r="4" spans="1:5" ht="21" customHeight="1" x14ac:dyDescent="0.25">
      <c r="A4" s="68">
        <v>2</v>
      </c>
      <c r="B4" s="68">
        <v>40</v>
      </c>
      <c r="C4" s="68">
        <f t="shared" ref="C4:C14" ca="1" si="0">ROUND(0.1*RAND()*B4,0)</f>
        <v>1</v>
      </c>
      <c r="D4" s="68"/>
    </row>
    <row r="5" spans="1:5" ht="21" customHeight="1" x14ac:dyDescent="0.25">
      <c r="A5" s="68">
        <v>3</v>
      </c>
      <c r="B5" s="68">
        <v>40</v>
      </c>
      <c r="C5" s="68">
        <f t="shared" ca="1" si="0"/>
        <v>2</v>
      </c>
      <c r="D5" s="68"/>
    </row>
    <row r="6" spans="1:5" ht="21" customHeight="1" x14ac:dyDescent="0.25">
      <c r="A6" s="68">
        <v>4</v>
      </c>
      <c r="B6" s="68">
        <v>40</v>
      </c>
      <c r="C6" s="68">
        <f t="shared" ca="1" si="0"/>
        <v>3</v>
      </c>
      <c r="D6" s="68"/>
    </row>
    <row r="7" spans="1:5" ht="21" customHeight="1" x14ac:dyDescent="0.25">
      <c r="A7" s="68">
        <v>5</v>
      </c>
      <c r="B7" s="68">
        <v>40</v>
      </c>
      <c r="C7" s="68">
        <f t="shared" ca="1" si="0"/>
        <v>2</v>
      </c>
      <c r="D7" s="68"/>
    </row>
    <row r="8" spans="1:5" ht="21" customHeight="1" x14ac:dyDescent="0.25">
      <c r="A8" s="68">
        <v>6</v>
      </c>
      <c r="B8" s="68">
        <v>40</v>
      </c>
      <c r="C8" s="68">
        <f t="shared" ca="1" si="0"/>
        <v>0</v>
      </c>
      <c r="D8" s="68"/>
    </row>
    <row r="9" spans="1:5" ht="21" customHeight="1" x14ac:dyDescent="0.25">
      <c r="A9" s="68">
        <v>7</v>
      </c>
      <c r="B9" s="68">
        <v>40</v>
      </c>
      <c r="C9" s="68">
        <f t="shared" ca="1" si="0"/>
        <v>3</v>
      </c>
      <c r="D9" s="68"/>
    </row>
    <row r="10" spans="1:5" ht="21" customHeight="1" x14ac:dyDescent="0.25">
      <c r="A10" s="68">
        <v>8</v>
      </c>
      <c r="B10" s="68">
        <v>40</v>
      </c>
      <c r="C10" s="68">
        <f t="shared" ca="1" si="0"/>
        <v>2</v>
      </c>
      <c r="D10" s="68"/>
    </row>
    <row r="11" spans="1:5" ht="21" customHeight="1" x14ac:dyDescent="0.25">
      <c r="A11" s="68">
        <v>9</v>
      </c>
      <c r="B11" s="68">
        <v>40</v>
      </c>
      <c r="C11" s="68">
        <f t="shared" ca="1" si="0"/>
        <v>4</v>
      </c>
      <c r="D11" s="68"/>
    </row>
    <row r="12" spans="1:5" ht="21" customHeight="1" x14ac:dyDescent="0.25">
      <c r="A12" s="68">
        <v>10</v>
      </c>
      <c r="B12" s="68">
        <v>40</v>
      </c>
      <c r="C12" s="68">
        <f t="shared" ca="1" si="0"/>
        <v>3</v>
      </c>
      <c r="D12" s="68"/>
    </row>
    <row r="13" spans="1:5" ht="21" customHeight="1" x14ac:dyDescent="0.25">
      <c r="A13" s="68">
        <v>11</v>
      </c>
      <c r="B13" s="68">
        <v>40</v>
      </c>
      <c r="C13" s="68">
        <f t="shared" ca="1" si="0"/>
        <v>0</v>
      </c>
      <c r="D13" s="68"/>
    </row>
    <row r="14" spans="1:5" ht="21" customHeight="1" x14ac:dyDescent="0.25">
      <c r="A14" s="68">
        <v>12</v>
      </c>
      <c r="B14" s="68">
        <v>40</v>
      </c>
      <c r="C14" s="68">
        <f t="shared" ca="1" si="0"/>
        <v>2</v>
      </c>
      <c r="D14" s="68"/>
    </row>
    <row r="15" spans="1:5" ht="21" customHeight="1" x14ac:dyDescent="0.25">
      <c r="A15" s="46" t="s">
        <v>58</v>
      </c>
      <c r="B15" s="46">
        <f ca="1">AVERAGE(C3:C14)</f>
        <v>1.9166666666666667</v>
      </c>
      <c r="C15" s="46" t="str">
        <f ca="1">_xlfn.FORMULATEXT(B15)</f>
        <v>=AVERAGE(C3:C14)</v>
      </c>
      <c r="E15" s="46" t="s">
        <v>74</v>
      </c>
    </row>
    <row r="16" spans="1:5" ht="21" customHeight="1" x14ac:dyDescent="0.25">
      <c r="A16" s="46" t="s">
        <v>59</v>
      </c>
      <c r="B16" s="46">
        <f ca="1">SQRT(B15)</f>
        <v>1.3844373104863459</v>
      </c>
      <c r="C16" s="46" t="str">
        <f ca="1">_xlfn.FORMULATEXT(B16)</f>
        <v>=SQRT(B15)</v>
      </c>
      <c r="E16" s="46" t="s">
        <v>75</v>
      </c>
    </row>
    <row r="17" spans="1:5" ht="21" customHeight="1" x14ac:dyDescent="0.25">
      <c r="A17" s="46" t="s">
        <v>34</v>
      </c>
      <c r="B17" s="46">
        <f ca="1">B15+3*B16</f>
        <v>6.0699785981257044</v>
      </c>
      <c r="C17" s="46" t="str">
        <f t="shared" ref="C17:C18" ca="1" si="1">_xlfn.FORMULATEXT(B17)</f>
        <v>=B15+3*B16</v>
      </c>
      <c r="E17" s="46" t="s">
        <v>76</v>
      </c>
    </row>
    <row r="18" spans="1:5" ht="21" customHeight="1" x14ac:dyDescent="0.25">
      <c r="A18" s="46" t="s">
        <v>35</v>
      </c>
      <c r="B18" s="46">
        <f ca="1">B15-3*B16</f>
        <v>-2.2366452647923705</v>
      </c>
      <c r="C18" s="46" t="str">
        <f t="shared" ca="1" si="1"/>
        <v>=B15-3*B16</v>
      </c>
      <c r="E18" s="46" t="s">
        <v>77</v>
      </c>
    </row>
    <row r="19" spans="1:5" x14ac:dyDescent="0.25">
      <c r="A19" s="69" t="s">
        <v>62</v>
      </c>
      <c r="B19" s="56">
        <f ca="1">MAX(0,B18)</f>
        <v>0</v>
      </c>
      <c r="C19" s="56" t="str">
        <f t="shared" ref="C19" ca="1" si="2">_xlfn.FORMULATEXT(B19)</f>
        <v>=MAX(0,B18)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16803-72A3-4524-BD27-C236F61EA1FE}">
  <dimension ref="A1:L19"/>
  <sheetViews>
    <sheetView workbookViewId="0">
      <selection activeCell="B23" sqref="B23"/>
    </sheetView>
  </sheetViews>
  <sheetFormatPr defaultColWidth="14.85546875" defaultRowHeight="15.75" x14ac:dyDescent="0.25"/>
  <cols>
    <col min="1" max="1" width="12" style="57" bestFit="1" customWidth="1"/>
    <col min="2" max="11" width="12.7109375" style="57" customWidth="1"/>
    <col min="12" max="16384" width="14.85546875" style="57"/>
  </cols>
  <sheetData>
    <row r="1" spans="1:12" ht="21" customHeight="1" thickBot="1" x14ac:dyDescent="0.3">
      <c r="A1" s="59" t="s">
        <v>55</v>
      </c>
    </row>
    <row r="2" spans="1:12" ht="21" customHeight="1" thickTop="1" thickBot="1" x14ac:dyDescent="0.3">
      <c r="A2" s="47"/>
      <c r="B2" s="58" t="s">
        <v>31</v>
      </c>
      <c r="C2" s="58" t="s">
        <v>32</v>
      </c>
      <c r="D2" s="58" t="s">
        <v>33</v>
      </c>
      <c r="E2" s="58" t="s">
        <v>44</v>
      </c>
      <c r="F2" s="58" t="s">
        <v>45</v>
      </c>
      <c r="G2" s="58" t="s">
        <v>46</v>
      </c>
      <c r="H2" s="58" t="s">
        <v>47</v>
      </c>
      <c r="I2" s="58" t="s">
        <v>48</v>
      </c>
      <c r="J2" s="58" t="s">
        <v>49</v>
      </c>
      <c r="K2" s="58" t="s">
        <v>50</v>
      </c>
    </row>
    <row r="3" spans="1:12" ht="21" customHeight="1" thickBot="1" x14ac:dyDescent="0.3">
      <c r="A3" s="59" t="s">
        <v>26</v>
      </c>
      <c r="B3" s="60">
        <f ca="1">ROUND(NORMINV(RAND(),16,1),1)</f>
        <v>18.600000000000001</v>
      </c>
      <c r="C3" s="60">
        <f t="shared" ref="C3:K12" ca="1" si="0">ROUND(NORMINV(RAND(),16,1),1)</f>
        <v>16</v>
      </c>
      <c r="D3" s="60">
        <f t="shared" ca="1" si="0"/>
        <v>17.8</v>
      </c>
      <c r="E3" s="60">
        <f t="shared" ca="1" si="0"/>
        <v>15.6</v>
      </c>
      <c r="F3" s="60">
        <f t="shared" ca="1" si="0"/>
        <v>16.600000000000001</v>
      </c>
      <c r="G3" s="60">
        <f t="shared" ca="1" si="0"/>
        <v>15.9</v>
      </c>
      <c r="H3" s="60">
        <f t="shared" ca="1" si="0"/>
        <v>19.2</v>
      </c>
      <c r="I3" s="60">
        <f t="shared" ca="1" si="0"/>
        <v>14.9</v>
      </c>
      <c r="J3" s="60">
        <f t="shared" ca="1" si="0"/>
        <v>16.399999999999999</v>
      </c>
      <c r="K3" s="60">
        <f t="shared" ca="1" si="0"/>
        <v>16.899999999999999</v>
      </c>
    </row>
    <row r="4" spans="1:12" ht="21" customHeight="1" thickBot="1" x14ac:dyDescent="0.3">
      <c r="A4" s="59" t="s">
        <v>27</v>
      </c>
      <c r="B4" s="60">
        <f t="shared" ref="B4:B12" ca="1" si="1">ROUND(NORMINV(RAND(),16,1),1)</f>
        <v>15.5</v>
      </c>
      <c r="C4" s="60">
        <f t="shared" ca="1" si="0"/>
        <v>14.9</v>
      </c>
      <c r="D4" s="60">
        <f t="shared" ca="1" si="0"/>
        <v>16.7</v>
      </c>
      <c r="E4" s="60">
        <f t="shared" ca="1" si="0"/>
        <v>14.8</v>
      </c>
      <c r="F4" s="60">
        <f t="shared" ca="1" si="0"/>
        <v>16.600000000000001</v>
      </c>
      <c r="G4" s="60">
        <f t="shared" ca="1" si="0"/>
        <v>15.5</v>
      </c>
      <c r="H4" s="60">
        <f t="shared" ca="1" si="0"/>
        <v>16.8</v>
      </c>
      <c r="I4" s="60">
        <f t="shared" ca="1" si="0"/>
        <v>15.3</v>
      </c>
      <c r="J4" s="60">
        <f t="shared" ca="1" si="0"/>
        <v>16.3</v>
      </c>
      <c r="K4" s="60">
        <f t="shared" ca="1" si="0"/>
        <v>15</v>
      </c>
    </row>
    <row r="5" spans="1:12" ht="21" customHeight="1" thickBot="1" x14ac:dyDescent="0.3">
      <c r="A5" s="59" t="s">
        <v>28</v>
      </c>
      <c r="B5" s="60">
        <f t="shared" ca="1" si="1"/>
        <v>17.100000000000001</v>
      </c>
      <c r="C5" s="60">
        <f t="shared" ca="1" si="0"/>
        <v>14.6</v>
      </c>
      <c r="D5" s="60">
        <f t="shared" ca="1" si="0"/>
        <v>16.3</v>
      </c>
      <c r="E5" s="60">
        <f t="shared" ca="1" si="0"/>
        <v>15.9</v>
      </c>
      <c r="F5" s="60">
        <f t="shared" ca="1" si="0"/>
        <v>15.5</v>
      </c>
      <c r="G5" s="60">
        <f t="shared" ca="1" si="0"/>
        <v>15.3</v>
      </c>
      <c r="H5" s="60">
        <f t="shared" ca="1" si="0"/>
        <v>14.5</v>
      </c>
      <c r="I5" s="60">
        <f t="shared" ca="1" si="0"/>
        <v>16.100000000000001</v>
      </c>
      <c r="J5" s="60">
        <f t="shared" ca="1" si="0"/>
        <v>16.7</v>
      </c>
      <c r="K5" s="60">
        <f t="shared" ca="1" si="0"/>
        <v>17.899999999999999</v>
      </c>
    </row>
    <row r="6" spans="1:12" ht="21" customHeight="1" thickBot="1" x14ac:dyDescent="0.3">
      <c r="A6" s="59" t="s">
        <v>29</v>
      </c>
      <c r="B6" s="60">
        <f t="shared" ca="1" si="1"/>
        <v>14</v>
      </c>
      <c r="C6" s="60">
        <f t="shared" ca="1" si="0"/>
        <v>15.2</v>
      </c>
      <c r="D6" s="60">
        <f t="shared" ca="1" si="0"/>
        <v>15.2</v>
      </c>
      <c r="E6" s="60">
        <f t="shared" ca="1" si="0"/>
        <v>17.399999999999999</v>
      </c>
      <c r="F6" s="60">
        <f t="shared" ca="1" si="0"/>
        <v>15.6</v>
      </c>
      <c r="G6" s="60">
        <f t="shared" ca="1" si="0"/>
        <v>16.5</v>
      </c>
      <c r="H6" s="60">
        <f t="shared" ca="1" si="0"/>
        <v>15.3</v>
      </c>
      <c r="I6" s="60">
        <f t="shared" ca="1" si="0"/>
        <v>17.3</v>
      </c>
      <c r="J6" s="60">
        <f t="shared" ca="1" si="0"/>
        <v>15.8</v>
      </c>
      <c r="K6" s="60">
        <f t="shared" ca="1" si="0"/>
        <v>14.8</v>
      </c>
    </row>
    <row r="7" spans="1:12" ht="21" customHeight="1" thickBot="1" x14ac:dyDescent="0.3">
      <c r="A7" s="59" t="s">
        <v>30</v>
      </c>
      <c r="B7" s="60">
        <f t="shared" ca="1" si="1"/>
        <v>15.2</v>
      </c>
      <c r="C7" s="60">
        <f t="shared" ca="1" si="0"/>
        <v>17.7</v>
      </c>
      <c r="D7" s="60">
        <f t="shared" ca="1" si="0"/>
        <v>16.399999999999999</v>
      </c>
      <c r="E7" s="60">
        <f t="shared" ca="1" si="0"/>
        <v>15.8</v>
      </c>
      <c r="F7" s="60">
        <f t="shared" ca="1" si="0"/>
        <v>16.899999999999999</v>
      </c>
      <c r="G7" s="60">
        <f t="shared" ca="1" si="0"/>
        <v>14.3</v>
      </c>
      <c r="H7" s="60">
        <f t="shared" ca="1" si="0"/>
        <v>14.2</v>
      </c>
      <c r="I7" s="60">
        <f t="shared" ca="1" si="0"/>
        <v>16.600000000000001</v>
      </c>
      <c r="J7" s="60">
        <f t="shared" ca="1" si="0"/>
        <v>16.100000000000001</v>
      </c>
      <c r="K7" s="60">
        <f t="shared" ca="1" si="0"/>
        <v>15.6</v>
      </c>
    </row>
    <row r="8" spans="1:12" ht="21" customHeight="1" thickBot="1" x14ac:dyDescent="0.3">
      <c r="A8" s="59" t="s">
        <v>37</v>
      </c>
      <c r="B8" s="60">
        <f t="shared" ca="1" si="1"/>
        <v>15.6</v>
      </c>
      <c r="C8" s="60">
        <f t="shared" ca="1" si="0"/>
        <v>15.1</v>
      </c>
      <c r="D8" s="60">
        <f t="shared" ca="1" si="0"/>
        <v>16.100000000000001</v>
      </c>
      <c r="E8" s="60">
        <f t="shared" ca="1" si="0"/>
        <v>14.3</v>
      </c>
      <c r="F8" s="60">
        <f t="shared" ca="1" si="0"/>
        <v>14.4</v>
      </c>
      <c r="G8" s="60">
        <f t="shared" ca="1" si="0"/>
        <v>15.4</v>
      </c>
      <c r="H8" s="60">
        <f t="shared" ca="1" si="0"/>
        <v>16.899999999999999</v>
      </c>
      <c r="I8" s="60">
        <f t="shared" ca="1" si="0"/>
        <v>14.2</v>
      </c>
      <c r="J8" s="60">
        <f t="shared" ca="1" si="0"/>
        <v>15.7</v>
      </c>
      <c r="K8" s="60">
        <f t="shared" ca="1" si="0"/>
        <v>17.3</v>
      </c>
    </row>
    <row r="9" spans="1:12" ht="21" customHeight="1" thickBot="1" x14ac:dyDescent="0.3">
      <c r="A9" s="59" t="s">
        <v>38</v>
      </c>
      <c r="B9" s="60">
        <f t="shared" ca="1" si="1"/>
        <v>14.8</v>
      </c>
      <c r="C9" s="60">
        <f t="shared" ca="1" si="0"/>
        <v>17.5</v>
      </c>
      <c r="D9" s="60">
        <f t="shared" ca="1" si="0"/>
        <v>15.2</v>
      </c>
      <c r="E9" s="60">
        <f t="shared" ca="1" si="0"/>
        <v>16.5</v>
      </c>
      <c r="F9" s="60">
        <f t="shared" ca="1" si="0"/>
        <v>14.4</v>
      </c>
      <c r="G9" s="60">
        <f t="shared" ca="1" si="0"/>
        <v>16.8</v>
      </c>
      <c r="H9" s="60">
        <f t="shared" ca="1" si="0"/>
        <v>16</v>
      </c>
      <c r="I9" s="60">
        <f t="shared" ca="1" si="0"/>
        <v>18</v>
      </c>
      <c r="J9" s="60">
        <f t="shared" ca="1" si="0"/>
        <v>15.2</v>
      </c>
      <c r="K9" s="60">
        <f t="shared" ca="1" si="0"/>
        <v>16.2</v>
      </c>
    </row>
    <row r="10" spans="1:12" ht="21" customHeight="1" thickBot="1" x14ac:dyDescent="0.3">
      <c r="A10" s="59" t="s">
        <v>39</v>
      </c>
      <c r="B10" s="60">
        <f t="shared" ca="1" si="1"/>
        <v>16.3</v>
      </c>
      <c r="C10" s="60">
        <f t="shared" ca="1" si="0"/>
        <v>15.5</v>
      </c>
      <c r="D10" s="60">
        <f t="shared" ca="1" si="0"/>
        <v>16.8</v>
      </c>
      <c r="E10" s="60">
        <f t="shared" ca="1" si="0"/>
        <v>14.3</v>
      </c>
      <c r="F10" s="60">
        <f t="shared" ca="1" si="0"/>
        <v>15.7</v>
      </c>
      <c r="G10" s="60">
        <f t="shared" ca="1" si="0"/>
        <v>15.2</v>
      </c>
      <c r="H10" s="60">
        <f t="shared" ca="1" si="0"/>
        <v>16.100000000000001</v>
      </c>
      <c r="I10" s="60">
        <f t="shared" ca="1" si="0"/>
        <v>16.899999999999999</v>
      </c>
      <c r="J10" s="60">
        <f t="shared" ca="1" si="0"/>
        <v>16.8</v>
      </c>
      <c r="K10" s="60">
        <f t="shared" ca="1" si="0"/>
        <v>18.100000000000001</v>
      </c>
    </row>
    <row r="11" spans="1:12" ht="21" customHeight="1" thickBot="1" x14ac:dyDescent="0.3">
      <c r="A11" s="59" t="s">
        <v>40</v>
      </c>
      <c r="B11" s="60">
        <f t="shared" ca="1" si="1"/>
        <v>15.9</v>
      </c>
      <c r="C11" s="60">
        <f t="shared" ca="1" si="0"/>
        <v>16.600000000000001</v>
      </c>
      <c r="D11" s="60">
        <f t="shared" ca="1" si="0"/>
        <v>15.9</v>
      </c>
      <c r="E11" s="60">
        <f t="shared" ca="1" si="0"/>
        <v>17.100000000000001</v>
      </c>
      <c r="F11" s="60">
        <f t="shared" ca="1" si="0"/>
        <v>17.899999999999999</v>
      </c>
      <c r="G11" s="60">
        <f t="shared" ca="1" si="0"/>
        <v>15.1</v>
      </c>
      <c r="H11" s="60">
        <f t="shared" ca="1" si="0"/>
        <v>14.8</v>
      </c>
      <c r="I11" s="60">
        <f t="shared" ca="1" si="0"/>
        <v>16</v>
      </c>
      <c r="J11" s="60">
        <f t="shared" ca="1" si="0"/>
        <v>17.399999999999999</v>
      </c>
      <c r="K11" s="60">
        <f t="shared" ca="1" si="0"/>
        <v>16.2</v>
      </c>
    </row>
    <row r="12" spans="1:12" ht="21" customHeight="1" thickBot="1" x14ac:dyDescent="0.3">
      <c r="A12" s="59" t="s">
        <v>41</v>
      </c>
      <c r="B12" s="60">
        <f t="shared" ca="1" si="1"/>
        <v>16.2</v>
      </c>
      <c r="C12" s="60">
        <f t="shared" ca="1" si="0"/>
        <v>15.5</v>
      </c>
      <c r="D12" s="60">
        <f t="shared" ca="1" si="0"/>
        <v>15.1</v>
      </c>
      <c r="E12" s="60">
        <f t="shared" ca="1" si="0"/>
        <v>15.1</v>
      </c>
      <c r="F12" s="60">
        <f t="shared" ca="1" si="0"/>
        <v>14.6</v>
      </c>
      <c r="G12" s="60">
        <f t="shared" ca="1" si="0"/>
        <v>15.8</v>
      </c>
      <c r="H12" s="60">
        <f t="shared" ca="1" si="0"/>
        <v>16.399999999999999</v>
      </c>
      <c r="I12" s="60">
        <f t="shared" ca="1" si="0"/>
        <v>17.2</v>
      </c>
      <c r="J12" s="60">
        <f t="shared" ca="1" si="0"/>
        <v>16.899999999999999</v>
      </c>
      <c r="K12" s="60">
        <f t="shared" ca="1" si="0"/>
        <v>16.7</v>
      </c>
    </row>
    <row r="13" spans="1:12" ht="21" customHeight="1" thickBot="1" x14ac:dyDescent="0.3">
      <c r="A13" s="61" t="s">
        <v>42</v>
      </c>
      <c r="B13" s="62" cm="1">
        <f t="array" aca="1" ref="B13" ca="1">MAX(B3:B12-MIN(B3:B12))</f>
        <v>4.6000000000000014</v>
      </c>
      <c r="C13" s="62" cm="1">
        <f t="array" aca="1" ref="C13" ca="1">MAX(C3:C12-MIN(C3:C12))</f>
        <v>3.0999999999999996</v>
      </c>
      <c r="D13" s="62" cm="1">
        <f t="array" aca="1" ref="D13" ca="1">MAX(D3:D12-MIN(D3:D12))</f>
        <v>2.7000000000000011</v>
      </c>
      <c r="E13" s="62" cm="1">
        <f t="array" aca="1" ref="E13" ca="1">MAX(E3:E12-MIN(E3:E12))</f>
        <v>3.0999999999999979</v>
      </c>
      <c r="F13" s="62" cm="1">
        <f t="array" aca="1" ref="F13" ca="1">MAX(F3:F12-MIN(F3:F12))</f>
        <v>3.4999999999999982</v>
      </c>
      <c r="G13" s="62" cm="1">
        <f t="array" aca="1" ref="G13" ca="1">MAX(G3:G12-MIN(G3:G12))</f>
        <v>2.5</v>
      </c>
      <c r="H13" s="62" cm="1">
        <f t="array" aca="1" ref="H13" ca="1">MAX(H3:H12-MIN(H3:H12))</f>
        <v>5</v>
      </c>
      <c r="I13" s="62" cm="1">
        <f t="array" aca="1" ref="I13" ca="1">MAX(I3:I12-MIN(I3:I12))</f>
        <v>3.8000000000000007</v>
      </c>
      <c r="J13" s="62" cm="1">
        <f t="array" aca="1" ref="J13" ca="1">MAX(J3:J12-MIN(J3:J12))</f>
        <v>2.1999999999999993</v>
      </c>
      <c r="K13" s="62" cm="1">
        <f t="array" aca="1" ref="K13" ca="1">MAX(K3:K12-MIN(K3:K12))</f>
        <v>3.3000000000000007</v>
      </c>
      <c r="L13" s="63" t="str">
        <f ca="1">_xlfn.FORMULATEXT(K13)</f>
        <v>=MAX(K3:K12-MIN(K3:K12))</v>
      </c>
    </row>
    <row r="14" spans="1:12" ht="21" customHeight="1" thickTop="1" x14ac:dyDescent="0.25">
      <c r="A14" s="65" t="s">
        <v>43</v>
      </c>
      <c r="B14" s="64">
        <f ca="1">AVERAGE(B13:K13)</f>
        <v>3.38</v>
      </c>
      <c r="C14" s="63" t="str">
        <f ca="1">_xlfn.FORMULATEXT(B14)</f>
        <v>=AVERAGE(B13:K13)</v>
      </c>
    </row>
    <row r="15" spans="1:12" ht="21" customHeight="1" x14ac:dyDescent="0.25">
      <c r="A15" s="65" t="s">
        <v>66</v>
      </c>
      <c r="B15" s="64">
        <f ca="1">_xlfn.STDEV.S(B13:K13)</f>
        <v>0.88794394217452988</v>
      </c>
      <c r="C15" s="63" t="str">
        <f t="shared" ref="C15" ca="1" si="2">_xlfn.FORMULATEXT(B15)</f>
        <v>=STDEV.S(B13:K13)</v>
      </c>
    </row>
    <row r="16" spans="1:12" ht="21" customHeight="1" x14ac:dyDescent="0.25">
      <c r="A16" s="65" t="s">
        <v>34</v>
      </c>
      <c r="B16" s="64">
        <f ca="1">B14+3*B15</f>
        <v>6.04383182652359</v>
      </c>
      <c r="C16" s="66" t="str">
        <f ca="1">_xlfn.FORMULATEXT(B16)</f>
        <v>=B14+3*B15</v>
      </c>
      <c r="D16" s="67"/>
    </row>
    <row r="17" spans="1:4" ht="21" customHeight="1" x14ac:dyDescent="0.25">
      <c r="A17" s="65" t="s">
        <v>35</v>
      </c>
      <c r="B17" s="64">
        <f ca="1">B14-3*B15</f>
        <v>0.71616817347641026</v>
      </c>
      <c r="C17" s="66" t="str">
        <f ca="1">_xlfn.FORMULATEXT(B17)</f>
        <v>=B14-3*B15</v>
      </c>
      <c r="D17" s="67"/>
    </row>
    <row r="18" spans="1:4" ht="21" customHeight="1" x14ac:dyDescent="0.25">
      <c r="A18" s="65" t="s">
        <v>51</v>
      </c>
      <c r="B18" s="64">
        <f ca="1">MAX(0,B17)</f>
        <v>0.71616817347641026</v>
      </c>
      <c r="C18" s="66" t="str">
        <f ca="1">_xlfn.FORMULATEXT(B18)</f>
        <v>=MAX(0,B17)</v>
      </c>
    </row>
    <row r="19" spans="1:4" ht="21" customHeight="1" x14ac:dyDescent="0.25"/>
  </sheetData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2CA7-40FB-441A-8C94-E5809B4AC94D}">
  <dimension ref="A1:E19"/>
  <sheetViews>
    <sheetView workbookViewId="0">
      <selection activeCell="B23" sqref="B23"/>
    </sheetView>
  </sheetViews>
  <sheetFormatPr defaultColWidth="14.85546875" defaultRowHeight="15.75" x14ac:dyDescent="0.25"/>
  <cols>
    <col min="1" max="16384" width="14.85546875" style="46"/>
  </cols>
  <sheetData>
    <row r="1" spans="1:5" ht="21" customHeight="1" x14ac:dyDescent="0.25">
      <c r="A1" s="46" t="s">
        <v>71</v>
      </c>
    </row>
    <row r="2" spans="1:5" ht="21" customHeight="1" x14ac:dyDescent="0.25">
      <c r="A2" s="68" t="s">
        <v>52</v>
      </c>
      <c r="B2" s="68" t="s">
        <v>53</v>
      </c>
      <c r="C2" s="68" t="s">
        <v>54</v>
      </c>
      <c r="D2" s="68" t="s">
        <v>69</v>
      </c>
    </row>
    <row r="3" spans="1:5" ht="21" customHeight="1" x14ac:dyDescent="0.25">
      <c r="A3" s="68">
        <v>1</v>
      </c>
      <c r="B3" s="68">
        <v>40</v>
      </c>
      <c r="C3" s="68">
        <f ca="1">ROUND(0.1*RAND()*B3,0)</f>
        <v>3</v>
      </c>
      <c r="D3" s="68">
        <f ca="1">C3/B3</f>
        <v>7.4999999999999997E-2</v>
      </c>
    </row>
    <row r="4" spans="1:5" ht="21" customHeight="1" x14ac:dyDescent="0.25">
      <c r="A4" s="68">
        <v>2</v>
      </c>
      <c r="B4" s="68">
        <v>40</v>
      </c>
      <c r="C4" s="68">
        <f t="shared" ref="C4:C14" ca="1" si="0">ROUND(0.1*RAND()*B4,0)</f>
        <v>2</v>
      </c>
      <c r="D4" s="68">
        <f t="shared" ref="D4:D14" ca="1" si="1">C4/B4</f>
        <v>0.05</v>
      </c>
    </row>
    <row r="5" spans="1:5" ht="21" customHeight="1" x14ac:dyDescent="0.25">
      <c r="A5" s="68">
        <v>3</v>
      </c>
      <c r="B5" s="68">
        <v>40</v>
      </c>
      <c r="C5" s="68">
        <f t="shared" ca="1" si="0"/>
        <v>2</v>
      </c>
      <c r="D5" s="68">
        <f t="shared" ca="1" si="1"/>
        <v>0.05</v>
      </c>
    </row>
    <row r="6" spans="1:5" ht="21" customHeight="1" x14ac:dyDescent="0.25">
      <c r="A6" s="68">
        <v>4</v>
      </c>
      <c r="B6" s="68">
        <v>40</v>
      </c>
      <c r="C6" s="68">
        <f t="shared" ca="1" si="0"/>
        <v>2</v>
      </c>
      <c r="D6" s="68">
        <f t="shared" ca="1" si="1"/>
        <v>0.05</v>
      </c>
    </row>
    <row r="7" spans="1:5" ht="21" customHeight="1" x14ac:dyDescent="0.25">
      <c r="A7" s="68">
        <v>5</v>
      </c>
      <c r="B7" s="68">
        <v>40</v>
      </c>
      <c r="C7" s="68">
        <f t="shared" ca="1" si="0"/>
        <v>1</v>
      </c>
      <c r="D7" s="68">
        <f t="shared" ca="1" si="1"/>
        <v>2.5000000000000001E-2</v>
      </c>
    </row>
    <row r="8" spans="1:5" ht="21" customHeight="1" x14ac:dyDescent="0.25">
      <c r="A8" s="68">
        <v>6</v>
      </c>
      <c r="B8" s="68">
        <v>40</v>
      </c>
      <c r="C8" s="68">
        <f t="shared" ca="1" si="0"/>
        <v>1</v>
      </c>
      <c r="D8" s="68">
        <f t="shared" ca="1" si="1"/>
        <v>2.5000000000000001E-2</v>
      </c>
    </row>
    <row r="9" spans="1:5" ht="21" customHeight="1" x14ac:dyDescent="0.25">
      <c r="A9" s="68">
        <v>7</v>
      </c>
      <c r="B9" s="68">
        <v>40</v>
      </c>
      <c r="C9" s="68">
        <f t="shared" ca="1" si="0"/>
        <v>3</v>
      </c>
      <c r="D9" s="68">
        <f t="shared" ca="1" si="1"/>
        <v>7.4999999999999997E-2</v>
      </c>
    </row>
    <row r="10" spans="1:5" ht="21" customHeight="1" x14ac:dyDescent="0.25">
      <c r="A10" s="68">
        <v>8</v>
      </c>
      <c r="B10" s="68">
        <v>40</v>
      </c>
      <c r="C10" s="68">
        <f t="shared" ca="1" si="0"/>
        <v>3</v>
      </c>
      <c r="D10" s="68">
        <f t="shared" ca="1" si="1"/>
        <v>7.4999999999999997E-2</v>
      </c>
    </row>
    <row r="11" spans="1:5" ht="21" customHeight="1" x14ac:dyDescent="0.25">
      <c r="A11" s="68">
        <v>9</v>
      </c>
      <c r="B11" s="68">
        <v>40</v>
      </c>
      <c r="C11" s="68">
        <f t="shared" ca="1" si="0"/>
        <v>1</v>
      </c>
      <c r="D11" s="68">
        <f t="shared" ca="1" si="1"/>
        <v>2.5000000000000001E-2</v>
      </c>
    </row>
    <row r="12" spans="1:5" ht="21" customHeight="1" x14ac:dyDescent="0.25">
      <c r="A12" s="68">
        <v>10</v>
      </c>
      <c r="B12" s="68">
        <v>40</v>
      </c>
      <c r="C12" s="68">
        <f t="shared" ca="1" si="0"/>
        <v>1</v>
      </c>
      <c r="D12" s="68">
        <f t="shared" ca="1" si="1"/>
        <v>2.5000000000000001E-2</v>
      </c>
    </row>
    <row r="13" spans="1:5" ht="21" customHeight="1" x14ac:dyDescent="0.25">
      <c r="A13" s="68">
        <v>11</v>
      </c>
      <c r="B13" s="68">
        <v>40</v>
      </c>
      <c r="C13" s="68">
        <f t="shared" ca="1" si="0"/>
        <v>2</v>
      </c>
      <c r="D13" s="68">
        <f t="shared" ca="1" si="1"/>
        <v>0.05</v>
      </c>
    </row>
    <row r="14" spans="1:5" ht="21" customHeight="1" x14ac:dyDescent="0.25">
      <c r="A14" s="68">
        <v>12</v>
      </c>
      <c r="B14" s="68">
        <v>40</v>
      </c>
      <c r="C14" s="68">
        <f t="shared" ca="1" si="0"/>
        <v>2</v>
      </c>
      <c r="D14" s="68">
        <f t="shared" ca="1" si="1"/>
        <v>0.05</v>
      </c>
    </row>
    <row r="15" spans="1:5" ht="21" customHeight="1" x14ac:dyDescent="0.25">
      <c r="A15" s="46" t="s">
        <v>56</v>
      </c>
      <c r="B15" s="46">
        <f ca="1">AVERAGE(D3:D14)</f>
        <v>4.791666666666667E-2</v>
      </c>
      <c r="C15" s="46" t="str">
        <f ca="1">_xlfn.FORMULATEXT(B15)</f>
        <v>=AVERAGE(D3:D14)</v>
      </c>
      <c r="E15" s="46" t="s">
        <v>73</v>
      </c>
    </row>
    <row r="16" spans="1:5" ht="21" customHeight="1" x14ac:dyDescent="0.25">
      <c r="A16" s="46" t="s">
        <v>57</v>
      </c>
      <c r="B16" s="46">
        <f ca="1">SQRT(B15*(1-B15)/B14)</f>
        <v>3.3771533768183454E-2</v>
      </c>
      <c r="C16" s="46" t="str">
        <f ca="1">_xlfn.FORMULATEXT(B16)</f>
        <v>=SQRT(B15*(1-B15)/B14)</v>
      </c>
      <c r="E16" s="46" t="s">
        <v>72</v>
      </c>
    </row>
    <row r="17" spans="1:5" ht="21" customHeight="1" x14ac:dyDescent="0.25">
      <c r="A17" s="46" t="s">
        <v>34</v>
      </c>
      <c r="B17" s="46">
        <f ca="1">B15+3*B16</f>
        <v>0.14923126797121702</v>
      </c>
      <c r="C17" s="46" t="str">
        <f t="shared" ref="C17:C19" ca="1" si="2">_xlfn.FORMULATEXT(B17)</f>
        <v>=B15+3*B16</v>
      </c>
      <c r="E17" s="46" t="s">
        <v>67</v>
      </c>
    </row>
    <row r="18" spans="1:5" ht="21" customHeight="1" x14ac:dyDescent="0.25">
      <c r="A18" s="46" t="s">
        <v>35</v>
      </c>
      <c r="B18" s="46">
        <f ca="1">B15-3*B16</f>
        <v>-5.3397934637883691E-2</v>
      </c>
      <c r="C18" s="46" t="str">
        <f t="shared" ca="1" si="2"/>
        <v>=B15-3*B16</v>
      </c>
      <c r="E18" s="46" t="s">
        <v>68</v>
      </c>
    </row>
    <row r="19" spans="1:5" x14ac:dyDescent="0.25">
      <c r="A19" s="69" t="s">
        <v>62</v>
      </c>
      <c r="B19" s="56">
        <f ca="1">MAX(0,B18)</f>
        <v>0</v>
      </c>
      <c r="C19" s="56" t="str">
        <f t="shared" ca="1" si="2"/>
        <v>=MAX(0,B18)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4D83C-8E7B-4130-B33E-3AF8F148F7EC}">
  <dimension ref="A1:E19"/>
  <sheetViews>
    <sheetView workbookViewId="0">
      <selection activeCell="B23" sqref="B23"/>
    </sheetView>
  </sheetViews>
  <sheetFormatPr defaultColWidth="14.85546875" defaultRowHeight="15.75" x14ac:dyDescent="0.25"/>
  <cols>
    <col min="1" max="16384" width="14.85546875" style="46"/>
  </cols>
  <sheetData>
    <row r="1" spans="1:5" ht="21" customHeight="1" x14ac:dyDescent="0.25">
      <c r="A1" s="46" t="s">
        <v>70</v>
      </c>
    </row>
    <row r="2" spans="1:5" ht="21" customHeight="1" x14ac:dyDescent="0.25">
      <c r="A2" s="68" t="s">
        <v>52</v>
      </c>
      <c r="B2" s="68" t="s">
        <v>53</v>
      </c>
      <c r="C2" s="68" t="s">
        <v>54</v>
      </c>
      <c r="D2" s="68"/>
    </row>
    <row r="3" spans="1:5" ht="21" customHeight="1" x14ac:dyDescent="0.25">
      <c r="A3" s="68">
        <v>1</v>
      </c>
      <c r="B3" s="68">
        <v>40</v>
      </c>
      <c r="C3" s="68">
        <f ca="1">ROUND(0.1*RAND()*B3,0)</f>
        <v>2</v>
      </c>
      <c r="D3" s="68"/>
    </row>
    <row r="4" spans="1:5" ht="21" customHeight="1" x14ac:dyDescent="0.25">
      <c r="A4" s="68">
        <v>2</v>
      </c>
      <c r="B4" s="68">
        <v>40</v>
      </c>
      <c r="C4" s="68">
        <f t="shared" ref="C4:C14" ca="1" si="0">ROUND(0.1*RAND()*B4,0)</f>
        <v>0</v>
      </c>
      <c r="D4" s="68"/>
    </row>
    <row r="5" spans="1:5" ht="21" customHeight="1" x14ac:dyDescent="0.25">
      <c r="A5" s="68">
        <v>3</v>
      </c>
      <c r="B5" s="68">
        <v>40</v>
      </c>
      <c r="C5" s="68">
        <f t="shared" ca="1" si="0"/>
        <v>2</v>
      </c>
      <c r="D5" s="68"/>
    </row>
    <row r="6" spans="1:5" ht="21" customHeight="1" x14ac:dyDescent="0.25">
      <c r="A6" s="68">
        <v>4</v>
      </c>
      <c r="B6" s="68">
        <v>40</v>
      </c>
      <c r="C6" s="68">
        <f t="shared" ca="1" si="0"/>
        <v>3</v>
      </c>
      <c r="D6" s="68"/>
    </row>
    <row r="7" spans="1:5" ht="21" customHeight="1" x14ac:dyDescent="0.25">
      <c r="A7" s="68">
        <v>5</v>
      </c>
      <c r="B7" s="68">
        <v>40</v>
      </c>
      <c r="C7" s="68">
        <f t="shared" ca="1" si="0"/>
        <v>3</v>
      </c>
      <c r="D7" s="68"/>
    </row>
    <row r="8" spans="1:5" ht="21" customHeight="1" x14ac:dyDescent="0.25">
      <c r="A8" s="68">
        <v>6</v>
      </c>
      <c r="B8" s="68">
        <v>40</v>
      </c>
      <c r="C8" s="68">
        <f t="shared" ca="1" si="0"/>
        <v>2</v>
      </c>
      <c r="D8" s="68"/>
    </row>
    <row r="9" spans="1:5" ht="21" customHeight="1" x14ac:dyDescent="0.25">
      <c r="A9" s="68">
        <v>7</v>
      </c>
      <c r="B9" s="68">
        <v>40</v>
      </c>
      <c r="C9" s="68">
        <f t="shared" ca="1" si="0"/>
        <v>1</v>
      </c>
      <c r="D9" s="68"/>
    </row>
    <row r="10" spans="1:5" ht="21" customHeight="1" x14ac:dyDescent="0.25">
      <c r="A10" s="68">
        <v>8</v>
      </c>
      <c r="B10" s="68">
        <v>40</v>
      </c>
      <c r="C10" s="68">
        <f t="shared" ca="1" si="0"/>
        <v>2</v>
      </c>
      <c r="D10" s="68"/>
    </row>
    <row r="11" spans="1:5" ht="21" customHeight="1" x14ac:dyDescent="0.25">
      <c r="A11" s="68">
        <v>9</v>
      </c>
      <c r="B11" s="68">
        <v>40</v>
      </c>
      <c r="C11" s="68">
        <f t="shared" ca="1" si="0"/>
        <v>1</v>
      </c>
      <c r="D11" s="68"/>
    </row>
    <row r="12" spans="1:5" ht="21" customHeight="1" x14ac:dyDescent="0.25">
      <c r="A12" s="68">
        <v>10</v>
      </c>
      <c r="B12" s="68">
        <v>40</v>
      </c>
      <c r="C12" s="68">
        <f t="shared" ca="1" si="0"/>
        <v>4</v>
      </c>
      <c r="D12" s="68"/>
    </row>
    <row r="13" spans="1:5" ht="21" customHeight="1" x14ac:dyDescent="0.25">
      <c r="A13" s="68">
        <v>11</v>
      </c>
      <c r="B13" s="68">
        <v>40</v>
      </c>
      <c r="C13" s="68">
        <f t="shared" ca="1" si="0"/>
        <v>1</v>
      </c>
      <c r="D13" s="68"/>
    </row>
    <row r="14" spans="1:5" ht="21" customHeight="1" x14ac:dyDescent="0.25">
      <c r="A14" s="68">
        <v>12</v>
      </c>
      <c r="B14" s="68">
        <v>40</v>
      </c>
      <c r="C14" s="68">
        <f t="shared" ca="1" si="0"/>
        <v>2</v>
      </c>
      <c r="D14" s="68"/>
    </row>
    <row r="15" spans="1:5" ht="21" customHeight="1" x14ac:dyDescent="0.25">
      <c r="A15" s="46" t="s">
        <v>58</v>
      </c>
      <c r="B15" s="46">
        <f ca="1">AVERAGE(C3:C14)</f>
        <v>1.9166666666666667</v>
      </c>
      <c r="C15" s="46" t="str">
        <f ca="1">_xlfn.FORMULATEXT(B15)</f>
        <v>=AVERAGE(C3:C14)</v>
      </c>
      <c r="E15" s="46" t="s">
        <v>74</v>
      </c>
    </row>
    <row r="16" spans="1:5" ht="21" customHeight="1" x14ac:dyDescent="0.25">
      <c r="A16" s="46" t="s">
        <v>59</v>
      </c>
      <c r="B16" s="46">
        <f ca="1">SQRT(B15)</f>
        <v>1.3844373104863459</v>
      </c>
      <c r="C16" s="46" t="str">
        <f ca="1">_xlfn.FORMULATEXT(B16)</f>
        <v>=SQRT(B15)</v>
      </c>
      <c r="E16" s="46" t="s">
        <v>75</v>
      </c>
    </row>
    <row r="17" spans="1:5" ht="21" customHeight="1" x14ac:dyDescent="0.25">
      <c r="A17" s="46" t="s">
        <v>34</v>
      </c>
      <c r="B17" s="46">
        <f ca="1">B15+3*B16</f>
        <v>6.0699785981257044</v>
      </c>
      <c r="C17" s="46" t="str">
        <f t="shared" ref="C17:C19" ca="1" si="1">_xlfn.FORMULATEXT(B17)</f>
        <v>=B15+3*B16</v>
      </c>
      <c r="E17" s="46" t="s">
        <v>76</v>
      </c>
    </row>
    <row r="18" spans="1:5" ht="21" customHeight="1" x14ac:dyDescent="0.25">
      <c r="A18" s="46" t="s">
        <v>35</v>
      </c>
      <c r="B18" s="46">
        <f ca="1">B15-3*B16</f>
        <v>-2.2366452647923705</v>
      </c>
      <c r="C18" s="46" t="str">
        <f t="shared" ca="1" si="1"/>
        <v>=B15-3*B16</v>
      </c>
      <c r="E18" s="46" t="s">
        <v>77</v>
      </c>
    </row>
    <row r="19" spans="1:5" x14ac:dyDescent="0.25">
      <c r="A19" s="69" t="s">
        <v>62</v>
      </c>
      <c r="B19" s="56">
        <f ca="1">MAX(0,B18)</f>
        <v>0</v>
      </c>
      <c r="C19" s="56" t="str">
        <f t="shared" ca="1" si="1"/>
        <v>=MAX(0,B18)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F5D23-CC87-4A1A-8007-4B4074584EB8}">
  <dimension ref="A1:B7171"/>
  <sheetViews>
    <sheetView workbookViewId="0">
      <selection activeCell="C7174" sqref="C7174"/>
    </sheetView>
  </sheetViews>
  <sheetFormatPr defaultRowHeight="12.75" x14ac:dyDescent="0.25"/>
  <cols>
    <col min="1" max="16384" width="9.140625" style="38"/>
  </cols>
  <sheetData>
    <row r="1" spans="1:2" x14ac:dyDescent="0.25">
      <c r="A1" s="39">
        <v>14668599</v>
      </c>
      <c r="B1" s="39">
        <f t="shared" ref="B1:B64" ca="1" si="0">RAND()</f>
        <v>0.93072484368138042</v>
      </c>
    </row>
    <row r="2" spans="1:2" x14ac:dyDescent="0.25">
      <c r="A2" s="39">
        <v>16707762</v>
      </c>
      <c r="B2" s="39">
        <f t="shared" ca="1" si="0"/>
        <v>0.94371592893304834</v>
      </c>
    </row>
    <row r="3" spans="1:2" x14ac:dyDescent="0.25">
      <c r="A3" s="39">
        <v>15175819</v>
      </c>
      <c r="B3" s="39">
        <f t="shared" ca="1" si="0"/>
        <v>0.59986479004100957</v>
      </c>
    </row>
    <row r="4" spans="1:2" x14ac:dyDescent="0.25">
      <c r="A4" s="39">
        <v>16247085</v>
      </c>
      <c r="B4" s="39">
        <f t="shared" ca="1" si="0"/>
        <v>0.1958356492054053</v>
      </c>
    </row>
    <row r="5" spans="1:2" x14ac:dyDescent="0.25">
      <c r="A5" s="39">
        <v>18784821</v>
      </c>
      <c r="B5" s="39">
        <f t="shared" ca="1" si="0"/>
        <v>0.6670652560349114</v>
      </c>
    </row>
    <row r="6" spans="1:2" x14ac:dyDescent="0.25">
      <c r="A6" s="39">
        <v>19409378</v>
      </c>
      <c r="B6" s="39">
        <f t="shared" ca="1" si="0"/>
        <v>1.8937962971490419E-2</v>
      </c>
    </row>
    <row r="7" spans="1:2" x14ac:dyDescent="0.25">
      <c r="A7" s="39">
        <v>14935819</v>
      </c>
      <c r="B7" s="39">
        <f t="shared" ca="1" si="0"/>
        <v>0.6756012580622166</v>
      </c>
    </row>
    <row r="8" spans="1:2" x14ac:dyDescent="0.25">
      <c r="A8" s="39">
        <v>19002555</v>
      </c>
      <c r="B8" s="39">
        <f t="shared" ca="1" si="0"/>
        <v>0.95347466163330818</v>
      </c>
    </row>
    <row r="9" spans="1:2" x14ac:dyDescent="0.25">
      <c r="A9" s="39">
        <v>19814565</v>
      </c>
      <c r="B9" s="39">
        <f t="shared" ca="1" si="0"/>
        <v>0.28426519962349084</v>
      </c>
    </row>
    <row r="10" spans="1:2" x14ac:dyDescent="0.25">
      <c r="A10" s="39">
        <v>13304510</v>
      </c>
      <c r="B10" s="39">
        <f t="shared" ca="1" si="0"/>
        <v>0.33430007386575122</v>
      </c>
    </row>
    <row r="11" spans="1:2" x14ac:dyDescent="0.25">
      <c r="A11" s="39">
        <v>18936373</v>
      </c>
      <c r="B11" s="39">
        <f t="shared" ca="1" si="0"/>
        <v>0.51051401201568503</v>
      </c>
    </row>
    <row r="12" spans="1:2" x14ac:dyDescent="0.25">
      <c r="A12" s="39">
        <v>18992140</v>
      </c>
      <c r="B12" s="39">
        <f t="shared" ca="1" si="0"/>
        <v>0.36659790221593525</v>
      </c>
    </row>
    <row r="13" spans="1:2" x14ac:dyDescent="0.25">
      <c r="A13" s="39">
        <v>14888771</v>
      </c>
      <c r="B13" s="39">
        <f t="shared" ca="1" si="0"/>
        <v>0.8195447205342502</v>
      </c>
    </row>
    <row r="14" spans="1:2" x14ac:dyDescent="0.25">
      <c r="A14" s="39">
        <v>14572064</v>
      </c>
      <c r="B14" s="39">
        <f t="shared" ca="1" si="0"/>
        <v>0.34161790224416511</v>
      </c>
    </row>
    <row r="15" spans="1:2" x14ac:dyDescent="0.25">
      <c r="A15" s="39">
        <v>13639608</v>
      </c>
      <c r="B15" s="39">
        <f t="shared" ca="1" si="0"/>
        <v>0.65142096526624949</v>
      </c>
    </row>
    <row r="16" spans="1:2" x14ac:dyDescent="0.25">
      <c r="A16" s="39">
        <v>12229328</v>
      </c>
      <c r="B16" s="39">
        <f t="shared" ca="1" si="0"/>
        <v>0.32025807494426561</v>
      </c>
    </row>
    <row r="17" spans="1:2" x14ac:dyDescent="0.25">
      <c r="A17" s="39">
        <v>19334150</v>
      </c>
      <c r="B17" s="39">
        <f t="shared" ca="1" si="0"/>
        <v>0.89739743685183337</v>
      </c>
    </row>
    <row r="18" spans="1:2" x14ac:dyDescent="0.25">
      <c r="A18" s="39">
        <v>13286047</v>
      </c>
      <c r="B18" s="39">
        <f t="shared" ca="1" si="0"/>
        <v>0.9991449080153052</v>
      </c>
    </row>
    <row r="19" spans="1:2" x14ac:dyDescent="0.25">
      <c r="A19" s="39">
        <v>18226776</v>
      </c>
      <c r="B19" s="39">
        <f t="shared" ca="1" si="0"/>
        <v>0.28287328425506508</v>
      </c>
    </row>
    <row r="20" spans="1:2" x14ac:dyDescent="0.25">
      <c r="A20" s="39">
        <v>14108343</v>
      </c>
      <c r="B20" s="39">
        <f t="shared" ca="1" si="0"/>
        <v>0.13885142342526358</v>
      </c>
    </row>
    <row r="21" spans="1:2" x14ac:dyDescent="0.25">
      <c r="A21" s="39">
        <v>16525786</v>
      </c>
      <c r="B21" s="39">
        <f t="shared" ca="1" si="0"/>
        <v>0.64512445641001781</v>
      </c>
    </row>
    <row r="22" spans="1:2" x14ac:dyDescent="0.25">
      <c r="A22" s="39">
        <v>11209851</v>
      </c>
      <c r="B22" s="39">
        <f t="shared" ca="1" si="0"/>
        <v>0.27374305620307127</v>
      </c>
    </row>
    <row r="23" spans="1:2" x14ac:dyDescent="0.25">
      <c r="A23" s="39">
        <v>17828323</v>
      </c>
      <c r="B23" s="39">
        <f t="shared" ca="1" si="0"/>
        <v>0.5821614139167276</v>
      </c>
    </row>
    <row r="24" spans="1:2" x14ac:dyDescent="0.25">
      <c r="A24" s="39">
        <v>16818872</v>
      </c>
      <c r="B24" s="39">
        <f t="shared" ca="1" si="0"/>
        <v>0.49170358512428158</v>
      </c>
    </row>
    <row r="25" spans="1:2" x14ac:dyDescent="0.25">
      <c r="A25" s="39">
        <v>11895386</v>
      </c>
      <c r="B25" s="39">
        <f t="shared" ca="1" si="0"/>
        <v>0.58051261203545557</v>
      </c>
    </row>
    <row r="26" spans="1:2" x14ac:dyDescent="0.25">
      <c r="A26" s="39">
        <v>17612993</v>
      </c>
      <c r="B26" s="39">
        <f t="shared" ca="1" si="0"/>
        <v>0.98067440457868915</v>
      </c>
    </row>
    <row r="27" spans="1:2" x14ac:dyDescent="0.25">
      <c r="A27" s="39">
        <v>15804349</v>
      </c>
      <c r="B27" s="39">
        <f t="shared" ca="1" si="0"/>
        <v>0.63856315086363868</v>
      </c>
    </row>
    <row r="28" spans="1:2" x14ac:dyDescent="0.25">
      <c r="A28" s="39">
        <v>15706862</v>
      </c>
      <c r="B28" s="39">
        <f t="shared" ca="1" si="0"/>
        <v>0.82370830473906032</v>
      </c>
    </row>
    <row r="29" spans="1:2" x14ac:dyDescent="0.25">
      <c r="A29" s="39">
        <v>11500139</v>
      </c>
      <c r="B29" s="39">
        <f t="shared" ca="1" si="0"/>
        <v>4.2513695150029562E-2</v>
      </c>
    </row>
    <row r="30" spans="1:2" x14ac:dyDescent="0.25">
      <c r="A30" s="39">
        <v>10773817</v>
      </c>
      <c r="B30" s="39">
        <f t="shared" ca="1" si="0"/>
        <v>0.54225201446552607</v>
      </c>
    </row>
    <row r="31" spans="1:2" x14ac:dyDescent="0.25">
      <c r="A31" s="38">
        <v>17903941</v>
      </c>
      <c r="B31" s="38">
        <f t="shared" ca="1" si="0"/>
        <v>0.42073095267600769</v>
      </c>
    </row>
    <row r="32" spans="1:2" x14ac:dyDescent="0.25">
      <c r="A32" s="38">
        <v>10217013</v>
      </c>
      <c r="B32" s="38">
        <f t="shared" ca="1" si="0"/>
        <v>0.58188708069766992</v>
      </c>
    </row>
    <row r="33" spans="1:2" hidden="1" x14ac:dyDescent="0.25">
      <c r="A33" s="38">
        <v>12043800</v>
      </c>
      <c r="B33" s="38">
        <f t="shared" ca="1" si="0"/>
        <v>0.54147523184602675</v>
      </c>
    </row>
    <row r="34" spans="1:2" hidden="1" x14ac:dyDescent="0.25">
      <c r="A34" s="38">
        <v>13951746</v>
      </c>
      <c r="B34" s="38">
        <f t="shared" ca="1" si="0"/>
        <v>0.29563368631755949</v>
      </c>
    </row>
    <row r="35" spans="1:2" hidden="1" x14ac:dyDescent="0.25">
      <c r="A35" s="38">
        <v>16756210</v>
      </c>
      <c r="B35" s="38">
        <f t="shared" ca="1" si="0"/>
        <v>0.33254398065738711</v>
      </c>
    </row>
    <row r="36" spans="1:2" hidden="1" x14ac:dyDescent="0.25">
      <c r="A36" s="38">
        <v>10708933</v>
      </c>
      <c r="B36" s="38">
        <f t="shared" ca="1" si="0"/>
        <v>0.37817955873263387</v>
      </c>
    </row>
    <row r="37" spans="1:2" hidden="1" x14ac:dyDescent="0.25">
      <c r="A37" s="38">
        <v>15732585</v>
      </c>
      <c r="B37" s="38">
        <f t="shared" ca="1" si="0"/>
        <v>0.40741826193359065</v>
      </c>
    </row>
    <row r="38" spans="1:2" hidden="1" x14ac:dyDescent="0.25">
      <c r="A38" s="38">
        <v>17785545</v>
      </c>
      <c r="B38" s="38">
        <f t="shared" ca="1" si="0"/>
        <v>0.72378844255464625</v>
      </c>
    </row>
    <row r="39" spans="1:2" hidden="1" x14ac:dyDescent="0.25">
      <c r="A39" s="38">
        <v>10338690</v>
      </c>
      <c r="B39" s="38">
        <f t="shared" ca="1" si="0"/>
        <v>0.25871101755108661</v>
      </c>
    </row>
    <row r="40" spans="1:2" hidden="1" x14ac:dyDescent="0.25">
      <c r="A40" s="38">
        <v>19467135</v>
      </c>
      <c r="B40" s="38">
        <f t="shared" ca="1" si="0"/>
        <v>0.23673084769602726</v>
      </c>
    </row>
    <row r="41" spans="1:2" hidden="1" x14ac:dyDescent="0.25">
      <c r="A41" s="38">
        <v>16297605</v>
      </c>
      <c r="B41" s="38">
        <f t="shared" ca="1" si="0"/>
        <v>0.96587651203304481</v>
      </c>
    </row>
    <row r="42" spans="1:2" hidden="1" x14ac:dyDescent="0.25">
      <c r="A42" s="38">
        <v>19282457</v>
      </c>
      <c r="B42" s="38">
        <f t="shared" ca="1" si="0"/>
        <v>0.58791707248492275</v>
      </c>
    </row>
    <row r="43" spans="1:2" hidden="1" x14ac:dyDescent="0.25">
      <c r="A43" s="38">
        <v>18946613</v>
      </c>
      <c r="B43" s="38">
        <f t="shared" ca="1" si="0"/>
        <v>0.58353285385576881</v>
      </c>
    </row>
    <row r="44" spans="1:2" hidden="1" x14ac:dyDescent="0.25">
      <c r="A44" s="38">
        <v>19464824</v>
      </c>
      <c r="B44" s="38">
        <f t="shared" ca="1" si="0"/>
        <v>0.46048629899055404</v>
      </c>
    </row>
    <row r="45" spans="1:2" hidden="1" x14ac:dyDescent="0.25">
      <c r="A45" s="38">
        <v>13570932</v>
      </c>
      <c r="B45" s="38">
        <f t="shared" ca="1" si="0"/>
        <v>0.60779071671468365</v>
      </c>
    </row>
    <row r="46" spans="1:2" hidden="1" x14ac:dyDescent="0.25">
      <c r="A46" s="38">
        <v>13919855</v>
      </c>
      <c r="B46" s="38">
        <f t="shared" ca="1" si="0"/>
        <v>5.2824961427396788E-3</v>
      </c>
    </row>
    <row r="47" spans="1:2" hidden="1" x14ac:dyDescent="0.25">
      <c r="A47" s="38">
        <v>10986211</v>
      </c>
      <c r="B47" s="38">
        <f t="shared" ca="1" si="0"/>
        <v>0.21516118736408851</v>
      </c>
    </row>
    <row r="48" spans="1:2" hidden="1" x14ac:dyDescent="0.25">
      <c r="A48" s="38">
        <v>15096874</v>
      </c>
      <c r="B48" s="38">
        <f t="shared" ca="1" si="0"/>
        <v>0.2335549570816603</v>
      </c>
    </row>
    <row r="49" spans="1:2" hidden="1" x14ac:dyDescent="0.25">
      <c r="A49" s="38">
        <v>16794023</v>
      </c>
      <c r="B49" s="38">
        <f t="shared" ca="1" si="0"/>
        <v>0.18291070180495139</v>
      </c>
    </row>
    <row r="50" spans="1:2" hidden="1" x14ac:dyDescent="0.25">
      <c r="A50" s="38">
        <v>12230218</v>
      </c>
      <c r="B50" s="38">
        <f t="shared" ca="1" si="0"/>
        <v>0.54532999231576329</v>
      </c>
    </row>
    <row r="51" spans="1:2" hidden="1" x14ac:dyDescent="0.25">
      <c r="A51" s="38">
        <v>14522188</v>
      </c>
      <c r="B51" s="38">
        <f t="shared" ca="1" si="0"/>
        <v>0.4738112460798285</v>
      </c>
    </row>
    <row r="52" spans="1:2" hidden="1" x14ac:dyDescent="0.25">
      <c r="A52" s="38">
        <v>15700623</v>
      </c>
      <c r="B52" s="38">
        <f t="shared" ca="1" si="0"/>
        <v>0.24812961940947542</v>
      </c>
    </row>
    <row r="53" spans="1:2" hidden="1" x14ac:dyDescent="0.25">
      <c r="A53" s="38">
        <v>15782441</v>
      </c>
      <c r="B53" s="38">
        <f t="shared" ca="1" si="0"/>
        <v>0.14391878870309327</v>
      </c>
    </row>
    <row r="54" spans="1:2" hidden="1" x14ac:dyDescent="0.25">
      <c r="A54" s="38">
        <v>19440044</v>
      </c>
      <c r="B54" s="38">
        <f t="shared" ca="1" si="0"/>
        <v>0.20422413851461607</v>
      </c>
    </row>
    <row r="55" spans="1:2" hidden="1" x14ac:dyDescent="0.25">
      <c r="A55" s="38">
        <v>10610987</v>
      </c>
      <c r="B55" s="38">
        <f t="shared" ca="1" si="0"/>
        <v>0.87006399520612343</v>
      </c>
    </row>
    <row r="56" spans="1:2" hidden="1" x14ac:dyDescent="0.25">
      <c r="A56" s="38">
        <v>14747236</v>
      </c>
      <c r="B56" s="38">
        <f t="shared" ca="1" si="0"/>
        <v>0.2769995477875804</v>
      </c>
    </row>
    <row r="57" spans="1:2" hidden="1" x14ac:dyDescent="0.25">
      <c r="A57" s="38">
        <v>16319796</v>
      </c>
      <c r="B57" s="38">
        <f t="shared" ca="1" si="0"/>
        <v>0.33664255286041411</v>
      </c>
    </row>
    <row r="58" spans="1:2" hidden="1" x14ac:dyDescent="0.25">
      <c r="A58" s="38">
        <v>19089811</v>
      </c>
      <c r="B58" s="38">
        <f t="shared" ca="1" si="0"/>
        <v>0.64722721990476861</v>
      </c>
    </row>
    <row r="59" spans="1:2" hidden="1" x14ac:dyDescent="0.25">
      <c r="A59" s="38">
        <v>17008533</v>
      </c>
      <c r="B59" s="38">
        <f t="shared" ca="1" si="0"/>
        <v>0.36343301325554622</v>
      </c>
    </row>
    <row r="60" spans="1:2" hidden="1" x14ac:dyDescent="0.25">
      <c r="A60" s="38">
        <v>11431205</v>
      </c>
      <c r="B60" s="38">
        <f t="shared" ca="1" si="0"/>
        <v>0.43480880786741638</v>
      </c>
    </row>
    <row r="61" spans="1:2" hidden="1" x14ac:dyDescent="0.25">
      <c r="A61" s="38">
        <v>18660508</v>
      </c>
      <c r="B61" s="38">
        <f t="shared" ca="1" si="0"/>
        <v>9.1464136733637069E-2</v>
      </c>
    </row>
    <row r="62" spans="1:2" hidden="1" x14ac:dyDescent="0.25">
      <c r="A62" s="38">
        <v>18855346</v>
      </c>
      <c r="B62" s="38">
        <f t="shared" ca="1" si="0"/>
        <v>0.27163459726300254</v>
      </c>
    </row>
    <row r="63" spans="1:2" hidden="1" x14ac:dyDescent="0.25">
      <c r="A63" s="38">
        <v>17376700</v>
      </c>
      <c r="B63" s="38">
        <f t="shared" ca="1" si="0"/>
        <v>0.5120140043107313</v>
      </c>
    </row>
    <row r="64" spans="1:2" hidden="1" x14ac:dyDescent="0.25">
      <c r="A64" s="38">
        <v>17082929</v>
      </c>
      <c r="B64" s="38">
        <f t="shared" ca="1" si="0"/>
        <v>0.19127494782482013</v>
      </c>
    </row>
    <row r="65" spans="1:2" hidden="1" x14ac:dyDescent="0.25">
      <c r="A65" s="38">
        <v>16398966</v>
      </c>
      <c r="B65" s="38">
        <f t="shared" ref="B65:B128" ca="1" si="1">RAND()</f>
        <v>0.42554728629141358</v>
      </c>
    </row>
    <row r="66" spans="1:2" hidden="1" x14ac:dyDescent="0.25">
      <c r="A66" s="38">
        <v>14377758</v>
      </c>
      <c r="B66" s="38">
        <f t="shared" ca="1" si="1"/>
        <v>0.94201362806937694</v>
      </c>
    </row>
    <row r="67" spans="1:2" hidden="1" x14ac:dyDescent="0.25">
      <c r="A67" s="38">
        <v>14508087</v>
      </c>
      <c r="B67" s="38">
        <f t="shared" ca="1" si="1"/>
        <v>0.4661778880052837</v>
      </c>
    </row>
    <row r="68" spans="1:2" hidden="1" x14ac:dyDescent="0.25">
      <c r="A68" s="38">
        <v>16572020</v>
      </c>
      <c r="B68" s="38">
        <f t="shared" ca="1" si="1"/>
        <v>8.5949405853759098E-2</v>
      </c>
    </row>
    <row r="69" spans="1:2" hidden="1" x14ac:dyDescent="0.25">
      <c r="A69" s="38">
        <v>18784180</v>
      </c>
      <c r="B69" s="38">
        <f t="shared" ca="1" si="1"/>
        <v>0.73787919876570063</v>
      </c>
    </row>
    <row r="70" spans="1:2" hidden="1" x14ac:dyDescent="0.25">
      <c r="A70" s="38">
        <v>12671332</v>
      </c>
      <c r="B70" s="38">
        <f t="shared" ca="1" si="1"/>
        <v>0.96165238452505875</v>
      </c>
    </row>
    <row r="71" spans="1:2" hidden="1" x14ac:dyDescent="0.25">
      <c r="A71" s="38">
        <v>16966331</v>
      </c>
      <c r="B71" s="38">
        <f t="shared" ca="1" si="1"/>
        <v>0.80339404837515249</v>
      </c>
    </row>
    <row r="72" spans="1:2" hidden="1" x14ac:dyDescent="0.25">
      <c r="A72" s="38">
        <v>14372637</v>
      </c>
      <c r="B72" s="38">
        <f t="shared" ca="1" si="1"/>
        <v>0.25707024737086415</v>
      </c>
    </row>
    <row r="73" spans="1:2" hidden="1" x14ac:dyDescent="0.25">
      <c r="A73" s="38">
        <v>15249823</v>
      </c>
      <c r="B73" s="38">
        <f t="shared" ca="1" si="1"/>
        <v>0.54804427767996822</v>
      </c>
    </row>
    <row r="74" spans="1:2" hidden="1" x14ac:dyDescent="0.25">
      <c r="A74" s="38">
        <v>11050532</v>
      </c>
      <c r="B74" s="38">
        <f t="shared" ca="1" si="1"/>
        <v>0.44996353804697464</v>
      </c>
    </row>
    <row r="75" spans="1:2" hidden="1" x14ac:dyDescent="0.25">
      <c r="A75" s="38">
        <v>16030616</v>
      </c>
      <c r="B75" s="38">
        <f t="shared" ca="1" si="1"/>
        <v>0.11562768932342304</v>
      </c>
    </row>
    <row r="76" spans="1:2" hidden="1" x14ac:dyDescent="0.25">
      <c r="A76" s="38">
        <v>19563080</v>
      </c>
      <c r="B76" s="38">
        <f t="shared" ca="1" si="1"/>
        <v>0.58288793048814136</v>
      </c>
    </row>
    <row r="77" spans="1:2" hidden="1" x14ac:dyDescent="0.25">
      <c r="A77" s="38">
        <v>17755606</v>
      </c>
      <c r="B77" s="38">
        <f t="shared" ca="1" si="1"/>
        <v>0.51372134093892896</v>
      </c>
    </row>
    <row r="78" spans="1:2" hidden="1" x14ac:dyDescent="0.25">
      <c r="A78" s="38">
        <v>14466894</v>
      </c>
      <c r="B78" s="38">
        <f t="shared" ca="1" si="1"/>
        <v>0.76059913624158393</v>
      </c>
    </row>
    <row r="79" spans="1:2" hidden="1" x14ac:dyDescent="0.25">
      <c r="A79" s="38">
        <v>16888155</v>
      </c>
      <c r="B79" s="38">
        <f t="shared" ca="1" si="1"/>
        <v>0.22479300015275439</v>
      </c>
    </row>
    <row r="80" spans="1:2" hidden="1" x14ac:dyDescent="0.25">
      <c r="A80" s="38">
        <v>16830770</v>
      </c>
      <c r="B80" s="38">
        <f t="shared" ca="1" si="1"/>
        <v>0.12012108888826423</v>
      </c>
    </row>
    <row r="81" spans="1:2" hidden="1" x14ac:dyDescent="0.25">
      <c r="A81" s="38">
        <v>15330619</v>
      </c>
      <c r="B81" s="38">
        <f t="shared" ca="1" si="1"/>
        <v>4.958163494062473E-2</v>
      </c>
    </row>
    <row r="82" spans="1:2" hidden="1" x14ac:dyDescent="0.25">
      <c r="A82" s="38">
        <v>10747285</v>
      </c>
      <c r="B82" s="38">
        <f t="shared" ca="1" si="1"/>
        <v>0.43022476552561595</v>
      </c>
    </row>
    <row r="83" spans="1:2" hidden="1" x14ac:dyDescent="0.25">
      <c r="A83" s="38">
        <v>15615201</v>
      </c>
      <c r="B83" s="38">
        <f t="shared" ca="1" si="1"/>
        <v>0.50529581597182305</v>
      </c>
    </row>
    <row r="84" spans="1:2" hidden="1" x14ac:dyDescent="0.25">
      <c r="A84" s="38">
        <v>15788185</v>
      </c>
      <c r="B84" s="38">
        <f t="shared" ca="1" si="1"/>
        <v>0.13912905308236956</v>
      </c>
    </row>
    <row r="85" spans="1:2" hidden="1" x14ac:dyDescent="0.25">
      <c r="A85" s="38">
        <v>11535360</v>
      </c>
      <c r="B85" s="38">
        <f t="shared" ca="1" si="1"/>
        <v>0.99432471332700501</v>
      </c>
    </row>
    <row r="86" spans="1:2" hidden="1" x14ac:dyDescent="0.25">
      <c r="A86" s="38">
        <v>13597803</v>
      </c>
      <c r="B86" s="38">
        <f t="shared" ca="1" si="1"/>
        <v>0.2205620343012924</v>
      </c>
    </row>
    <row r="87" spans="1:2" hidden="1" x14ac:dyDescent="0.25">
      <c r="A87" s="38">
        <v>18640946</v>
      </c>
      <c r="B87" s="38">
        <f t="shared" ca="1" si="1"/>
        <v>0.49681807942140899</v>
      </c>
    </row>
    <row r="88" spans="1:2" hidden="1" x14ac:dyDescent="0.25">
      <c r="A88" s="38">
        <v>11702608</v>
      </c>
      <c r="B88" s="38">
        <f t="shared" ca="1" si="1"/>
        <v>0.15627771534608181</v>
      </c>
    </row>
    <row r="89" spans="1:2" hidden="1" x14ac:dyDescent="0.25">
      <c r="A89" s="38">
        <v>14028832</v>
      </c>
      <c r="B89" s="38">
        <f t="shared" ca="1" si="1"/>
        <v>0.6633852291554061</v>
      </c>
    </row>
    <row r="90" spans="1:2" hidden="1" x14ac:dyDescent="0.25">
      <c r="A90" s="38">
        <v>17727060</v>
      </c>
      <c r="B90" s="38">
        <f t="shared" ca="1" si="1"/>
        <v>0.5602605400191818</v>
      </c>
    </row>
    <row r="91" spans="1:2" hidden="1" x14ac:dyDescent="0.25">
      <c r="A91" s="38">
        <v>18729542</v>
      </c>
      <c r="B91" s="38">
        <f t="shared" ca="1" si="1"/>
        <v>0.27835762032665834</v>
      </c>
    </row>
    <row r="92" spans="1:2" hidden="1" x14ac:dyDescent="0.25">
      <c r="A92" s="38">
        <v>12442464</v>
      </c>
      <c r="B92" s="38">
        <f t="shared" ca="1" si="1"/>
        <v>0.86117184957128357</v>
      </c>
    </row>
    <row r="93" spans="1:2" hidden="1" x14ac:dyDescent="0.25">
      <c r="A93" s="38">
        <v>11218770</v>
      </c>
      <c r="B93" s="38">
        <f t="shared" ca="1" si="1"/>
        <v>0.1393405182102514</v>
      </c>
    </row>
    <row r="94" spans="1:2" hidden="1" x14ac:dyDescent="0.25">
      <c r="A94" s="38">
        <v>17606273</v>
      </c>
      <c r="B94" s="38">
        <f t="shared" ca="1" si="1"/>
        <v>0.10977410865982729</v>
      </c>
    </row>
    <row r="95" spans="1:2" hidden="1" x14ac:dyDescent="0.25">
      <c r="A95" s="38">
        <v>11704628</v>
      </c>
      <c r="B95" s="38">
        <f t="shared" ca="1" si="1"/>
        <v>6.6314026303308404E-2</v>
      </c>
    </row>
    <row r="96" spans="1:2" hidden="1" x14ac:dyDescent="0.25">
      <c r="A96" s="38">
        <v>10933043</v>
      </c>
      <c r="B96" s="38">
        <f t="shared" ca="1" si="1"/>
        <v>5.0544918244175951E-2</v>
      </c>
    </row>
    <row r="97" spans="1:2" hidden="1" x14ac:dyDescent="0.25">
      <c r="A97" s="38">
        <v>12086218</v>
      </c>
      <c r="B97" s="38">
        <f t="shared" ca="1" si="1"/>
        <v>2.3747064024561948E-2</v>
      </c>
    </row>
    <row r="98" spans="1:2" hidden="1" x14ac:dyDescent="0.25">
      <c r="A98" s="38">
        <v>17892611</v>
      </c>
      <c r="B98" s="38">
        <f t="shared" ca="1" si="1"/>
        <v>0.1297988326542534</v>
      </c>
    </row>
    <row r="99" spans="1:2" hidden="1" x14ac:dyDescent="0.25">
      <c r="A99" s="38">
        <v>17066503</v>
      </c>
      <c r="B99" s="38">
        <f t="shared" ca="1" si="1"/>
        <v>0.4353889034004137</v>
      </c>
    </row>
    <row r="100" spans="1:2" hidden="1" x14ac:dyDescent="0.25">
      <c r="A100" s="38">
        <v>16509801</v>
      </c>
      <c r="B100" s="38">
        <f t="shared" ca="1" si="1"/>
        <v>0.58820635679545452</v>
      </c>
    </row>
    <row r="101" spans="1:2" hidden="1" x14ac:dyDescent="0.25">
      <c r="A101" s="38">
        <v>12223440</v>
      </c>
      <c r="B101" s="38">
        <f t="shared" ca="1" si="1"/>
        <v>0.72079921180409179</v>
      </c>
    </row>
    <row r="102" spans="1:2" hidden="1" x14ac:dyDescent="0.25">
      <c r="A102" s="38">
        <v>13857780</v>
      </c>
      <c r="B102" s="38">
        <f t="shared" ca="1" si="1"/>
        <v>0.86203876336310303</v>
      </c>
    </row>
    <row r="103" spans="1:2" hidden="1" x14ac:dyDescent="0.25">
      <c r="A103" s="38">
        <v>19207128</v>
      </c>
      <c r="B103" s="38">
        <f t="shared" ca="1" si="1"/>
        <v>0.87708224684001734</v>
      </c>
    </row>
    <row r="104" spans="1:2" hidden="1" x14ac:dyDescent="0.25">
      <c r="A104" s="38">
        <v>18019705</v>
      </c>
      <c r="B104" s="38">
        <f t="shared" ca="1" si="1"/>
        <v>0.13785157027677375</v>
      </c>
    </row>
    <row r="105" spans="1:2" hidden="1" x14ac:dyDescent="0.25">
      <c r="A105" s="38">
        <v>11967391</v>
      </c>
      <c r="B105" s="38">
        <f t="shared" ca="1" si="1"/>
        <v>0.69847467101074612</v>
      </c>
    </row>
    <row r="106" spans="1:2" hidden="1" x14ac:dyDescent="0.25">
      <c r="A106" s="38">
        <v>17929401</v>
      </c>
      <c r="B106" s="38">
        <f t="shared" ca="1" si="1"/>
        <v>0.970680021895305</v>
      </c>
    </row>
    <row r="107" spans="1:2" hidden="1" x14ac:dyDescent="0.25">
      <c r="A107" s="38">
        <v>16380455</v>
      </c>
      <c r="B107" s="38">
        <f t="shared" ca="1" si="1"/>
        <v>0.28454682457141933</v>
      </c>
    </row>
    <row r="108" spans="1:2" hidden="1" x14ac:dyDescent="0.25">
      <c r="A108" s="38">
        <v>16775162</v>
      </c>
      <c r="B108" s="38">
        <f t="shared" ca="1" si="1"/>
        <v>0.37012813995440308</v>
      </c>
    </row>
    <row r="109" spans="1:2" hidden="1" x14ac:dyDescent="0.25">
      <c r="A109" s="38">
        <v>19868138</v>
      </c>
      <c r="B109" s="38">
        <f t="shared" ca="1" si="1"/>
        <v>0.60155692096793045</v>
      </c>
    </row>
    <row r="110" spans="1:2" hidden="1" x14ac:dyDescent="0.25">
      <c r="A110" s="38">
        <v>19958602</v>
      </c>
      <c r="B110" s="38">
        <f t="shared" ca="1" si="1"/>
        <v>0.36017446312053314</v>
      </c>
    </row>
    <row r="111" spans="1:2" hidden="1" x14ac:dyDescent="0.25">
      <c r="A111" s="38">
        <v>17799437</v>
      </c>
      <c r="B111" s="38">
        <f t="shared" ca="1" si="1"/>
        <v>0.9516023349455105</v>
      </c>
    </row>
    <row r="112" spans="1:2" hidden="1" x14ac:dyDescent="0.25">
      <c r="A112" s="38">
        <v>19628293</v>
      </c>
      <c r="B112" s="38">
        <f t="shared" ca="1" si="1"/>
        <v>0.70540727705273387</v>
      </c>
    </row>
    <row r="113" spans="1:2" hidden="1" x14ac:dyDescent="0.25">
      <c r="A113" s="38">
        <v>14947930</v>
      </c>
      <c r="B113" s="38">
        <f t="shared" ca="1" si="1"/>
        <v>0.74048628247084913</v>
      </c>
    </row>
    <row r="114" spans="1:2" hidden="1" x14ac:dyDescent="0.25">
      <c r="A114" s="38">
        <v>18038761</v>
      </c>
      <c r="B114" s="38">
        <f t="shared" ca="1" si="1"/>
        <v>0.54159086830918535</v>
      </c>
    </row>
    <row r="115" spans="1:2" hidden="1" x14ac:dyDescent="0.25">
      <c r="A115" s="38">
        <v>14915953</v>
      </c>
      <c r="B115" s="38">
        <f t="shared" ca="1" si="1"/>
        <v>0.30502767214452975</v>
      </c>
    </row>
    <row r="116" spans="1:2" hidden="1" x14ac:dyDescent="0.25">
      <c r="A116" s="38">
        <v>16261893</v>
      </c>
      <c r="B116" s="38">
        <f t="shared" ca="1" si="1"/>
        <v>0.8073770081774938</v>
      </c>
    </row>
    <row r="117" spans="1:2" hidden="1" x14ac:dyDescent="0.25">
      <c r="A117" s="38">
        <v>13597680</v>
      </c>
      <c r="B117" s="38">
        <f t="shared" ca="1" si="1"/>
        <v>3.5413891585600821E-2</v>
      </c>
    </row>
    <row r="118" spans="1:2" hidden="1" x14ac:dyDescent="0.25">
      <c r="A118" s="38">
        <v>15988704</v>
      </c>
      <c r="B118" s="38">
        <f t="shared" ca="1" si="1"/>
        <v>0.9736925639570978</v>
      </c>
    </row>
    <row r="119" spans="1:2" hidden="1" x14ac:dyDescent="0.25">
      <c r="A119" s="38">
        <v>18950461</v>
      </c>
      <c r="B119" s="38">
        <f t="shared" ca="1" si="1"/>
        <v>0.20928094022752564</v>
      </c>
    </row>
    <row r="120" spans="1:2" hidden="1" x14ac:dyDescent="0.25">
      <c r="A120" s="38">
        <v>16672255</v>
      </c>
      <c r="B120" s="38">
        <f t="shared" ca="1" si="1"/>
        <v>0.39752540216533494</v>
      </c>
    </row>
    <row r="121" spans="1:2" hidden="1" x14ac:dyDescent="0.25">
      <c r="A121" s="38">
        <v>14862187</v>
      </c>
      <c r="B121" s="38">
        <f t="shared" ca="1" si="1"/>
        <v>0.92196133668162683</v>
      </c>
    </row>
    <row r="122" spans="1:2" hidden="1" x14ac:dyDescent="0.25">
      <c r="A122" s="38">
        <v>18448802</v>
      </c>
      <c r="B122" s="38">
        <f t="shared" ca="1" si="1"/>
        <v>5.01185541669672E-2</v>
      </c>
    </row>
    <row r="123" spans="1:2" hidden="1" x14ac:dyDescent="0.25">
      <c r="A123" s="38">
        <v>11704520</v>
      </c>
      <c r="B123" s="38">
        <f t="shared" ca="1" si="1"/>
        <v>0.38062221685386766</v>
      </c>
    </row>
    <row r="124" spans="1:2" hidden="1" x14ac:dyDescent="0.25">
      <c r="A124" s="38">
        <v>12419554</v>
      </c>
      <c r="B124" s="38">
        <f t="shared" ca="1" si="1"/>
        <v>0.32290188185332525</v>
      </c>
    </row>
    <row r="125" spans="1:2" hidden="1" x14ac:dyDescent="0.25">
      <c r="A125" s="38">
        <v>17762248</v>
      </c>
      <c r="B125" s="38">
        <f t="shared" ca="1" si="1"/>
        <v>0.28654816707467901</v>
      </c>
    </row>
    <row r="126" spans="1:2" hidden="1" x14ac:dyDescent="0.25">
      <c r="A126" s="38">
        <v>17389203</v>
      </c>
      <c r="B126" s="38">
        <f t="shared" ca="1" si="1"/>
        <v>0.35704255267412233</v>
      </c>
    </row>
    <row r="127" spans="1:2" hidden="1" x14ac:dyDescent="0.25">
      <c r="A127" s="38">
        <v>17597566</v>
      </c>
      <c r="B127" s="38">
        <f t="shared" ca="1" si="1"/>
        <v>0.6431394166573885</v>
      </c>
    </row>
    <row r="128" spans="1:2" hidden="1" x14ac:dyDescent="0.25">
      <c r="A128" s="38">
        <v>10577360</v>
      </c>
      <c r="B128" s="38">
        <f t="shared" ca="1" si="1"/>
        <v>0.84137013910327285</v>
      </c>
    </row>
    <row r="129" spans="1:2" hidden="1" x14ac:dyDescent="0.25">
      <c r="A129" s="38">
        <v>19667487</v>
      </c>
      <c r="B129" s="38">
        <f t="shared" ref="B129:B192" ca="1" si="2">RAND()</f>
        <v>0.24069005017326972</v>
      </c>
    </row>
    <row r="130" spans="1:2" hidden="1" x14ac:dyDescent="0.25">
      <c r="A130" s="38">
        <v>15500859</v>
      </c>
      <c r="B130" s="38">
        <f t="shared" ca="1" si="2"/>
        <v>0.72245373481528841</v>
      </c>
    </row>
    <row r="131" spans="1:2" hidden="1" x14ac:dyDescent="0.25">
      <c r="A131" s="38">
        <v>11232345</v>
      </c>
      <c r="B131" s="38">
        <f t="shared" ca="1" si="2"/>
        <v>0.35922488108515427</v>
      </c>
    </row>
    <row r="132" spans="1:2" hidden="1" x14ac:dyDescent="0.25">
      <c r="A132" s="38">
        <v>16810365</v>
      </c>
      <c r="B132" s="38">
        <f t="shared" ca="1" si="2"/>
        <v>0.88286971286825366</v>
      </c>
    </row>
    <row r="133" spans="1:2" hidden="1" x14ac:dyDescent="0.25">
      <c r="A133" s="38">
        <v>12808417</v>
      </c>
      <c r="B133" s="38">
        <f t="shared" ca="1" si="2"/>
        <v>0.84947963308095098</v>
      </c>
    </row>
    <row r="134" spans="1:2" hidden="1" x14ac:dyDescent="0.25">
      <c r="A134" s="38">
        <v>15760490</v>
      </c>
      <c r="B134" s="38">
        <f t="shared" ca="1" si="2"/>
        <v>0.28642553114998548</v>
      </c>
    </row>
    <row r="135" spans="1:2" hidden="1" x14ac:dyDescent="0.25">
      <c r="A135" s="38">
        <v>10264548</v>
      </c>
      <c r="B135" s="38">
        <f t="shared" ca="1" si="2"/>
        <v>0.29527298790157641</v>
      </c>
    </row>
    <row r="136" spans="1:2" hidden="1" x14ac:dyDescent="0.25">
      <c r="A136" s="38">
        <v>10726123</v>
      </c>
      <c r="B136" s="38">
        <f t="shared" ca="1" si="2"/>
        <v>0.33722557252558327</v>
      </c>
    </row>
    <row r="137" spans="1:2" hidden="1" x14ac:dyDescent="0.25">
      <c r="A137" s="38">
        <v>14956540</v>
      </c>
      <c r="B137" s="38">
        <f t="shared" ca="1" si="2"/>
        <v>0.33711875587125728</v>
      </c>
    </row>
    <row r="138" spans="1:2" hidden="1" x14ac:dyDescent="0.25">
      <c r="A138" s="38">
        <v>14183527</v>
      </c>
      <c r="B138" s="38">
        <f t="shared" ca="1" si="2"/>
        <v>0.67545367053620009</v>
      </c>
    </row>
    <row r="139" spans="1:2" hidden="1" x14ac:dyDescent="0.25">
      <c r="A139" s="38">
        <v>18385618</v>
      </c>
      <c r="B139" s="38">
        <f t="shared" ca="1" si="2"/>
        <v>0.81093106018276517</v>
      </c>
    </row>
    <row r="140" spans="1:2" hidden="1" x14ac:dyDescent="0.25">
      <c r="A140" s="38">
        <v>14640953</v>
      </c>
      <c r="B140" s="38">
        <f t="shared" ca="1" si="2"/>
        <v>0.85784469737929225</v>
      </c>
    </row>
    <row r="141" spans="1:2" hidden="1" x14ac:dyDescent="0.25">
      <c r="A141" s="38">
        <v>13111054</v>
      </c>
      <c r="B141" s="38">
        <f t="shared" ca="1" si="2"/>
        <v>0.26712090841101543</v>
      </c>
    </row>
    <row r="142" spans="1:2" hidden="1" x14ac:dyDescent="0.25">
      <c r="A142" s="38">
        <v>10558699</v>
      </c>
      <c r="B142" s="38">
        <f t="shared" ca="1" si="2"/>
        <v>0.4675874572677724</v>
      </c>
    </row>
    <row r="143" spans="1:2" hidden="1" x14ac:dyDescent="0.25">
      <c r="A143" s="38">
        <v>17206858</v>
      </c>
      <c r="B143" s="38">
        <f t="shared" ca="1" si="2"/>
        <v>0.78462069491825648</v>
      </c>
    </row>
    <row r="144" spans="1:2" hidden="1" x14ac:dyDescent="0.25">
      <c r="A144" s="38">
        <v>17732607</v>
      </c>
      <c r="B144" s="38">
        <f t="shared" ca="1" si="2"/>
        <v>0.58699539818484003</v>
      </c>
    </row>
    <row r="145" spans="1:2" hidden="1" x14ac:dyDescent="0.25">
      <c r="A145" s="38">
        <v>17889476</v>
      </c>
      <c r="B145" s="38">
        <f t="shared" ca="1" si="2"/>
        <v>0.5542193610793501</v>
      </c>
    </row>
    <row r="146" spans="1:2" hidden="1" x14ac:dyDescent="0.25">
      <c r="A146" s="38">
        <v>14924886</v>
      </c>
      <c r="B146" s="38">
        <f t="shared" ca="1" si="2"/>
        <v>0.15669834667068083</v>
      </c>
    </row>
    <row r="147" spans="1:2" hidden="1" x14ac:dyDescent="0.25">
      <c r="A147" s="38">
        <v>10696660</v>
      </c>
      <c r="B147" s="38">
        <f t="shared" ca="1" si="2"/>
        <v>0.17610993630411342</v>
      </c>
    </row>
    <row r="148" spans="1:2" hidden="1" x14ac:dyDescent="0.25">
      <c r="A148" s="38">
        <v>12038630</v>
      </c>
      <c r="B148" s="38">
        <f t="shared" ca="1" si="2"/>
        <v>0.27645988201987381</v>
      </c>
    </row>
    <row r="149" spans="1:2" hidden="1" x14ac:dyDescent="0.25">
      <c r="A149" s="38">
        <v>19534311</v>
      </c>
      <c r="B149" s="38">
        <f t="shared" ca="1" si="2"/>
        <v>0.43228508242942942</v>
      </c>
    </row>
    <row r="150" spans="1:2" hidden="1" x14ac:dyDescent="0.25">
      <c r="A150" s="38">
        <v>19541756</v>
      </c>
      <c r="B150" s="38">
        <f t="shared" ca="1" si="2"/>
        <v>0.79611801876019495</v>
      </c>
    </row>
    <row r="151" spans="1:2" hidden="1" x14ac:dyDescent="0.25">
      <c r="A151" s="38">
        <v>11054972</v>
      </c>
      <c r="B151" s="38">
        <f t="shared" ca="1" si="2"/>
        <v>0.75783851105010847</v>
      </c>
    </row>
    <row r="152" spans="1:2" hidden="1" x14ac:dyDescent="0.25">
      <c r="A152" s="38">
        <v>18850107</v>
      </c>
      <c r="B152" s="38">
        <f t="shared" ca="1" si="2"/>
        <v>0.81290245954084572</v>
      </c>
    </row>
    <row r="153" spans="1:2" hidden="1" x14ac:dyDescent="0.25">
      <c r="A153" s="38">
        <v>16951533</v>
      </c>
      <c r="B153" s="38">
        <f t="shared" ca="1" si="2"/>
        <v>0.15738174380113745</v>
      </c>
    </row>
    <row r="154" spans="1:2" hidden="1" x14ac:dyDescent="0.25">
      <c r="A154" s="38">
        <v>18184064</v>
      </c>
      <c r="B154" s="38">
        <f t="shared" ca="1" si="2"/>
        <v>0.80692549458612661</v>
      </c>
    </row>
    <row r="155" spans="1:2" hidden="1" x14ac:dyDescent="0.25">
      <c r="A155" s="38">
        <v>15402977</v>
      </c>
      <c r="B155" s="38">
        <f t="shared" ca="1" si="2"/>
        <v>0.66324717040451464</v>
      </c>
    </row>
    <row r="156" spans="1:2" hidden="1" x14ac:dyDescent="0.25">
      <c r="A156" s="38">
        <v>11044163</v>
      </c>
      <c r="B156" s="38">
        <f t="shared" ca="1" si="2"/>
        <v>0.11017806863654567</v>
      </c>
    </row>
    <row r="157" spans="1:2" hidden="1" x14ac:dyDescent="0.25">
      <c r="A157" s="38">
        <v>10453388</v>
      </c>
      <c r="B157" s="38">
        <f t="shared" ca="1" si="2"/>
        <v>0.49939368187881295</v>
      </c>
    </row>
    <row r="158" spans="1:2" hidden="1" x14ac:dyDescent="0.25">
      <c r="A158" s="38">
        <v>12342549</v>
      </c>
      <c r="B158" s="38">
        <f t="shared" ca="1" si="2"/>
        <v>0.55979269904027151</v>
      </c>
    </row>
    <row r="159" spans="1:2" hidden="1" x14ac:dyDescent="0.25">
      <c r="A159" s="38">
        <v>12261641</v>
      </c>
      <c r="B159" s="38">
        <f t="shared" ca="1" si="2"/>
        <v>0.70115460035856869</v>
      </c>
    </row>
    <row r="160" spans="1:2" hidden="1" x14ac:dyDescent="0.25">
      <c r="A160" s="38">
        <v>12338922</v>
      </c>
      <c r="B160" s="38">
        <f t="shared" ca="1" si="2"/>
        <v>0.6399320743287199</v>
      </c>
    </row>
    <row r="161" spans="1:2" hidden="1" x14ac:dyDescent="0.25">
      <c r="A161" s="38">
        <v>12271857</v>
      </c>
      <c r="B161" s="38">
        <f t="shared" ca="1" si="2"/>
        <v>0.4012316955083689</v>
      </c>
    </row>
    <row r="162" spans="1:2" hidden="1" x14ac:dyDescent="0.25">
      <c r="A162" s="38">
        <v>19603161</v>
      </c>
      <c r="B162" s="38">
        <f t="shared" ca="1" si="2"/>
        <v>0.85257144570129761</v>
      </c>
    </row>
    <row r="163" spans="1:2" hidden="1" x14ac:dyDescent="0.25">
      <c r="A163" s="38">
        <v>19113333</v>
      </c>
      <c r="B163" s="38">
        <f t="shared" ca="1" si="2"/>
        <v>0.17277298455437717</v>
      </c>
    </row>
    <row r="164" spans="1:2" hidden="1" x14ac:dyDescent="0.25">
      <c r="A164" s="38">
        <v>16075442</v>
      </c>
      <c r="B164" s="38">
        <f t="shared" ca="1" si="2"/>
        <v>0.73529744094553395</v>
      </c>
    </row>
    <row r="165" spans="1:2" hidden="1" x14ac:dyDescent="0.25">
      <c r="A165" s="38">
        <v>16788049</v>
      </c>
      <c r="B165" s="38">
        <f t="shared" ca="1" si="2"/>
        <v>0.24352185804180815</v>
      </c>
    </row>
    <row r="166" spans="1:2" hidden="1" x14ac:dyDescent="0.25">
      <c r="A166" s="38">
        <v>12129286</v>
      </c>
      <c r="B166" s="38">
        <f t="shared" ca="1" si="2"/>
        <v>0.14516334541019882</v>
      </c>
    </row>
    <row r="167" spans="1:2" hidden="1" x14ac:dyDescent="0.25">
      <c r="A167" s="38">
        <v>10275107</v>
      </c>
      <c r="B167" s="38">
        <f t="shared" ca="1" si="2"/>
        <v>0.3280512637518147</v>
      </c>
    </row>
    <row r="168" spans="1:2" hidden="1" x14ac:dyDescent="0.25">
      <c r="A168" s="38">
        <v>13068111</v>
      </c>
      <c r="B168" s="38">
        <f t="shared" ca="1" si="2"/>
        <v>0.36051304029226827</v>
      </c>
    </row>
    <row r="169" spans="1:2" hidden="1" x14ac:dyDescent="0.25">
      <c r="A169" s="38">
        <v>19636847</v>
      </c>
      <c r="B169" s="38">
        <f t="shared" ca="1" si="2"/>
        <v>0.18002903094185652</v>
      </c>
    </row>
    <row r="170" spans="1:2" hidden="1" x14ac:dyDescent="0.25">
      <c r="A170" s="38">
        <v>16657601</v>
      </c>
      <c r="B170" s="38">
        <f t="shared" ca="1" si="2"/>
        <v>0.79487035047249155</v>
      </c>
    </row>
    <row r="171" spans="1:2" hidden="1" x14ac:dyDescent="0.25">
      <c r="A171" s="38">
        <v>10942971</v>
      </c>
      <c r="B171" s="38">
        <f t="shared" ca="1" si="2"/>
        <v>7.7824344085546726E-2</v>
      </c>
    </row>
    <row r="172" spans="1:2" hidden="1" x14ac:dyDescent="0.25">
      <c r="A172" s="38">
        <v>19374210</v>
      </c>
      <c r="B172" s="38">
        <f t="shared" ca="1" si="2"/>
        <v>0.90569983553370614</v>
      </c>
    </row>
    <row r="173" spans="1:2" hidden="1" x14ac:dyDescent="0.25">
      <c r="A173" s="38">
        <v>16845178</v>
      </c>
      <c r="B173" s="38">
        <f t="shared" ca="1" si="2"/>
        <v>0.56929472138836235</v>
      </c>
    </row>
    <row r="174" spans="1:2" hidden="1" x14ac:dyDescent="0.25">
      <c r="A174" s="38">
        <v>15539279</v>
      </c>
      <c r="B174" s="38">
        <f t="shared" ca="1" si="2"/>
        <v>0.29606385199535945</v>
      </c>
    </row>
    <row r="175" spans="1:2" hidden="1" x14ac:dyDescent="0.25">
      <c r="A175" s="38">
        <v>17485922</v>
      </c>
      <c r="B175" s="38">
        <f t="shared" ca="1" si="2"/>
        <v>0.59489039428407053</v>
      </c>
    </row>
    <row r="176" spans="1:2" hidden="1" x14ac:dyDescent="0.25">
      <c r="A176" s="38">
        <v>10952151</v>
      </c>
      <c r="B176" s="38">
        <f t="shared" ca="1" si="2"/>
        <v>9.7742502766917649E-4</v>
      </c>
    </row>
    <row r="177" spans="1:2" hidden="1" x14ac:dyDescent="0.25">
      <c r="A177" s="38">
        <v>13152850</v>
      </c>
      <c r="B177" s="38">
        <f t="shared" ca="1" si="2"/>
        <v>0.59000749152517296</v>
      </c>
    </row>
    <row r="178" spans="1:2" hidden="1" x14ac:dyDescent="0.25">
      <c r="A178" s="38">
        <v>13533749</v>
      </c>
      <c r="B178" s="38">
        <f t="shared" ca="1" si="2"/>
        <v>0.21519251549727592</v>
      </c>
    </row>
    <row r="179" spans="1:2" hidden="1" x14ac:dyDescent="0.25">
      <c r="A179" s="38">
        <v>19600033</v>
      </c>
      <c r="B179" s="38">
        <f t="shared" ca="1" si="2"/>
        <v>0.20094224365366697</v>
      </c>
    </row>
    <row r="180" spans="1:2" hidden="1" x14ac:dyDescent="0.25">
      <c r="A180" s="38">
        <v>13600355</v>
      </c>
      <c r="B180" s="38">
        <f t="shared" ca="1" si="2"/>
        <v>0.45856784597126066</v>
      </c>
    </row>
    <row r="181" spans="1:2" hidden="1" x14ac:dyDescent="0.25">
      <c r="A181" s="38">
        <v>19246934</v>
      </c>
      <c r="B181" s="38">
        <f t="shared" ca="1" si="2"/>
        <v>0.51990527559594002</v>
      </c>
    </row>
    <row r="182" spans="1:2" hidden="1" x14ac:dyDescent="0.25">
      <c r="A182" s="38">
        <v>16235964</v>
      </c>
      <c r="B182" s="38">
        <f t="shared" ca="1" si="2"/>
        <v>0.38556706597783874</v>
      </c>
    </row>
    <row r="183" spans="1:2" hidden="1" x14ac:dyDescent="0.25">
      <c r="A183" s="38">
        <v>16236053</v>
      </c>
      <c r="B183" s="38">
        <f t="shared" ca="1" si="2"/>
        <v>0.56438405134741365</v>
      </c>
    </row>
    <row r="184" spans="1:2" hidden="1" x14ac:dyDescent="0.25">
      <c r="A184" s="38">
        <v>18046486</v>
      </c>
      <c r="B184" s="38">
        <f t="shared" ca="1" si="2"/>
        <v>0.302083379754985</v>
      </c>
    </row>
    <row r="185" spans="1:2" hidden="1" x14ac:dyDescent="0.25">
      <c r="A185" s="38">
        <v>17055398</v>
      </c>
      <c r="B185" s="38">
        <f t="shared" ca="1" si="2"/>
        <v>0.17498727746780907</v>
      </c>
    </row>
    <row r="186" spans="1:2" hidden="1" x14ac:dyDescent="0.25">
      <c r="A186" s="38">
        <v>17411667</v>
      </c>
      <c r="B186" s="38">
        <f t="shared" ca="1" si="2"/>
        <v>0.23074293886644481</v>
      </c>
    </row>
    <row r="187" spans="1:2" hidden="1" x14ac:dyDescent="0.25">
      <c r="A187" s="38">
        <v>12005167</v>
      </c>
      <c r="B187" s="38">
        <f t="shared" ca="1" si="2"/>
        <v>0.64876739656802529</v>
      </c>
    </row>
    <row r="188" spans="1:2" hidden="1" x14ac:dyDescent="0.25">
      <c r="A188" s="38">
        <v>10170041</v>
      </c>
      <c r="B188" s="38">
        <f t="shared" ca="1" si="2"/>
        <v>0.17546565821636628</v>
      </c>
    </row>
    <row r="189" spans="1:2" hidden="1" x14ac:dyDescent="0.25">
      <c r="A189" s="38">
        <v>13652332</v>
      </c>
      <c r="B189" s="38">
        <f t="shared" ca="1" si="2"/>
        <v>0.78962235659023927</v>
      </c>
    </row>
    <row r="190" spans="1:2" hidden="1" x14ac:dyDescent="0.25">
      <c r="A190" s="38">
        <v>14113557</v>
      </c>
      <c r="B190" s="38">
        <f t="shared" ca="1" si="2"/>
        <v>0.52149766694930533</v>
      </c>
    </row>
    <row r="191" spans="1:2" hidden="1" x14ac:dyDescent="0.25">
      <c r="A191" s="38">
        <v>10176909</v>
      </c>
      <c r="B191" s="38">
        <f t="shared" ca="1" si="2"/>
        <v>0.11779215322301129</v>
      </c>
    </row>
    <row r="192" spans="1:2" hidden="1" x14ac:dyDescent="0.25">
      <c r="A192" s="38">
        <v>11739588</v>
      </c>
      <c r="B192" s="38">
        <f t="shared" ca="1" si="2"/>
        <v>0.36415965373732107</v>
      </c>
    </row>
    <row r="193" spans="1:2" hidden="1" x14ac:dyDescent="0.25">
      <c r="A193" s="38">
        <v>15278893</v>
      </c>
      <c r="B193" s="38">
        <f t="shared" ref="B193:B256" ca="1" si="3">RAND()</f>
        <v>0.27649605539965005</v>
      </c>
    </row>
    <row r="194" spans="1:2" hidden="1" x14ac:dyDescent="0.25">
      <c r="A194" s="38">
        <v>15564246</v>
      </c>
      <c r="B194" s="38">
        <f t="shared" ca="1" si="3"/>
        <v>0.44923540798155803</v>
      </c>
    </row>
    <row r="195" spans="1:2" hidden="1" x14ac:dyDescent="0.25">
      <c r="A195" s="38">
        <v>11216585</v>
      </c>
      <c r="B195" s="38">
        <f t="shared" ca="1" si="3"/>
        <v>0.74219059420869238</v>
      </c>
    </row>
    <row r="196" spans="1:2" hidden="1" x14ac:dyDescent="0.25">
      <c r="A196" s="38">
        <v>19952921</v>
      </c>
      <c r="B196" s="38">
        <f t="shared" ca="1" si="3"/>
        <v>0.85192812887433655</v>
      </c>
    </row>
    <row r="197" spans="1:2" hidden="1" x14ac:dyDescent="0.25">
      <c r="A197" s="38">
        <v>13750525</v>
      </c>
      <c r="B197" s="38">
        <f t="shared" ca="1" si="3"/>
        <v>0.98765814281129138</v>
      </c>
    </row>
    <row r="198" spans="1:2" hidden="1" x14ac:dyDescent="0.25">
      <c r="A198" s="38">
        <v>16607495</v>
      </c>
      <c r="B198" s="38">
        <f t="shared" ca="1" si="3"/>
        <v>0.23503724757863587</v>
      </c>
    </row>
    <row r="199" spans="1:2" hidden="1" x14ac:dyDescent="0.25">
      <c r="A199" s="38">
        <v>11402303</v>
      </c>
      <c r="B199" s="38">
        <f t="shared" ca="1" si="3"/>
        <v>0.87282268655307871</v>
      </c>
    </row>
    <row r="200" spans="1:2" hidden="1" x14ac:dyDescent="0.25">
      <c r="A200" s="38">
        <v>10418769</v>
      </c>
      <c r="B200" s="38">
        <f t="shared" ca="1" si="3"/>
        <v>0.39614968737520095</v>
      </c>
    </row>
    <row r="201" spans="1:2" hidden="1" x14ac:dyDescent="0.25">
      <c r="A201" s="38">
        <v>19616008</v>
      </c>
      <c r="B201" s="38">
        <f t="shared" ca="1" si="3"/>
        <v>0.89213197229457986</v>
      </c>
    </row>
    <row r="202" spans="1:2" hidden="1" x14ac:dyDescent="0.25">
      <c r="A202" s="38">
        <v>18564930</v>
      </c>
      <c r="B202" s="38">
        <f t="shared" ca="1" si="3"/>
        <v>5.0444827935361536E-2</v>
      </c>
    </row>
    <row r="203" spans="1:2" hidden="1" x14ac:dyDescent="0.25">
      <c r="A203" s="38">
        <v>19095658</v>
      </c>
      <c r="B203" s="38">
        <f t="shared" ca="1" si="3"/>
        <v>0.90111862896666994</v>
      </c>
    </row>
    <row r="204" spans="1:2" hidden="1" x14ac:dyDescent="0.25">
      <c r="A204" s="38">
        <v>14378894</v>
      </c>
      <c r="B204" s="38">
        <f t="shared" ca="1" si="3"/>
        <v>0.85317214767056437</v>
      </c>
    </row>
    <row r="205" spans="1:2" hidden="1" x14ac:dyDescent="0.25">
      <c r="A205" s="38">
        <v>15964761</v>
      </c>
      <c r="B205" s="38">
        <f t="shared" ca="1" si="3"/>
        <v>0.4060681961441811</v>
      </c>
    </row>
    <row r="206" spans="1:2" hidden="1" x14ac:dyDescent="0.25">
      <c r="A206" s="38">
        <v>16035860</v>
      </c>
      <c r="B206" s="38">
        <f t="shared" ca="1" si="3"/>
        <v>0.23049745089603835</v>
      </c>
    </row>
    <row r="207" spans="1:2" hidden="1" x14ac:dyDescent="0.25">
      <c r="A207" s="38">
        <v>13376293</v>
      </c>
      <c r="B207" s="38">
        <f t="shared" ca="1" si="3"/>
        <v>0.26912262308546897</v>
      </c>
    </row>
    <row r="208" spans="1:2" hidden="1" x14ac:dyDescent="0.25">
      <c r="A208" s="38">
        <v>11832780</v>
      </c>
      <c r="B208" s="38">
        <f t="shared" ca="1" si="3"/>
        <v>0.72222050101894752</v>
      </c>
    </row>
    <row r="209" spans="1:2" hidden="1" x14ac:dyDescent="0.25">
      <c r="A209" s="38">
        <v>14385569</v>
      </c>
      <c r="B209" s="38">
        <f t="shared" ca="1" si="3"/>
        <v>0.56547271126599596</v>
      </c>
    </row>
    <row r="210" spans="1:2" hidden="1" x14ac:dyDescent="0.25">
      <c r="A210" s="38">
        <v>13423931</v>
      </c>
      <c r="B210" s="38">
        <f t="shared" ca="1" si="3"/>
        <v>0.14813592025701749</v>
      </c>
    </row>
    <row r="211" spans="1:2" hidden="1" x14ac:dyDescent="0.25">
      <c r="A211" s="38">
        <v>13689637</v>
      </c>
      <c r="B211" s="38">
        <f t="shared" ca="1" si="3"/>
        <v>0.34810383959278257</v>
      </c>
    </row>
    <row r="212" spans="1:2" hidden="1" x14ac:dyDescent="0.25">
      <c r="A212" s="38">
        <v>19115001</v>
      </c>
      <c r="B212" s="38">
        <f t="shared" ca="1" si="3"/>
        <v>0.8386598918871575</v>
      </c>
    </row>
    <row r="213" spans="1:2" hidden="1" x14ac:dyDescent="0.25">
      <c r="A213" s="38">
        <v>19568426</v>
      </c>
      <c r="B213" s="38">
        <f t="shared" ca="1" si="3"/>
        <v>0.81285643735459312</v>
      </c>
    </row>
    <row r="214" spans="1:2" hidden="1" x14ac:dyDescent="0.25">
      <c r="A214" s="38">
        <v>16067154</v>
      </c>
      <c r="B214" s="38">
        <f t="shared" ca="1" si="3"/>
        <v>0.17611544432223847</v>
      </c>
    </row>
    <row r="215" spans="1:2" hidden="1" x14ac:dyDescent="0.25">
      <c r="A215" s="38">
        <v>13175486</v>
      </c>
      <c r="B215" s="38">
        <f t="shared" ca="1" si="3"/>
        <v>0.12823275066657946</v>
      </c>
    </row>
    <row r="216" spans="1:2" hidden="1" x14ac:dyDescent="0.25">
      <c r="A216" s="38">
        <v>11457377</v>
      </c>
      <c r="B216" s="38">
        <f t="shared" ca="1" si="3"/>
        <v>5.044836565059363E-2</v>
      </c>
    </row>
    <row r="217" spans="1:2" hidden="1" x14ac:dyDescent="0.25">
      <c r="A217" s="38">
        <v>12111375</v>
      </c>
      <c r="B217" s="38">
        <f t="shared" ca="1" si="3"/>
        <v>0.74323330267250332</v>
      </c>
    </row>
    <row r="218" spans="1:2" hidden="1" x14ac:dyDescent="0.25">
      <c r="A218" s="38">
        <v>10393147</v>
      </c>
      <c r="B218" s="38">
        <f t="shared" ca="1" si="3"/>
        <v>0.60026434855625665</v>
      </c>
    </row>
    <row r="219" spans="1:2" hidden="1" x14ac:dyDescent="0.25">
      <c r="A219" s="38">
        <v>15114797</v>
      </c>
      <c r="B219" s="38">
        <f t="shared" ca="1" si="3"/>
        <v>0.48278037985584754</v>
      </c>
    </row>
    <row r="220" spans="1:2" hidden="1" x14ac:dyDescent="0.25">
      <c r="A220" s="38">
        <v>17428337</v>
      </c>
      <c r="B220" s="38">
        <f t="shared" ca="1" si="3"/>
        <v>0.82571004877202236</v>
      </c>
    </row>
    <row r="221" spans="1:2" hidden="1" x14ac:dyDescent="0.25">
      <c r="A221" s="38">
        <v>12473866</v>
      </c>
      <c r="B221" s="38">
        <f t="shared" ca="1" si="3"/>
        <v>0.5927592067883426</v>
      </c>
    </row>
    <row r="222" spans="1:2" hidden="1" x14ac:dyDescent="0.25">
      <c r="A222" s="38">
        <v>16025195</v>
      </c>
      <c r="B222" s="38">
        <f t="shared" ca="1" si="3"/>
        <v>0.55334378528039041</v>
      </c>
    </row>
    <row r="223" spans="1:2" hidden="1" x14ac:dyDescent="0.25">
      <c r="A223" s="38">
        <v>17396434</v>
      </c>
      <c r="B223" s="38">
        <f t="shared" ca="1" si="3"/>
        <v>0.88181277866733487</v>
      </c>
    </row>
    <row r="224" spans="1:2" hidden="1" x14ac:dyDescent="0.25">
      <c r="A224" s="38">
        <v>15640456</v>
      </c>
      <c r="B224" s="38">
        <f t="shared" ca="1" si="3"/>
        <v>0.96484022550779858</v>
      </c>
    </row>
    <row r="225" spans="1:2" hidden="1" x14ac:dyDescent="0.25">
      <c r="A225" s="38">
        <v>17381902</v>
      </c>
      <c r="B225" s="38">
        <f t="shared" ca="1" si="3"/>
        <v>0.86102604860240073</v>
      </c>
    </row>
    <row r="226" spans="1:2" hidden="1" x14ac:dyDescent="0.25">
      <c r="A226" s="38">
        <v>13207877</v>
      </c>
      <c r="B226" s="38">
        <f t="shared" ca="1" si="3"/>
        <v>0.12386935052671089</v>
      </c>
    </row>
    <row r="227" spans="1:2" hidden="1" x14ac:dyDescent="0.25">
      <c r="A227" s="38">
        <v>17070437</v>
      </c>
      <c r="B227" s="38">
        <f t="shared" ca="1" si="3"/>
        <v>0.80327347286943063</v>
      </c>
    </row>
    <row r="228" spans="1:2" hidden="1" x14ac:dyDescent="0.25">
      <c r="A228" s="38">
        <v>14692936</v>
      </c>
      <c r="B228" s="38">
        <f t="shared" ca="1" si="3"/>
        <v>0.92399123570766861</v>
      </c>
    </row>
    <row r="229" spans="1:2" hidden="1" x14ac:dyDescent="0.25">
      <c r="A229" s="38">
        <v>19010702</v>
      </c>
      <c r="B229" s="38">
        <f t="shared" ca="1" si="3"/>
        <v>0.62927463201458766</v>
      </c>
    </row>
    <row r="230" spans="1:2" hidden="1" x14ac:dyDescent="0.25">
      <c r="A230" s="38">
        <v>18175283</v>
      </c>
      <c r="B230" s="38">
        <f t="shared" ca="1" si="3"/>
        <v>0.56181154480146256</v>
      </c>
    </row>
    <row r="231" spans="1:2" hidden="1" x14ac:dyDescent="0.25">
      <c r="A231" s="38">
        <v>19289492</v>
      </c>
      <c r="B231" s="38">
        <f t="shared" ca="1" si="3"/>
        <v>0.49923981434736608</v>
      </c>
    </row>
    <row r="232" spans="1:2" hidden="1" x14ac:dyDescent="0.25">
      <c r="A232" s="38">
        <v>14509426</v>
      </c>
      <c r="B232" s="38">
        <f t="shared" ca="1" si="3"/>
        <v>9.4265418814787005E-2</v>
      </c>
    </row>
    <row r="233" spans="1:2" hidden="1" x14ac:dyDescent="0.25">
      <c r="A233" s="38">
        <v>14945398</v>
      </c>
      <c r="B233" s="38">
        <f t="shared" ca="1" si="3"/>
        <v>0.29712316751926371</v>
      </c>
    </row>
    <row r="234" spans="1:2" hidden="1" x14ac:dyDescent="0.25">
      <c r="A234" s="38">
        <v>16821471</v>
      </c>
      <c r="B234" s="38">
        <f t="shared" ca="1" si="3"/>
        <v>0.42246280384018542</v>
      </c>
    </row>
    <row r="235" spans="1:2" hidden="1" x14ac:dyDescent="0.25">
      <c r="A235" s="38">
        <v>10143822</v>
      </c>
      <c r="B235" s="38">
        <f t="shared" ca="1" si="3"/>
        <v>0.81470505206453958</v>
      </c>
    </row>
    <row r="236" spans="1:2" hidden="1" x14ac:dyDescent="0.25">
      <c r="A236" s="38">
        <v>13889362</v>
      </c>
      <c r="B236" s="38">
        <f t="shared" ca="1" si="3"/>
        <v>0.82012849210301764</v>
      </c>
    </row>
    <row r="237" spans="1:2" hidden="1" x14ac:dyDescent="0.25">
      <c r="A237" s="38">
        <v>16847168</v>
      </c>
      <c r="B237" s="38">
        <f t="shared" ca="1" si="3"/>
        <v>0.95049256150192851</v>
      </c>
    </row>
    <row r="238" spans="1:2" hidden="1" x14ac:dyDescent="0.25">
      <c r="A238" s="38">
        <v>15949762</v>
      </c>
      <c r="B238" s="38">
        <f t="shared" ca="1" si="3"/>
        <v>0.26074020871536563</v>
      </c>
    </row>
    <row r="239" spans="1:2" hidden="1" x14ac:dyDescent="0.25">
      <c r="A239" s="38">
        <v>14394827</v>
      </c>
      <c r="B239" s="38">
        <f t="shared" ca="1" si="3"/>
        <v>0.20508541466994279</v>
      </c>
    </row>
    <row r="240" spans="1:2" hidden="1" x14ac:dyDescent="0.25">
      <c r="A240" s="38">
        <v>13601682</v>
      </c>
      <c r="B240" s="38">
        <f t="shared" ca="1" si="3"/>
        <v>0.15538857896374425</v>
      </c>
    </row>
    <row r="241" spans="1:2" hidden="1" x14ac:dyDescent="0.25">
      <c r="A241" s="38">
        <v>15280839</v>
      </c>
      <c r="B241" s="38">
        <f t="shared" ca="1" si="3"/>
        <v>0.28178215926716466</v>
      </c>
    </row>
    <row r="242" spans="1:2" hidden="1" x14ac:dyDescent="0.25">
      <c r="A242" s="38">
        <v>13280303</v>
      </c>
      <c r="B242" s="38">
        <f t="shared" ca="1" si="3"/>
        <v>0.99055021573229463</v>
      </c>
    </row>
    <row r="243" spans="1:2" hidden="1" x14ac:dyDescent="0.25">
      <c r="A243" s="38">
        <v>14869005</v>
      </c>
      <c r="B243" s="38">
        <f t="shared" ca="1" si="3"/>
        <v>0.91574296110455466</v>
      </c>
    </row>
    <row r="244" spans="1:2" hidden="1" x14ac:dyDescent="0.25">
      <c r="A244" s="38">
        <v>10100627</v>
      </c>
      <c r="B244" s="38">
        <f t="shared" ca="1" si="3"/>
        <v>0.95552355370557507</v>
      </c>
    </row>
    <row r="245" spans="1:2" hidden="1" x14ac:dyDescent="0.25">
      <c r="A245" s="38">
        <v>12628881</v>
      </c>
      <c r="B245" s="38">
        <f t="shared" ca="1" si="3"/>
        <v>0.66915551953473262</v>
      </c>
    </row>
    <row r="246" spans="1:2" hidden="1" x14ac:dyDescent="0.25">
      <c r="A246" s="38">
        <v>11117075</v>
      </c>
      <c r="B246" s="38">
        <f t="shared" ca="1" si="3"/>
        <v>0.83000432814273595</v>
      </c>
    </row>
    <row r="247" spans="1:2" hidden="1" x14ac:dyDescent="0.25">
      <c r="A247" s="38">
        <v>17089031</v>
      </c>
      <c r="B247" s="38">
        <f t="shared" ca="1" si="3"/>
        <v>3.6642175874988969E-2</v>
      </c>
    </row>
    <row r="248" spans="1:2" hidden="1" x14ac:dyDescent="0.25">
      <c r="A248" s="38">
        <v>10198974</v>
      </c>
      <c r="B248" s="38">
        <f t="shared" ca="1" si="3"/>
        <v>0.29506582992631936</v>
      </c>
    </row>
    <row r="249" spans="1:2" hidden="1" x14ac:dyDescent="0.25">
      <c r="A249" s="38">
        <v>13661581</v>
      </c>
      <c r="B249" s="38">
        <f t="shared" ca="1" si="3"/>
        <v>0.42993591912499407</v>
      </c>
    </row>
    <row r="250" spans="1:2" hidden="1" x14ac:dyDescent="0.25">
      <c r="A250" s="38">
        <v>19198893</v>
      </c>
      <c r="B250" s="38">
        <f t="shared" ca="1" si="3"/>
        <v>0.72431252381060018</v>
      </c>
    </row>
    <row r="251" spans="1:2" hidden="1" x14ac:dyDescent="0.25">
      <c r="A251" s="38">
        <v>19854831</v>
      </c>
      <c r="B251" s="38">
        <f t="shared" ca="1" si="3"/>
        <v>0.40261081494189621</v>
      </c>
    </row>
    <row r="252" spans="1:2" hidden="1" x14ac:dyDescent="0.25">
      <c r="A252" s="38">
        <v>12944015</v>
      </c>
      <c r="B252" s="38">
        <f t="shared" ca="1" si="3"/>
        <v>0.68141922157432167</v>
      </c>
    </row>
    <row r="253" spans="1:2" hidden="1" x14ac:dyDescent="0.25">
      <c r="A253" s="38">
        <v>16696689</v>
      </c>
      <c r="B253" s="38">
        <f t="shared" ca="1" si="3"/>
        <v>0.30180104152465181</v>
      </c>
    </row>
    <row r="254" spans="1:2" hidden="1" x14ac:dyDescent="0.25">
      <c r="A254" s="38">
        <v>10279986</v>
      </c>
      <c r="B254" s="38">
        <f t="shared" ca="1" si="3"/>
        <v>0.13618103052431951</v>
      </c>
    </row>
    <row r="255" spans="1:2" hidden="1" x14ac:dyDescent="0.25">
      <c r="A255" s="38">
        <v>13497385</v>
      </c>
      <c r="B255" s="38">
        <f t="shared" ca="1" si="3"/>
        <v>0.4669940837225135</v>
      </c>
    </row>
    <row r="256" spans="1:2" hidden="1" x14ac:dyDescent="0.25">
      <c r="A256" s="38">
        <v>16158486</v>
      </c>
      <c r="B256" s="38">
        <f t="shared" ca="1" si="3"/>
        <v>0.62926223123336111</v>
      </c>
    </row>
    <row r="257" spans="1:2" hidden="1" x14ac:dyDescent="0.25">
      <c r="A257" s="38">
        <v>15531542</v>
      </c>
      <c r="B257" s="38">
        <f t="shared" ref="B257:B320" ca="1" si="4">RAND()</f>
        <v>0.32725507802771514</v>
      </c>
    </row>
    <row r="258" spans="1:2" hidden="1" x14ac:dyDescent="0.25">
      <c r="A258" s="38">
        <v>14640221</v>
      </c>
      <c r="B258" s="38">
        <f t="shared" ca="1" si="4"/>
        <v>0.94988541971466434</v>
      </c>
    </row>
    <row r="259" spans="1:2" hidden="1" x14ac:dyDescent="0.25">
      <c r="A259" s="38">
        <v>11133370</v>
      </c>
      <c r="B259" s="38">
        <f t="shared" ca="1" si="4"/>
        <v>0.29157209258576577</v>
      </c>
    </row>
    <row r="260" spans="1:2" hidden="1" x14ac:dyDescent="0.25">
      <c r="A260" s="38">
        <v>19462723</v>
      </c>
      <c r="B260" s="38">
        <f t="shared" ca="1" si="4"/>
        <v>0.81801913892932898</v>
      </c>
    </row>
    <row r="261" spans="1:2" hidden="1" x14ac:dyDescent="0.25">
      <c r="A261" s="38">
        <v>15108797</v>
      </c>
      <c r="B261" s="38">
        <f t="shared" ca="1" si="4"/>
        <v>9.6657441776603403E-2</v>
      </c>
    </row>
    <row r="262" spans="1:2" hidden="1" x14ac:dyDescent="0.25">
      <c r="A262" s="38">
        <v>14377662</v>
      </c>
      <c r="B262" s="38">
        <f t="shared" ca="1" si="4"/>
        <v>9.1956587331366246E-2</v>
      </c>
    </row>
    <row r="263" spans="1:2" hidden="1" x14ac:dyDescent="0.25">
      <c r="A263" s="38">
        <v>17122789</v>
      </c>
      <c r="B263" s="38">
        <f t="shared" ca="1" si="4"/>
        <v>0.82000065935012822</v>
      </c>
    </row>
    <row r="264" spans="1:2" hidden="1" x14ac:dyDescent="0.25">
      <c r="A264" s="38">
        <v>13546820</v>
      </c>
      <c r="B264" s="38">
        <f t="shared" ca="1" si="4"/>
        <v>0.37355179994970289</v>
      </c>
    </row>
    <row r="265" spans="1:2" hidden="1" x14ac:dyDescent="0.25">
      <c r="A265" s="38">
        <v>14082312</v>
      </c>
      <c r="B265" s="38">
        <f t="shared" ca="1" si="4"/>
        <v>0.6575365482310721</v>
      </c>
    </row>
    <row r="266" spans="1:2" hidden="1" x14ac:dyDescent="0.25">
      <c r="A266" s="38">
        <v>16631467</v>
      </c>
      <c r="B266" s="38">
        <f t="shared" ca="1" si="4"/>
        <v>0.79901602732449284</v>
      </c>
    </row>
    <row r="267" spans="1:2" hidden="1" x14ac:dyDescent="0.25">
      <c r="A267" s="38">
        <v>10851850</v>
      </c>
      <c r="B267" s="38">
        <f t="shared" ca="1" si="4"/>
        <v>0.62473776941083714</v>
      </c>
    </row>
    <row r="268" spans="1:2" hidden="1" x14ac:dyDescent="0.25">
      <c r="A268" s="38">
        <v>10065393</v>
      </c>
      <c r="B268" s="38">
        <f t="shared" ca="1" si="4"/>
        <v>0.22744365364501995</v>
      </c>
    </row>
    <row r="269" spans="1:2" hidden="1" x14ac:dyDescent="0.25">
      <c r="A269" s="38">
        <v>11389311</v>
      </c>
      <c r="B269" s="38">
        <f t="shared" ca="1" si="4"/>
        <v>0.4969992446175806</v>
      </c>
    </row>
    <row r="270" spans="1:2" hidden="1" x14ac:dyDescent="0.25">
      <c r="A270" s="38">
        <v>19765253</v>
      </c>
      <c r="B270" s="38">
        <f t="shared" ca="1" si="4"/>
        <v>0.53572689063227641</v>
      </c>
    </row>
    <row r="271" spans="1:2" hidden="1" x14ac:dyDescent="0.25">
      <c r="A271" s="38">
        <v>10539454</v>
      </c>
      <c r="B271" s="38">
        <f t="shared" ca="1" si="4"/>
        <v>0.78185235208553905</v>
      </c>
    </row>
    <row r="272" spans="1:2" hidden="1" x14ac:dyDescent="0.25">
      <c r="A272" s="38">
        <v>10805845</v>
      </c>
      <c r="B272" s="38">
        <f t="shared" ca="1" si="4"/>
        <v>0.96815716890439474</v>
      </c>
    </row>
    <row r="273" spans="1:2" hidden="1" x14ac:dyDescent="0.25">
      <c r="A273" s="38">
        <v>16555412</v>
      </c>
      <c r="B273" s="38">
        <f t="shared" ca="1" si="4"/>
        <v>0.61813200583933214</v>
      </c>
    </row>
    <row r="274" spans="1:2" hidden="1" x14ac:dyDescent="0.25">
      <c r="A274" s="38">
        <v>17549580</v>
      </c>
      <c r="B274" s="38">
        <f t="shared" ca="1" si="4"/>
        <v>0.4997290751009722</v>
      </c>
    </row>
    <row r="275" spans="1:2" hidden="1" x14ac:dyDescent="0.25">
      <c r="A275" s="38">
        <v>15285517</v>
      </c>
      <c r="B275" s="38">
        <f t="shared" ca="1" si="4"/>
        <v>0.13132396908912947</v>
      </c>
    </row>
    <row r="276" spans="1:2" hidden="1" x14ac:dyDescent="0.25">
      <c r="A276" s="38">
        <v>18789094</v>
      </c>
      <c r="B276" s="38">
        <f t="shared" ca="1" si="4"/>
        <v>0.81634345645714157</v>
      </c>
    </row>
    <row r="277" spans="1:2" hidden="1" x14ac:dyDescent="0.25">
      <c r="A277" s="38">
        <v>10302754</v>
      </c>
      <c r="B277" s="38">
        <f t="shared" ca="1" si="4"/>
        <v>2.8798461621515337E-5</v>
      </c>
    </row>
    <row r="278" spans="1:2" hidden="1" x14ac:dyDescent="0.25">
      <c r="A278" s="38">
        <v>16795883</v>
      </c>
      <c r="B278" s="38">
        <f t="shared" ca="1" si="4"/>
        <v>0.91101065925760372</v>
      </c>
    </row>
    <row r="279" spans="1:2" hidden="1" x14ac:dyDescent="0.25">
      <c r="A279" s="38">
        <v>14587360</v>
      </c>
      <c r="B279" s="38">
        <f t="shared" ca="1" si="4"/>
        <v>0.45801370094502791</v>
      </c>
    </row>
    <row r="280" spans="1:2" hidden="1" x14ac:dyDescent="0.25">
      <c r="A280" s="38">
        <v>17844988</v>
      </c>
      <c r="B280" s="38">
        <f t="shared" ca="1" si="4"/>
        <v>0.49240304423648651</v>
      </c>
    </row>
    <row r="281" spans="1:2" hidden="1" x14ac:dyDescent="0.25">
      <c r="A281" s="38">
        <v>10485069</v>
      </c>
      <c r="B281" s="38">
        <f t="shared" ca="1" si="4"/>
        <v>0.676082267971721</v>
      </c>
    </row>
    <row r="282" spans="1:2" hidden="1" x14ac:dyDescent="0.25">
      <c r="A282" s="38">
        <v>12044765</v>
      </c>
      <c r="B282" s="38">
        <f t="shared" ca="1" si="4"/>
        <v>9.0648350243307974E-2</v>
      </c>
    </row>
    <row r="283" spans="1:2" hidden="1" x14ac:dyDescent="0.25">
      <c r="A283" s="38">
        <v>13146956</v>
      </c>
      <c r="B283" s="38">
        <f t="shared" ca="1" si="4"/>
        <v>0.48001936050865734</v>
      </c>
    </row>
    <row r="284" spans="1:2" hidden="1" x14ac:dyDescent="0.25">
      <c r="A284" s="38">
        <v>10293351</v>
      </c>
      <c r="B284" s="38">
        <f t="shared" ca="1" si="4"/>
        <v>0.39401098016909297</v>
      </c>
    </row>
    <row r="285" spans="1:2" hidden="1" x14ac:dyDescent="0.25">
      <c r="A285" s="38">
        <v>10290130</v>
      </c>
      <c r="B285" s="38">
        <f t="shared" ca="1" si="4"/>
        <v>0.12918705242679007</v>
      </c>
    </row>
    <row r="286" spans="1:2" hidden="1" x14ac:dyDescent="0.25">
      <c r="A286" s="38">
        <v>17984517</v>
      </c>
      <c r="B286" s="38">
        <f t="shared" ca="1" si="4"/>
        <v>0.49929035916399689</v>
      </c>
    </row>
    <row r="287" spans="1:2" hidden="1" x14ac:dyDescent="0.25">
      <c r="A287" s="38">
        <v>13932898</v>
      </c>
      <c r="B287" s="38">
        <f t="shared" ca="1" si="4"/>
        <v>0.25617599799080526</v>
      </c>
    </row>
    <row r="288" spans="1:2" hidden="1" x14ac:dyDescent="0.25">
      <c r="A288" s="38">
        <v>14113862</v>
      </c>
      <c r="B288" s="38">
        <f t="shared" ca="1" si="4"/>
        <v>0.84087542046631858</v>
      </c>
    </row>
    <row r="289" spans="1:2" hidden="1" x14ac:dyDescent="0.25">
      <c r="A289" s="38">
        <v>13972868</v>
      </c>
      <c r="B289" s="38">
        <f t="shared" ca="1" si="4"/>
        <v>0.73075420939487246</v>
      </c>
    </row>
    <row r="290" spans="1:2" hidden="1" x14ac:dyDescent="0.25">
      <c r="A290" s="38">
        <v>15110113</v>
      </c>
      <c r="B290" s="38">
        <f t="shared" ca="1" si="4"/>
        <v>0.18620996224484487</v>
      </c>
    </row>
    <row r="291" spans="1:2" hidden="1" x14ac:dyDescent="0.25">
      <c r="A291" s="38">
        <v>13788972</v>
      </c>
      <c r="B291" s="38">
        <f t="shared" ca="1" si="4"/>
        <v>0.73477230425508233</v>
      </c>
    </row>
    <row r="292" spans="1:2" hidden="1" x14ac:dyDescent="0.25">
      <c r="A292" s="38">
        <v>14595943</v>
      </c>
      <c r="B292" s="38">
        <f t="shared" ca="1" si="4"/>
        <v>0.9675709230271371</v>
      </c>
    </row>
    <row r="293" spans="1:2" hidden="1" x14ac:dyDescent="0.25">
      <c r="A293" s="38">
        <v>15926777</v>
      </c>
      <c r="B293" s="38">
        <f t="shared" ca="1" si="4"/>
        <v>0.1570174999611601</v>
      </c>
    </row>
    <row r="294" spans="1:2" hidden="1" x14ac:dyDescent="0.25">
      <c r="A294" s="38">
        <v>19034910</v>
      </c>
      <c r="B294" s="38">
        <f t="shared" ca="1" si="4"/>
        <v>0.51697935366425574</v>
      </c>
    </row>
    <row r="295" spans="1:2" hidden="1" x14ac:dyDescent="0.25">
      <c r="A295" s="38">
        <v>12670441</v>
      </c>
      <c r="B295" s="38">
        <f t="shared" ca="1" si="4"/>
        <v>0.39995585447711923</v>
      </c>
    </row>
    <row r="296" spans="1:2" hidden="1" x14ac:dyDescent="0.25">
      <c r="A296" s="38">
        <v>14166114</v>
      </c>
      <c r="B296" s="38">
        <f t="shared" ca="1" si="4"/>
        <v>0.63092917638560486</v>
      </c>
    </row>
    <row r="297" spans="1:2" hidden="1" x14ac:dyDescent="0.25">
      <c r="A297" s="38">
        <v>11959044</v>
      </c>
      <c r="B297" s="38">
        <f t="shared" ca="1" si="4"/>
        <v>5.874564598464771E-2</v>
      </c>
    </row>
    <row r="298" spans="1:2" hidden="1" x14ac:dyDescent="0.25">
      <c r="A298" s="38">
        <v>10444064</v>
      </c>
      <c r="B298" s="38">
        <f t="shared" ca="1" si="4"/>
        <v>0.56405350164820256</v>
      </c>
    </row>
    <row r="299" spans="1:2" hidden="1" x14ac:dyDescent="0.25">
      <c r="A299" s="38">
        <v>15450476</v>
      </c>
      <c r="B299" s="38">
        <f t="shared" ca="1" si="4"/>
        <v>0.45539965667660676</v>
      </c>
    </row>
    <row r="300" spans="1:2" hidden="1" x14ac:dyDescent="0.25">
      <c r="A300" s="38">
        <v>17854955</v>
      </c>
      <c r="B300" s="38">
        <f t="shared" ca="1" si="4"/>
        <v>0.75419654052324314</v>
      </c>
    </row>
    <row r="301" spans="1:2" hidden="1" x14ac:dyDescent="0.25">
      <c r="A301" s="38">
        <v>19534767</v>
      </c>
      <c r="B301" s="38">
        <f t="shared" ca="1" si="4"/>
        <v>0.46901257355390169</v>
      </c>
    </row>
    <row r="302" spans="1:2" hidden="1" x14ac:dyDescent="0.25">
      <c r="A302" s="38">
        <v>18352025</v>
      </c>
      <c r="B302" s="38">
        <f t="shared" ca="1" si="4"/>
        <v>0.71325344406640989</v>
      </c>
    </row>
    <row r="303" spans="1:2" hidden="1" x14ac:dyDescent="0.25">
      <c r="A303" s="38">
        <v>18859825</v>
      </c>
      <c r="B303" s="38">
        <f t="shared" ca="1" si="4"/>
        <v>0.50036896818417576</v>
      </c>
    </row>
    <row r="304" spans="1:2" hidden="1" x14ac:dyDescent="0.25">
      <c r="A304" s="38">
        <v>13773144</v>
      </c>
      <c r="B304" s="38">
        <f t="shared" ca="1" si="4"/>
        <v>0.47107636811596076</v>
      </c>
    </row>
    <row r="305" spans="1:2" hidden="1" x14ac:dyDescent="0.25">
      <c r="A305" s="38">
        <v>11373801</v>
      </c>
      <c r="B305" s="38">
        <f t="shared" ca="1" si="4"/>
        <v>0.29972385443337368</v>
      </c>
    </row>
    <row r="306" spans="1:2" hidden="1" x14ac:dyDescent="0.25">
      <c r="A306" s="38">
        <v>18993516</v>
      </c>
      <c r="B306" s="38">
        <f t="shared" ca="1" si="4"/>
        <v>0.75802956453291426</v>
      </c>
    </row>
    <row r="307" spans="1:2" hidden="1" x14ac:dyDescent="0.25">
      <c r="A307" s="38">
        <v>16274216</v>
      </c>
      <c r="B307" s="38">
        <f t="shared" ca="1" si="4"/>
        <v>0.50812152725918935</v>
      </c>
    </row>
    <row r="308" spans="1:2" hidden="1" x14ac:dyDescent="0.25">
      <c r="A308" s="38">
        <v>16277641</v>
      </c>
      <c r="B308" s="38">
        <f t="shared" ca="1" si="4"/>
        <v>0.95675846150847577</v>
      </c>
    </row>
    <row r="309" spans="1:2" hidden="1" x14ac:dyDescent="0.25">
      <c r="A309" s="38">
        <v>18872120</v>
      </c>
      <c r="B309" s="38">
        <f t="shared" ca="1" si="4"/>
        <v>0.29257882060560747</v>
      </c>
    </row>
    <row r="310" spans="1:2" hidden="1" x14ac:dyDescent="0.25">
      <c r="A310" s="38">
        <v>10135203</v>
      </c>
      <c r="B310" s="38">
        <f t="shared" ca="1" si="4"/>
        <v>0.84455282469602999</v>
      </c>
    </row>
    <row r="311" spans="1:2" hidden="1" x14ac:dyDescent="0.25">
      <c r="A311" s="38">
        <v>15261518</v>
      </c>
      <c r="B311" s="38">
        <f t="shared" ca="1" si="4"/>
        <v>0.14275219616242596</v>
      </c>
    </row>
    <row r="312" spans="1:2" hidden="1" x14ac:dyDescent="0.25">
      <c r="A312" s="38">
        <v>16117623</v>
      </c>
      <c r="B312" s="38">
        <f t="shared" ca="1" si="4"/>
        <v>0.49729680243012508</v>
      </c>
    </row>
    <row r="313" spans="1:2" hidden="1" x14ac:dyDescent="0.25">
      <c r="A313" s="38">
        <v>13216641</v>
      </c>
      <c r="B313" s="38">
        <f t="shared" ca="1" si="4"/>
        <v>0.63972158861254147</v>
      </c>
    </row>
    <row r="314" spans="1:2" hidden="1" x14ac:dyDescent="0.25">
      <c r="A314" s="38">
        <v>15630539</v>
      </c>
      <c r="B314" s="38">
        <f t="shared" ca="1" si="4"/>
        <v>0.53052895449407167</v>
      </c>
    </row>
    <row r="315" spans="1:2" hidden="1" x14ac:dyDescent="0.25">
      <c r="A315" s="38">
        <v>14912341</v>
      </c>
      <c r="B315" s="38">
        <f t="shared" ca="1" si="4"/>
        <v>0.89633966730214509</v>
      </c>
    </row>
    <row r="316" spans="1:2" hidden="1" x14ac:dyDescent="0.25">
      <c r="A316" s="38">
        <v>11433075</v>
      </c>
      <c r="B316" s="38">
        <f t="shared" ca="1" si="4"/>
        <v>0.46245663705705753</v>
      </c>
    </row>
    <row r="317" spans="1:2" hidden="1" x14ac:dyDescent="0.25">
      <c r="A317" s="38">
        <v>11355389</v>
      </c>
      <c r="B317" s="38">
        <f t="shared" ca="1" si="4"/>
        <v>0.18425746386300601</v>
      </c>
    </row>
    <row r="318" spans="1:2" hidden="1" x14ac:dyDescent="0.25">
      <c r="A318" s="38">
        <v>18376757</v>
      </c>
      <c r="B318" s="38">
        <f t="shared" ca="1" si="4"/>
        <v>0.86228451885866964</v>
      </c>
    </row>
    <row r="319" spans="1:2" hidden="1" x14ac:dyDescent="0.25">
      <c r="A319" s="38">
        <v>13241216</v>
      </c>
      <c r="B319" s="38">
        <f t="shared" ca="1" si="4"/>
        <v>0.31800686042172788</v>
      </c>
    </row>
    <row r="320" spans="1:2" hidden="1" x14ac:dyDescent="0.25">
      <c r="A320" s="38">
        <v>10141958</v>
      </c>
      <c r="B320" s="38">
        <f t="shared" ca="1" si="4"/>
        <v>0.22465890549947132</v>
      </c>
    </row>
    <row r="321" spans="1:2" hidden="1" x14ac:dyDescent="0.25">
      <c r="A321" s="38">
        <v>17820901</v>
      </c>
      <c r="B321" s="38">
        <f t="shared" ref="B321:B384" ca="1" si="5">RAND()</f>
        <v>0.89016661506467742</v>
      </c>
    </row>
    <row r="322" spans="1:2" hidden="1" x14ac:dyDescent="0.25">
      <c r="A322" s="38">
        <v>18187396</v>
      </c>
      <c r="B322" s="38">
        <f t="shared" ca="1" si="5"/>
        <v>0.85675420793128543</v>
      </c>
    </row>
    <row r="323" spans="1:2" hidden="1" x14ac:dyDescent="0.25">
      <c r="A323" s="38">
        <v>19209063</v>
      </c>
      <c r="B323" s="38">
        <f t="shared" ca="1" si="5"/>
        <v>5.5563322057696318E-2</v>
      </c>
    </row>
    <row r="324" spans="1:2" hidden="1" x14ac:dyDescent="0.25">
      <c r="A324" s="38">
        <v>13736810</v>
      </c>
      <c r="B324" s="38">
        <f t="shared" ca="1" si="5"/>
        <v>0.48083245514507456</v>
      </c>
    </row>
    <row r="325" spans="1:2" hidden="1" x14ac:dyDescent="0.25">
      <c r="A325" s="38">
        <v>17087606</v>
      </c>
      <c r="B325" s="38">
        <f t="shared" ca="1" si="5"/>
        <v>0.47735860935397989</v>
      </c>
    </row>
    <row r="326" spans="1:2" hidden="1" x14ac:dyDescent="0.25">
      <c r="A326" s="38">
        <v>18474980</v>
      </c>
      <c r="B326" s="38">
        <f t="shared" ca="1" si="5"/>
        <v>0.75279830691006933</v>
      </c>
    </row>
    <row r="327" spans="1:2" hidden="1" x14ac:dyDescent="0.25">
      <c r="A327" s="38">
        <v>10698642</v>
      </c>
      <c r="B327" s="38">
        <f t="shared" ca="1" si="5"/>
        <v>0.3493403851328214</v>
      </c>
    </row>
    <row r="328" spans="1:2" hidden="1" x14ac:dyDescent="0.25">
      <c r="A328" s="38">
        <v>18764894</v>
      </c>
      <c r="B328" s="38">
        <f t="shared" ca="1" si="5"/>
        <v>0.67934981350723855</v>
      </c>
    </row>
    <row r="329" spans="1:2" hidden="1" x14ac:dyDescent="0.25">
      <c r="A329" s="38">
        <v>15237652</v>
      </c>
      <c r="B329" s="38">
        <f t="shared" ca="1" si="5"/>
        <v>0.25411311186771779</v>
      </c>
    </row>
    <row r="330" spans="1:2" hidden="1" x14ac:dyDescent="0.25">
      <c r="A330" s="38">
        <v>12121865</v>
      </c>
      <c r="B330" s="38">
        <f t="shared" ca="1" si="5"/>
        <v>0.75142920642024269</v>
      </c>
    </row>
    <row r="331" spans="1:2" hidden="1" x14ac:dyDescent="0.25">
      <c r="A331" s="38">
        <v>13176189</v>
      </c>
      <c r="B331" s="38">
        <f t="shared" ca="1" si="5"/>
        <v>0.75766004527615205</v>
      </c>
    </row>
    <row r="332" spans="1:2" hidden="1" x14ac:dyDescent="0.25">
      <c r="A332" s="38">
        <v>14570133</v>
      </c>
      <c r="B332" s="38">
        <f t="shared" ca="1" si="5"/>
        <v>0.50280720401877765</v>
      </c>
    </row>
    <row r="333" spans="1:2" hidden="1" x14ac:dyDescent="0.25">
      <c r="A333" s="38">
        <v>13758018</v>
      </c>
      <c r="B333" s="38">
        <f t="shared" ca="1" si="5"/>
        <v>0.65364418875823671</v>
      </c>
    </row>
    <row r="334" spans="1:2" hidden="1" x14ac:dyDescent="0.25">
      <c r="A334" s="38">
        <v>15620528</v>
      </c>
      <c r="B334" s="38">
        <f t="shared" ca="1" si="5"/>
        <v>0.42285303898805282</v>
      </c>
    </row>
    <row r="335" spans="1:2" hidden="1" x14ac:dyDescent="0.25">
      <c r="A335" s="38">
        <v>11771910</v>
      </c>
      <c r="B335" s="38">
        <f t="shared" ca="1" si="5"/>
        <v>0.42278812392859966</v>
      </c>
    </row>
    <row r="336" spans="1:2" hidden="1" x14ac:dyDescent="0.25">
      <c r="A336" s="38">
        <v>14388436</v>
      </c>
      <c r="B336" s="38">
        <f t="shared" ca="1" si="5"/>
        <v>0.70413660389670929</v>
      </c>
    </row>
    <row r="337" spans="1:2" hidden="1" x14ac:dyDescent="0.25">
      <c r="A337" s="38">
        <v>10114209</v>
      </c>
      <c r="B337" s="38">
        <f t="shared" ca="1" si="5"/>
        <v>0.92917864416987928</v>
      </c>
    </row>
    <row r="338" spans="1:2" hidden="1" x14ac:dyDescent="0.25">
      <c r="A338" s="38">
        <v>19153673</v>
      </c>
      <c r="B338" s="38">
        <f t="shared" ca="1" si="5"/>
        <v>0.38818046382373217</v>
      </c>
    </row>
    <row r="339" spans="1:2" hidden="1" x14ac:dyDescent="0.25">
      <c r="A339" s="38">
        <v>15415059</v>
      </c>
      <c r="B339" s="38">
        <f t="shared" ca="1" si="5"/>
        <v>0.49807788860643032</v>
      </c>
    </row>
    <row r="340" spans="1:2" hidden="1" x14ac:dyDescent="0.25">
      <c r="A340" s="38">
        <v>15115044</v>
      </c>
      <c r="B340" s="38">
        <f t="shared" ca="1" si="5"/>
        <v>0.8319505907798459</v>
      </c>
    </row>
    <row r="341" spans="1:2" hidden="1" x14ac:dyDescent="0.25">
      <c r="A341" s="38">
        <v>14863537</v>
      </c>
      <c r="B341" s="38">
        <f t="shared" ca="1" si="5"/>
        <v>4.7074123301506288E-2</v>
      </c>
    </row>
    <row r="342" spans="1:2" hidden="1" x14ac:dyDescent="0.25">
      <c r="A342" s="38">
        <v>16422894</v>
      </c>
      <c r="B342" s="38">
        <f t="shared" ca="1" si="5"/>
        <v>0.62637892347212887</v>
      </c>
    </row>
    <row r="343" spans="1:2" hidden="1" x14ac:dyDescent="0.25">
      <c r="A343" s="38">
        <v>10518769</v>
      </c>
      <c r="B343" s="38">
        <f t="shared" ca="1" si="5"/>
        <v>0.11156199730283167</v>
      </c>
    </row>
    <row r="344" spans="1:2" hidden="1" x14ac:dyDescent="0.25">
      <c r="A344" s="38">
        <v>10154172</v>
      </c>
      <c r="B344" s="38">
        <f t="shared" ca="1" si="5"/>
        <v>0.52081254898070939</v>
      </c>
    </row>
    <row r="345" spans="1:2" hidden="1" x14ac:dyDescent="0.25">
      <c r="A345" s="38">
        <v>12136880</v>
      </c>
      <c r="B345" s="38">
        <f t="shared" ca="1" si="5"/>
        <v>0.34893611325855467</v>
      </c>
    </row>
    <row r="346" spans="1:2" hidden="1" x14ac:dyDescent="0.25">
      <c r="A346" s="38">
        <v>15890624</v>
      </c>
      <c r="B346" s="38">
        <f t="shared" ca="1" si="5"/>
        <v>0.40273651108786501</v>
      </c>
    </row>
    <row r="347" spans="1:2" hidden="1" x14ac:dyDescent="0.25">
      <c r="A347" s="38">
        <v>12152906</v>
      </c>
      <c r="B347" s="38">
        <f t="shared" ca="1" si="5"/>
        <v>1.1775645864119166E-2</v>
      </c>
    </row>
    <row r="348" spans="1:2" hidden="1" x14ac:dyDescent="0.25">
      <c r="A348" s="38">
        <v>19804817</v>
      </c>
      <c r="B348" s="38">
        <f t="shared" ca="1" si="5"/>
        <v>0.44081824328741914</v>
      </c>
    </row>
    <row r="349" spans="1:2" hidden="1" x14ac:dyDescent="0.25">
      <c r="A349" s="38">
        <v>12815924</v>
      </c>
      <c r="B349" s="38">
        <f t="shared" ca="1" si="5"/>
        <v>0.26415582172052132</v>
      </c>
    </row>
    <row r="350" spans="1:2" hidden="1" x14ac:dyDescent="0.25">
      <c r="A350" s="38">
        <v>19014061</v>
      </c>
      <c r="B350" s="38">
        <f t="shared" ca="1" si="5"/>
        <v>0.11810293844197839</v>
      </c>
    </row>
    <row r="351" spans="1:2" hidden="1" x14ac:dyDescent="0.25">
      <c r="A351" s="38">
        <v>10708099</v>
      </c>
      <c r="B351" s="38">
        <f t="shared" ca="1" si="5"/>
        <v>0.34100819022795859</v>
      </c>
    </row>
    <row r="352" spans="1:2" hidden="1" x14ac:dyDescent="0.25">
      <c r="A352" s="38">
        <v>16175617</v>
      </c>
      <c r="B352" s="38">
        <f t="shared" ca="1" si="5"/>
        <v>0.69125561058721874</v>
      </c>
    </row>
    <row r="353" spans="1:2" hidden="1" x14ac:dyDescent="0.25">
      <c r="A353" s="38">
        <v>10079548</v>
      </c>
      <c r="B353" s="38">
        <f t="shared" ca="1" si="5"/>
        <v>0.2109953657044128</v>
      </c>
    </row>
    <row r="354" spans="1:2" hidden="1" x14ac:dyDescent="0.25">
      <c r="A354" s="38">
        <v>17386790</v>
      </c>
      <c r="B354" s="38">
        <f t="shared" ca="1" si="5"/>
        <v>0.56461959542063422</v>
      </c>
    </row>
    <row r="355" spans="1:2" hidden="1" x14ac:dyDescent="0.25">
      <c r="A355" s="38">
        <v>11638491</v>
      </c>
      <c r="B355" s="38">
        <f t="shared" ca="1" si="5"/>
        <v>8.5786790182863504E-3</v>
      </c>
    </row>
    <row r="356" spans="1:2" hidden="1" x14ac:dyDescent="0.25">
      <c r="A356" s="38">
        <v>12100513</v>
      </c>
      <c r="B356" s="38">
        <f t="shared" ca="1" si="5"/>
        <v>0.34187394335762333</v>
      </c>
    </row>
    <row r="357" spans="1:2" hidden="1" x14ac:dyDescent="0.25">
      <c r="A357" s="38">
        <v>17884408</v>
      </c>
      <c r="B357" s="38">
        <f t="shared" ca="1" si="5"/>
        <v>0.12006684846514182</v>
      </c>
    </row>
    <row r="358" spans="1:2" hidden="1" x14ac:dyDescent="0.25">
      <c r="A358" s="38">
        <v>12408270</v>
      </c>
      <c r="B358" s="38">
        <f t="shared" ca="1" si="5"/>
        <v>0.43875687321275147</v>
      </c>
    </row>
    <row r="359" spans="1:2" hidden="1" x14ac:dyDescent="0.25">
      <c r="A359" s="38">
        <v>10534846</v>
      </c>
      <c r="B359" s="38">
        <f t="shared" ca="1" si="5"/>
        <v>0.67249898358258553</v>
      </c>
    </row>
    <row r="360" spans="1:2" hidden="1" x14ac:dyDescent="0.25">
      <c r="A360" s="38">
        <v>12991601</v>
      </c>
      <c r="B360" s="38">
        <f t="shared" ca="1" si="5"/>
        <v>0.20754760293009955</v>
      </c>
    </row>
    <row r="361" spans="1:2" hidden="1" x14ac:dyDescent="0.25">
      <c r="A361" s="38">
        <v>17554604</v>
      </c>
      <c r="B361" s="38">
        <f t="shared" ca="1" si="5"/>
        <v>0.13619014419787179</v>
      </c>
    </row>
    <row r="362" spans="1:2" hidden="1" x14ac:dyDescent="0.25">
      <c r="A362" s="38">
        <v>10406663</v>
      </c>
      <c r="B362" s="38">
        <f t="shared" ca="1" si="5"/>
        <v>0.548044429781953</v>
      </c>
    </row>
    <row r="363" spans="1:2" hidden="1" x14ac:dyDescent="0.25">
      <c r="A363" s="38">
        <v>13496436</v>
      </c>
      <c r="B363" s="38">
        <f t="shared" ca="1" si="5"/>
        <v>0.51483929431626718</v>
      </c>
    </row>
    <row r="364" spans="1:2" hidden="1" x14ac:dyDescent="0.25">
      <c r="A364" s="38">
        <v>19101668</v>
      </c>
      <c r="B364" s="38">
        <f t="shared" ca="1" si="5"/>
        <v>0.76569553556171932</v>
      </c>
    </row>
    <row r="365" spans="1:2" hidden="1" x14ac:dyDescent="0.25">
      <c r="A365" s="38">
        <v>17383624</v>
      </c>
      <c r="B365" s="38">
        <f t="shared" ca="1" si="5"/>
        <v>0.11428657719881608</v>
      </c>
    </row>
    <row r="366" spans="1:2" hidden="1" x14ac:dyDescent="0.25">
      <c r="A366" s="38">
        <v>11385101</v>
      </c>
      <c r="B366" s="38">
        <f t="shared" ca="1" si="5"/>
        <v>0.36793878483839348</v>
      </c>
    </row>
    <row r="367" spans="1:2" hidden="1" x14ac:dyDescent="0.25">
      <c r="A367" s="38">
        <v>13740681</v>
      </c>
      <c r="B367" s="38">
        <f t="shared" ca="1" si="5"/>
        <v>0.26902893961920016</v>
      </c>
    </row>
    <row r="368" spans="1:2" hidden="1" x14ac:dyDescent="0.25">
      <c r="A368" s="38">
        <v>10810084</v>
      </c>
      <c r="B368" s="38">
        <f t="shared" ca="1" si="5"/>
        <v>0.10960698819569425</v>
      </c>
    </row>
    <row r="369" spans="1:2" hidden="1" x14ac:dyDescent="0.25">
      <c r="A369" s="38">
        <v>16912158</v>
      </c>
      <c r="B369" s="38">
        <f t="shared" ca="1" si="5"/>
        <v>0.77909193705242341</v>
      </c>
    </row>
    <row r="370" spans="1:2" hidden="1" x14ac:dyDescent="0.25">
      <c r="A370" s="38">
        <v>13219339</v>
      </c>
      <c r="B370" s="38">
        <f t="shared" ca="1" si="5"/>
        <v>0.29330102104937028</v>
      </c>
    </row>
    <row r="371" spans="1:2" hidden="1" x14ac:dyDescent="0.25">
      <c r="A371" s="38">
        <v>13888423</v>
      </c>
      <c r="B371" s="38">
        <f t="shared" ca="1" si="5"/>
        <v>0.30928875177128778</v>
      </c>
    </row>
    <row r="372" spans="1:2" hidden="1" x14ac:dyDescent="0.25">
      <c r="A372" s="38">
        <v>19376574</v>
      </c>
      <c r="B372" s="38">
        <f t="shared" ca="1" si="5"/>
        <v>1.1533759703198698E-2</v>
      </c>
    </row>
    <row r="373" spans="1:2" hidden="1" x14ac:dyDescent="0.25">
      <c r="A373" s="38">
        <v>13852467</v>
      </c>
      <c r="B373" s="38">
        <f t="shared" ca="1" si="5"/>
        <v>0.6403831578971092</v>
      </c>
    </row>
    <row r="374" spans="1:2" hidden="1" x14ac:dyDescent="0.25">
      <c r="A374" s="38">
        <v>16410433</v>
      </c>
      <c r="B374" s="38">
        <f t="shared" ca="1" si="5"/>
        <v>0.91404120554511359</v>
      </c>
    </row>
    <row r="375" spans="1:2" hidden="1" x14ac:dyDescent="0.25">
      <c r="A375" s="38">
        <v>16185359</v>
      </c>
      <c r="B375" s="38">
        <f t="shared" ca="1" si="5"/>
        <v>0.51662642697612127</v>
      </c>
    </row>
    <row r="376" spans="1:2" hidden="1" x14ac:dyDescent="0.25">
      <c r="A376" s="38">
        <v>17381944</v>
      </c>
      <c r="B376" s="38">
        <f t="shared" ca="1" si="5"/>
        <v>0.50022057437366196</v>
      </c>
    </row>
    <row r="377" spans="1:2" hidden="1" x14ac:dyDescent="0.25">
      <c r="A377" s="38">
        <v>16480732</v>
      </c>
      <c r="B377" s="38">
        <f t="shared" ca="1" si="5"/>
        <v>0.34673836250872836</v>
      </c>
    </row>
    <row r="378" spans="1:2" hidden="1" x14ac:dyDescent="0.25">
      <c r="A378" s="38">
        <v>11102116</v>
      </c>
      <c r="B378" s="38">
        <f t="shared" ca="1" si="5"/>
        <v>0.18422551284211375</v>
      </c>
    </row>
    <row r="379" spans="1:2" hidden="1" x14ac:dyDescent="0.25">
      <c r="A379" s="38">
        <v>17102864</v>
      </c>
      <c r="B379" s="38">
        <f t="shared" ca="1" si="5"/>
        <v>0.91887983645315296</v>
      </c>
    </row>
    <row r="380" spans="1:2" hidden="1" x14ac:dyDescent="0.25">
      <c r="A380" s="38">
        <v>15435164</v>
      </c>
      <c r="B380" s="38">
        <f t="shared" ca="1" si="5"/>
        <v>0.10343643796178581</v>
      </c>
    </row>
    <row r="381" spans="1:2" hidden="1" x14ac:dyDescent="0.25">
      <c r="A381" s="38">
        <v>16155179</v>
      </c>
      <c r="B381" s="38">
        <f t="shared" ca="1" si="5"/>
        <v>0.98591175595226532</v>
      </c>
    </row>
    <row r="382" spans="1:2" hidden="1" x14ac:dyDescent="0.25">
      <c r="A382" s="38">
        <v>17999506</v>
      </c>
      <c r="B382" s="38">
        <f t="shared" ca="1" si="5"/>
        <v>0.48290950264358679</v>
      </c>
    </row>
    <row r="383" spans="1:2" hidden="1" x14ac:dyDescent="0.25">
      <c r="A383" s="38">
        <v>13110778</v>
      </c>
      <c r="B383" s="38">
        <f t="shared" ca="1" si="5"/>
        <v>0.37315654200331783</v>
      </c>
    </row>
    <row r="384" spans="1:2" hidden="1" x14ac:dyDescent="0.25">
      <c r="A384" s="38">
        <v>10924986</v>
      </c>
      <c r="B384" s="38">
        <f t="shared" ca="1" si="5"/>
        <v>0.47095061737738264</v>
      </c>
    </row>
    <row r="385" spans="1:2" hidden="1" x14ac:dyDescent="0.25">
      <c r="A385" s="38">
        <v>15534796</v>
      </c>
      <c r="B385" s="38">
        <f t="shared" ref="B385:B448" ca="1" si="6">RAND()</f>
        <v>0.20389385672561833</v>
      </c>
    </row>
    <row r="386" spans="1:2" hidden="1" x14ac:dyDescent="0.25">
      <c r="A386" s="38">
        <v>10362222</v>
      </c>
      <c r="B386" s="38">
        <f t="shared" ca="1" si="6"/>
        <v>0.76864040772827302</v>
      </c>
    </row>
    <row r="387" spans="1:2" hidden="1" x14ac:dyDescent="0.25">
      <c r="A387" s="38">
        <v>16870046</v>
      </c>
      <c r="B387" s="38">
        <f t="shared" ca="1" si="6"/>
        <v>0.13326704170596249</v>
      </c>
    </row>
    <row r="388" spans="1:2" hidden="1" x14ac:dyDescent="0.25">
      <c r="A388" s="38">
        <v>16810366</v>
      </c>
      <c r="B388" s="38">
        <f t="shared" ca="1" si="6"/>
        <v>0.7049983695416806</v>
      </c>
    </row>
    <row r="389" spans="1:2" hidden="1" x14ac:dyDescent="0.25">
      <c r="A389" s="38">
        <v>17990090</v>
      </c>
      <c r="B389" s="38">
        <f t="shared" ca="1" si="6"/>
        <v>0.85231748783494832</v>
      </c>
    </row>
    <row r="390" spans="1:2" hidden="1" x14ac:dyDescent="0.25">
      <c r="A390" s="38">
        <v>17278879</v>
      </c>
      <c r="B390" s="38">
        <f t="shared" ca="1" si="6"/>
        <v>9.2547293214510162E-2</v>
      </c>
    </row>
    <row r="391" spans="1:2" hidden="1" x14ac:dyDescent="0.25">
      <c r="A391" s="38">
        <v>12893928</v>
      </c>
      <c r="B391" s="38">
        <f t="shared" ca="1" si="6"/>
        <v>0.76727695352299097</v>
      </c>
    </row>
    <row r="392" spans="1:2" hidden="1" x14ac:dyDescent="0.25">
      <c r="A392" s="38">
        <v>18021470</v>
      </c>
      <c r="B392" s="38">
        <f t="shared" ca="1" si="6"/>
        <v>9.1612248918284345E-2</v>
      </c>
    </row>
    <row r="393" spans="1:2" hidden="1" x14ac:dyDescent="0.25">
      <c r="A393" s="38">
        <v>19594182</v>
      </c>
      <c r="B393" s="38">
        <f t="shared" ca="1" si="6"/>
        <v>0.84729651819256313</v>
      </c>
    </row>
    <row r="394" spans="1:2" hidden="1" x14ac:dyDescent="0.25">
      <c r="A394" s="38">
        <v>17647905</v>
      </c>
      <c r="B394" s="38">
        <f t="shared" ca="1" si="6"/>
        <v>0.88199119518593905</v>
      </c>
    </row>
    <row r="395" spans="1:2" hidden="1" x14ac:dyDescent="0.25">
      <c r="A395" s="38">
        <v>13032449</v>
      </c>
      <c r="B395" s="38">
        <f t="shared" ca="1" si="6"/>
        <v>0.1408812779638865</v>
      </c>
    </row>
    <row r="396" spans="1:2" hidden="1" x14ac:dyDescent="0.25">
      <c r="A396" s="38">
        <v>18834878</v>
      </c>
      <c r="B396" s="38">
        <f t="shared" ca="1" si="6"/>
        <v>0.95127495037740206</v>
      </c>
    </row>
    <row r="397" spans="1:2" hidden="1" x14ac:dyDescent="0.25">
      <c r="A397" s="38">
        <v>10999154</v>
      </c>
      <c r="B397" s="38">
        <f t="shared" ca="1" si="6"/>
        <v>0.37651706977373034</v>
      </c>
    </row>
    <row r="398" spans="1:2" hidden="1" x14ac:dyDescent="0.25">
      <c r="A398" s="38">
        <v>19182852</v>
      </c>
      <c r="B398" s="38">
        <f t="shared" ca="1" si="6"/>
        <v>0.66937557020574789</v>
      </c>
    </row>
    <row r="399" spans="1:2" hidden="1" x14ac:dyDescent="0.25">
      <c r="A399" s="38">
        <v>19257692</v>
      </c>
      <c r="B399" s="38">
        <f t="shared" ca="1" si="6"/>
        <v>0.48044974151442787</v>
      </c>
    </row>
    <row r="400" spans="1:2" hidden="1" x14ac:dyDescent="0.25">
      <c r="A400" s="38">
        <v>15349502</v>
      </c>
      <c r="B400" s="38">
        <f t="shared" ca="1" si="6"/>
        <v>0.33099780394676659</v>
      </c>
    </row>
    <row r="401" spans="1:2" hidden="1" x14ac:dyDescent="0.25">
      <c r="A401" s="38">
        <v>19651226</v>
      </c>
      <c r="B401" s="38">
        <f t="shared" ca="1" si="6"/>
        <v>4.1478094903760088E-2</v>
      </c>
    </row>
    <row r="402" spans="1:2" hidden="1" x14ac:dyDescent="0.25">
      <c r="A402" s="38">
        <v>15853590</v>
      </c>
      <c r="B402" s="38">
        <f t="shared" ca="1" si="6"/>
        <v>0.35776829837720703</v>
      </c>
    </row>
    <row r="403" spans="1:2" hidden="1" x14ac:dyDescent="0.25">
      <c r="A403" s="38">
        <v>13596722</v>
      </c>
      <c r="B403" s="38">
        <f t="shared" ca="1" si="6"/>
        <v>0.39532912930502873</v>
      </c>
    </row>
    <row r="404" spans="1:2" hidden="1" x14ac:dyDescent="0.25">
      <c r="A404" s="38">
        <v>16598880</v>
      </c>
      <c r="B404" s="38">
        <f t="shared" ca="1" si="6"/>
        <v>0.47130650588310474</v>
      </c>
    </row>
    <row r="405" spans="1:2" hidden="1" x14ac:dyDescent="0.25">
      <c r="A405" s="38">
        <v>19065416</v>
      </c>
      <c r="B405" s="38">
        <f t="shared" ca="1" si="6"/>
        <v>0.69701144553414074</v>
      </c>
    </row>
    <row r="406" spans="1:2" hidden="1" x14ac:dyDescent="0.25">
      <c r="A406" s="38">
        <v>10539378</v>
      </c>
      <c r="B406" s="38">
        <f t="shared" ca="1" si="6"/>
        <v>0.72457550632776124</v>
      </c>
    </row>
    <row r="407" spans="1:2" hidden="1" x14ac:dyDescent="0.25">
      <c r="A407" s="38">
        <v>10808791</v>
      </c>
      <c r="B407" s="38">
        <f t="shared" ca="1" si="6"/>
        <v>0.6897642220130249</v>
      </c>
    </row>
    <row r="408" spans="1:2" hidden="1" x14ac:dyDescent="0.25">
      <c r="A408" s="38">
        <v>15543406</v>
      </c>
      <c r="B408" s="38">
        <f t="shared" ca="1" si="6"/>
        <v>0.65035565935143347</v>
      </c>
    </row>
    <row r="409" spans="1:2" hidden="1" x14ac:dyDescent="0.25">
      <c r="A409" s="38">
        <v>17989919</v>
      </c>
      <c r="B409" s="38">
        <f t="shared" ca="1" si="6"/>
        <v>0.66101058824641057</v>
      </c>
    </row>
    <row r="410" spans="1:2" hidden="1" x14ac:dyDescent="0.25">
      <c r="A410" s="38">
        <v>10229300</v>
      </c>
      <c r="B410" s="38">
        <f t="shared" ca="1" si="6"/>
        <v>0.77505621690942283</v>
      </c>
    </row>
    <row r="411" spans="1:2" hidden="1" x14ac:dyDescent="0.25">
      <c r="A411" s="38">
        <v>16554183</v>
      </c>
      <c r="B411" s="38">
        <f t="shared" ca="1" si="6"/>
        <v>6.4150099955312512E-2</v>
      </c>
    </row>
    <row r="412" spans="1:2" hidden="1" x14ac:dyDescent="0.25">
      <c r="A412" s="38">
        <v>16392142</v>
      </c>
      <c r="B412" s="38">
        <f t="shared" ca="1" si="6"/>
        <v>7.9809102523962006E-2</v>
      </c>
    </row>
    <row r="413" spans="1:2" hidden="1" x14ac:dyDescent="0.25">
      <c r="A413" s="38">
        <v>10064264</v>
      </c>
      <c r="B413" s="38">
        <f t="shared" ca="1" si="6"/>
        <v>0.92776471779083891</v>
      </c>
    </row>
    <row r="414" spans="1:2" hidden="1" x14ac:dyDescent="0.25">
      <c r="A414" s="38">
        <v>10201851</v>
      </c>
      <c r="B414" s="38">
        <f t="shared" ca="1" si="6"/>
        <v>0.33291067752826831</v>
      </c>
    </row>
    <row r="415" spans="1:2" hidden="1" x14ac:dyDescent="0.25">
      <c r="A415" s="38">
        <v>13201338</v>
      </c>
      <c r="B415" s="38">
        <f t="shared" ca="1" si="6"/>
        <v>0.6156020195184726</v>
      </c>
    </row>
    <row r="416" spans="1:2" hidden="1" x14ac:dyDescent="0.25">
      <c r="A416" s="38">
        <v>17273691</v>
      </c>
      <c r="B416" s="38">
        <f t="shared" ca="1" si="6"/>
        <v>0.27038335669446312</v>
      </c>
    </row>
    <row r="417" spans="1:2" hidden="1" x14ac:dyDescent="0.25">
      <c r="A417" s="38">
        <v>16568827</v>
      </c>
      <c r="B417" s="38">
        <f t="shared" ca="1" si="6"/>
        <v>0.60793870716070697</v>
      </c>
    </row>
    <row r="418" spans="1:2" hidden="1" x14ac:dyDescent="0.25">
      <c r="A418" s="38">
        <v>12528901</v>
      </c>
      <c r="B418" s="38">
        <f t="shared" ca="1" si="6"/>
        <v>0.61044535602167294</v>
      </c>
    </row>
    <row r="419" spans="1:2" hidden="1" x14ac:dyDescent="0.25">
      <c r="A419" s="38">
        <v>17073556</v>
      </c>
      <c r="B419" s="38">
        <f t="shared" ca="1" si="6"/>
        <v>0.67552747476806307</v>
      </c>
    </row>
    <row r="420" spans="1:2" hidden="1" x14ac:dyDescent="0.25">
      <c r="A420" s="38">
        <v>17488614</v>
      </c>
      <c r="B420" s="38">
        <f t="shared" ca="1" si="6"/>
        <v>0.16291858325217601</v>
      </c>
    </row>
    <row r="421" spans="1:2" hidden="1" x14ac:dyDescent="0.25">
      <c r="A421" s="38">
        <v>14611271</v>
      </c>
      <c r="B421" s="38">
        <f t="shared" ca="1" si="6"/>
        <v>0.98464360553219732</v>
      </c>
    </row>
    <row r="422" spans="1:2" hidden="1" x14ac:dyDescent="0.25">
      <c r="A422" s="38">
        <v>11255363</v>
      </c>
      <c r="B422" s="38">
        <f t="shared" ca="1" si="6"/>
        <v>0.68006575304670647</v>
      </c>
    </row>
    <row r="423" spans="1:2" hidden="1" x14ac:dyDescent="0.25">
      <c r="A423" s="38">
        <v>14496887</v>
      </c>
      <c r="B423" s="38">
        <f t="shared" ca="1" si="6"/>
        <v>0.15059583649099706</v>
      </c>
    </row>
    <row r="424" spans="1:2" hidden="1" x14ac:dyDescent="0.25">
      <c r="A424" s="38">
        <v>19036630</v>
      </c>
      <c r="B424" s="38">
        <f t="shared" ca="1" si="6"/>
        <v>0.81039331835391526</v>
      </c>
    </row>
    <row r="425" spans="1:2" hidden="1" x14ac:dyDescent="0.25">
      <c r="A425" s="38">
        <v>13256977</v>
      </c>
      <c r="B425" s="38">
        <f t="shared" ca="1" si="6"/>
        <v>0.50061509428695183</v>
      </c>
    </row>
    <row r="426" spans="1:2" hidden="1" x14ac:dyDescent="0.25">
      <c r="A426" s="38">
        <v>14486037</v>
      </c>
      <c r="B426" s="38">
        <f t="shared" ca="1" si="6"/>
        <v>0.83814726413069363</v>
      </c>
    </row>
    <row r="427" spans="1:2" hidden="1" x14ac:dyDescent="0.25">
      <c r="A427" s="38">
        <v>19598866</v>
      </c>
      <c r="B427" s="38">
        <f t="shared" ca="1" si="6"/>
        <v>5.0851132507908292E-2</v>
      </c>
    </row>
    <row r="428" spans="1:2" hidden="1" x14ac:dyDescent="0.25">
      <c r="A428" s="38">
        <v>10853197</v>
      </c>
      <c r="B428" s="38">
        <f t="shared" ca="1" si="6"/>
        <v>0.70758874910614022</v>
      </c>
    </row>
    <row r="429" spans="1:2" hidden="1" x14ac:dyDescent="0.25">
      <c r="A429" s="38">
        <v>15198066</v>
      </c>
      <c r="B429" s="38">
        <f t="shared" ca="1" si="6"/>
        <v>0.45933115032633809</v>
      </c>
    </row>
    <row r="430" spans="1:2" hidden="1" x14ac:dyDescent="0.25">
      <c r="A430" s="38">
        <v>10246877</v>
      </c>
      <c r="B430" s="38">
        <f t="shared" ca="1" si="6"/>
        <v>0.43966299539329612</v>
      </c>
    </row>
    <row r="431" spans="1:2" hidden="1" x14ac:dyDescent="0.25">
      <c r="A431" s="38">
        <v>13226132</v>
      </c>
      <c r="B431" s="38">
        <f t="shared" ca="1" si="6"/>
        <v>0.44306943891403749</v>
      </c>
    </row>
    <row r="432" spans="1:2" hidden="1" x14ac:dyDescent="0.25">
      <c r="A432" s="38">
        <v>13429588</v>
      </c>
      <c r="B432" s="38">
        <f t="shared" ca="1" si="6"/>
        <v>0.63189686569860526</v>
      </c>
    </row>
    <row r="433" spans="1:2" hidden="1" x14ac:dyDescent="0.25">
      <c r="A433" s="38">
        <v>15764189</v>
      </c>
      <c r="B433" s="38">
        <f t="shared" ca="1" si="6"/>
        <v>0.26710076096209001</v>
      </c>
    </row>
    <row r="434" spans="1:2" hidden="1" x14ac:dyDescent="0.25">
      <c r="A434" s="38">
        <v>16746007</v>
      </c>
      <c r="B434" s="38">
        <f t="shared" ca="1" si="6"/>
        <v>0.43680196212294042</v>
      </c>
    </row>
    <row r="435" spans="1:2" hidden="1" x14ac:dyDescent="0.25">
      <c r="A435" s="38">
        <v>12782507</v>
      </c>
      <c r="B435" s="38">
        <f t="shared" ca="1" si="6"/>
        <v>0.5825037807715483</v>
      </c>
    </row>
    <row r="436" spans="1:2" hidden="1" x14ac:dyDescent="0.25">
      <c r="A436" s="38">
        <v>16893746</v>
      </c>
      <c r="B436" s="38">
        <f t="shared" ca="1" si="6"/>
        <v>0.12703496084781229</v>
      </c>
    </row>
    <row r="437" spans="1:2" hidden="1" x14ac:dyDescent="0.25">
      <c r="A437" s="38">
        <v>14104922</v>
      </c>
      <c r="B437" s="38">
        <f t="shared" ca="1" si="6"/>
        <v>0.35656137761038154</v>
      </c>
    </row>
    <row r="438" spans="1:2" hidden="1" x14ac:dyDescent="0.25">
      <c r="A438" s="38">
        <v>17602724</v>
      </c>
      <c r="B438" s="38">
        <f t="shared" ca="1" si="6"/>
        <v>0.61539752689915816</v>
      </c>
    </row>
    <row r="439" spans="1:2" hidden="1" x14ac:dyDescent="0.25">
      <c r="A439" s="38">
        <v>10116685</v>
      </c>
      <c r="B439" s="38">
        <f t="shared" ca="1" si="6"/>
        <v>0.19595248965337619</v>
      </c>
    </row>
    <row r="440" spans="1:2" hidden="1" x14ac:dyDescent="0.25">
      <c r="A440" s="38">
        <v>13269456</v>
      </c>
      <c r="B440" s="38">
        <f t="shared" ca="1" si="6"/>
        <v>0.59456979802811405</v>
      </c>
    </row>
    <row r="441" spans="1:2" hidden="1" x14ac:dyDescent="0.25">
      <c r="A441" s="38">
        <v>19166705</v>
      </c>
      <c r="B441" s="38">
        <f t="shared" ca="1" si="6"/>
        <v>0.31472985482548099</v>
      </c>
    </row>
    <row r="442" spans="1:2" hidden="1" x14ac:dyDescent="0.25">
      <c r="A442" s="38">
        <v>18869011</v>
      </c>
      <c r="B442" s="38">
        <f t="shared" ca="1" si="6"/>
        <v>0.25430344724305742</v>
      </c>
    </row>
    <row r="443" spans="1:2" hidden="1" x14ac:dyDescent="0.25">
      <c r="A443" s="38">
        <v>19368374</v>
      </c>
      <c r="B443" s="38">
        <f t="shared" ca="1" si="6"/>
        <v>0.12336698358103504</v>
      </c>
    </row>
    <row r="444" spans="1:2" hidden="1" x14ac:dyDescent="0.25">
      <c r="A444" s="38">
        <v>17146083</v>
      </c>
      <c r="B444" s="38">
        <f t="shared" ca="1" si="6"/>
        <v>0.52896016650622701</v>
      </c>
    </row>
    <row r="445" spans="1:2" hidden="1" x14ac:dyDescent="0.25">
      <c r="A445" s="38">
        <v>11726167</v>
      </c>
      <c r="B445" s="38">
        <f t="shared" ca="1" si="6"/>
        <v>0.10421710209854451</v>
      </c>
    </row>
    <row r="446" spans="1:2" hidden="1" x14ac:dyDescent="0.25">
      <c r="A446" s="38">
        <v>11590983</v>
      </c>
      <c r="B446" s="38">
        <f t="shared" ca="1" si="6"/>
        <v>0.8032920935471618</v>
      </c>
    </row>
    <row r="447" spans="1:2" hidden="1" x14ac:dyDescent="0.25">
      <c r="A447" s="38">
        <v>11287906</v>
      </c>
      <c r="B447" s="38">
        <f t="shared" ca="1" si="6"/>
        <v>0.1107260539889694</v>
      </c>
    </row>
    <row r="448" spans="1:2" hidden="1" x14ac:dyDescent="0.25">
      <c r="A448" s="38">
        <v>14889567</v>
      </c>
      <c r="B448" s="38">
        <f t="shared" ca="1" si="6"/>
        <v>8.1651647261122839E-3</v>
      </c>
    </row>
    <row r="449" spans="1:2" hidden="1" x14ac:dyDescent="0.25">
      <c r="A449" s="38">
        <v>16482072</v>
      </c>
      <c r="B449" s="38">
        <f t="shared" ref="B449:B512" ca="1" si="7">RAND()</f>
        <v>0.40203616677194909</v>
      </c>
    </row>
    <row r="450" spans="1:2" hidden="1" x14ac:dyDescent="0.25">
      <c r="A450" s="38">
        <v>13628773</v>
      </c>
      <c r="B450" s="38">
        <f t="shared" ca="1" si="7"/>
        <v>0.61468816964250306</v>
      </c>
    </row>
    <row r="451" spans="1:2" hidden="1" x14ac:dyDescent="0.25">
      <c r="A451" s="38">
        <v>11399572</v>
      </c>
      <c r="B451" s="38">
        <f t="shared" ca="1" si="7"/>
        <v>0.68009209985400587</v>
      </c>
    </row>
    <row r="452" spans="1:2" hidden="1" x14ac:dyDescent="0.25">
      <c r="A452" s="38">
        <v>12807711</v>
      </c>
      <c r="B452" s="38">
        <f t="shared" ca="1" si="7"/>
        <v>0.83732766111553369</v>
      </c>
    </row>
    <row r="453" spans="1:2" hidden="1" x14ac:dyDescent="0.25">
      <c r="A453" s="38">
        <v>10293516</v>
      </c>
      <c r="B453" s="38">
        <f t="shared" ca="1" si="7"/>
        <v>0.5571454911213769</v>
      </c>
    </row>
    <row r="454" spans="1:2" hidden="1" x14ac:dyDescent="0.25">
      <c r="A454" s="38">
        <v>12122176</v>
      </c>
      <c r="B454" s="38">
        <f t="shared" ca="1" si="7"/>
        <v>0.3225001417875818</v>
      </c>
    </row>
    <row r="455" spans="1:2" hidden="1" x14ac:dyDescent="0.25">
      <c r="A455" s="38">
        <v>19388189</v>
      </c>
      <c r="B455" s="38">
        <f t="shared" ca="1" si="7"/>
        <v>7.8933762779539673E-2</v>
      </c>
    </row>
    <row r="456" spans="1:2" hidden="1" x14ac:dyDescent="0.25">
      <c r="A456" s="38">
        <v>17088485</v>
      </c>
      <c r="B456" s="38">
        <f t="shared" ca="1" si="7"/>
        <v>0.50873240028071443</v>
      </c>
    </row>
    <row r="457" spans="1:2" hidden="1" x14ac:dyDescent="0.25">
      <c r="A457" s="38">
        <v>17115077</v>
      </c>
      <c r="B457" s="38">
        <f t="shared" ca="1" si="7"/>
        <v>0.83983408582133001</v>
      </c>
    </row>
    <row r="458" spans="1:2" hidden="1" x14ac:dyDescent="0.25">
      <c r="A458" s="38">
        <v>13558620</v>
      </c>
      <c r="B458" s="38">
        <f t="shared" ca="1" si="7"/>
        <v>0.31200952259720127</v>
      </c>
    </row>
    <row r="459" spans="1:2" hidden="1" x14ac:dyDescent="0.25">
      <c r="A459" s="38">
        <v>16255092</v>
      </c>
      <c r="B459" s="38">
        <f t="shared" ca="1" si="7"/>
        <v>0.84994078548452001</v>
      </c>
    </row>
    <row r="460" spans="1:2" hidden="1" x14ac:dyDescent="0.25">
      <c r="A460" s="38">
        <v>19767080</v>
      </c>
      <c r="B460" s="38">
        <f t="shared" ca="1" si="7"/>
        <v>0.22783102433670266</v>
      </c>
    </row>
    <row r="461" spans="1:2" hidden="1" x14ac:dyDescent="0.25">
      <c r="A461" s="38">
        <v>12120060</v>
      </c>
      <c r="B461" s="38">
        <f t="shared" ca="1" si="7"/>
        <v>1.7047497597665218E-2</v>
      </c>
    </row>
    <row r="462" spans="1:2" hidden="1" x14ac:dyDescent="0.25">
      <c r="A462" s="38">
        <v>19614571</v>
      </c>
      <c r="B462" s="38">
        <f t="shared" ca="1" si="7"/>
        <v>0.85411739831179501</v>
      </c>
    </row>
    <row r="463" spans="1:2" hidden="1" x14ac:dyDescent="0.25">
      <c r="A463" s="38">
        <v>10518259</v>
      </c>
      <c r="B463" s="38">
        <f t="shared" ca="1" si="7"/>
        <v>0.77161559247539857</v>
      </c>
    </row>
    <row r="464" spans="1:2" hidden="1" x14ac:dyDescent="0.25">
      <c r="A464" s="38">
        <v>12231370</v>
      </c>
      <c r="B464" s="38">
        <f t="shared" ca="1" si="7"/>
        <v>0.42240674729215566</v>
      </c>
    </row>
    <row r="465" spans="1:2" hidden="1" x14ac:dyDescent="0.25">
      <c r="A465" s="38">
        <v>13446479</v>
      </c>
      <c r="B465" s="38">
        <f t="shared" ca="1" si="7"/>
        <v>0.48207560752601497</v>
      </c>
    </row>
    <row r="466" spans="1:2" hidden="1" x14ac:dyDescent="0.25">
      <c r="A466" s="38">
        <v>11191443</v>
      </c>
      <c r="B466" s="38">
        <f t="shared" ca="1" si="7"/>
        <v>0.27632450942095421</v>
      </c>
    </row>
    <row r="467" spans="1:2" hidden="1" x14ac:dyDescent="0.25">
      <c r="A467" s="38">
        <v>19862643</v>
      </c>
      <c r="B467" s="38">
        <f t="shared" ca="1" si="7"/>
        <v>8.0287711590891431E-2</v>
      </c>
    </row>
    <row r="468" spans="1:2" hidden="1" x14ac:dyDescent="0.25">
      <c r="A468" s="38">
        <v>12048665</v>
      </c>
      <c r="B468" s="38">
        <f t="shared" ca="1" si="7"/>
        <v>0.90224616997656371</v>
      </c>
    </row>
    <row r="469" spans="1:2" hidden="1" x14ac:dyDescent="0.25">
      <c r="A469" s="38">
        <v>11108333</v>
      </c>
      <c r="B469" s="38">
        <f t="shared" ca="1" si="7"/>
        <v>0.60682918178686385</v>
      </c>
    </row>
    <row r="470" spans="1:2" hidden="1" x14ac:dyDescent="0.25">
      <c r="A470" s="38">
        <v>16961625</v>
      </c>
      <c r="B470" s="38">
        <f t="shared" ca="1" si="7"/>
        <v>0.39827420321066331</v>
      </c>
    </row>
    <row r="471" spans="1:2" hidden="1" x14ac:dyDescent="0.25">
      <c r="A471" s="38">
        <v>11644985</v>
      </c>
      <c r="B471" s="38">
        <f t="shared" ca="1" si="7"/>
        <v>0.94021328922133274</v>
      </c>
    </row>
    <row r="472" spans="1:2" hidden="1" x14ac:dyDescent="0.25">
      <c r="A472" s="38">
        <v>16531992</v>
      </c>
      <c r="B472" s="38">
        <f t="shared" ca="1" si="7"/>
        <v>2.6612675338920533E-2</v>
      </c>
    </row>
    <row r="473" spans="1:2" hidden="1" x14ac:dyDescent="0.25">
      <c r="A473" s="38">
        <v>11674423</v>
      </c>
      <c r="B473" s="38">
        <f t="shared" ca="1" si="7"/>
        <v>0.75522017026878663</v>
      </c>
    </row>
    <row r="474" spans="1:2" hidden="1" x14ac:dyDescent="0.25">
      <c r="A474" s="38">
        <v>15768903</v>
      </c>
      <c r="B474" s="38">
        <f t="shared" ca="1" si="7"/>
        <v>0.67245191172358976</v>
      </c>
    </row>
    <row r="475" spans="1:2" hidden="1" x14ac:dyDescent="0.25">
      <c r="A475" s="38">
        <v>17177426</v>
      </c>
      <c r="B475" s="38">
        <f t="shared" ca="1" si="7"/>
        <v>0.87778395449106961</v>
      </c>
    </row>
    <row r="476" spans="1:2" hidden="1" x14ac:dyDescent="0.25">
      <c r="A476" s="38">
        <v>13174878</v>
      </c>
      <c r="B476" s="38">
        <f t="shared" ca="1" si="7"/>
        <v>7.5684647178851261E-2</v>
      </c>
    </row>
    <row r="477" spans="1:2" hidden="1" x14ac:dyDescent="0.25">
      <c r="A477" s="38">
        <v>11018917</v>
      </c>
      <c r="B477" s="38">
        <f t="shared" ca="1" si="7"/>
        <v>0.95479982383214135</v>
      </c>
    </row>
    <row r="478" spans="1:2" hidden="1" x14ac:dyDescent="0.25">
      <c r="A478" s="38">
        <v>15284433</v>
      </c>
      <c r="B478" s="38">
        <f t="shared" ca="1" si="7"/>
        <v>0.54940840269619295</v>
      </c>
    </row>
    <row r="479" spans="1:2" hidden="1" x14ac:dyDescent="0.25">
      <c r="A479" s="38">
        <v>12223165</v>
      </c>
      <c r="B479" s="38">
        <f t="shared" ca="1" si="7"/>
        <v>0.45682708136439465</v>
      </c>
    </row>
    <row r="480" spans="1:2" hidden="1" x14ac:dyDescent="0.25">
      <c r="A480" s="38">
        <v>18722871</v>
      </c>
      <c r="B480" s="38">
        <f t="shared" ca="1" si="7"/>
        <v>0.61466559175643998</v>
      </c>
    </row>
    <row r="481" spans="1:2" hidden="1" x14ac:dyDescent="0.25">
      <c r="A481" s="38">
        <v>15789681</v>
      </c>
      <c r="B481" s="38">
        <f t="shared" ca="1" si="7"/>
        <v>0.82512944128559007</v>
      </c>
    </row>
    <row r="482" spans="1:2" hidden="1" x14ac:dyDescent="0.25">
      <c r="A482" s="38">
        <v>18222111</v>
      </c>
      <c r="B482" s="38">
        <f t="shared" ca="1" si="7"/>
        <v>0.96338929603865564</v>
      </c>
    </row>
    <row r="483" spans="1:2" hidden="1" x14ac:dyDescent="0.25">
      <c r="A483" s="38">
        <v>16447095</v>
      </c>
      <c r="B483" s="38">
        <f t="shared" ca="1" si="7"/>
        <v>1.0367486260762004E-2</v>
      </c>
    </row>
    <row r="484" spans="1:2" hidden="1" x14ac:dyDescent="0.25">
      <c r="A484" s="38">
        <v>19250465</v>
      </c>
      <c r="B484" s="38">
        <f t="shared" ca="1" si="7"/>
        <v>0.29418285771371688</v>
      </c>
    </row>
    <row r="485" spans="1:2" hidden="1" x14ac:dyDescent="0.25">
      <c r="A485" s="38">
        <v>16375112</v>
      </c>
      <c r="B485" s="38">
        <f t="shared" ca="1" si="7"/>
        <v>0.75277250739403989</v>
      </c>
    </row>
    <row r="486" spans="1:2" hidden="1" x14ac:dyDescent="0.25">
      <c r="A486" s="38">
        <v>18470484</v>
      </c>
      <c r="B486" s="38">
        <f t="shared" ca="1" si="7"/>
        <v>0.36036130526889809</v>
      </c>
    </row>
    <row r="487" spans="1:2" hidden="1" x14ac:dyDescent="0.25">
      <c r="A487" s="38">
        <v>16040374</v>
      </c>
      <c r="B487" s="38">
        <f t="shared" ca="1" si="7"/>
        <v>0.6819739341849248</v>
      </c>
    </row>
    <row r="488" spans="1:2" hidden="1" x14ac:dyDescent="0.25">
      <c r="A488" s="38">
        <v>15137631</v>
      </c>
      <c r="B488" s="38">
        <f t="shared" ca="1" si="7"/>
        <v>1.4004397891153819E-2</v>
      </c>
    </row>
    <row r="489" spans="1:2" hidden="1" x14ac:dyDescent="0.25">
      <c r="A489" s="38">
        <v>19607921</v>
      </c>
      <c r="B489" s="38">
        <f t="shared" ca="1" si="7"/>
        <v>0.51152546083808548</v>
      </c>
    </row>
    <row r="490" spans="1:2" hidden="1" x14ac:dyDescent="0.25">
      <c r="A490" s="38">
        <v>19005988</v>
      </c>
      <c r="B490" s="38">
        <f t="shared" ca="1" si="7"/>
        <v>0.15197131269200448</v>
      </c>
    </row>
    <row r="491" spans="1:2" hidden="1" x14ac:dyDescent="0.25">
      <c r="A491" s="38">
        <v>17163376</v>
      </c>
      <c r="B491" s="38">
        <f t="shared" ca="1" si="7"/>
        <v>0.23766576454149968</v>
      </c>
    </row>
    <row r="492" spans="1:2" hidden="1" x14ac:dyDescent="0.25">
      <c r="A492" s="38">
        <v>11418572</v>
      </c>
      <c r="B492" s="38">
        <f t="shared" ca="1" si="7"/>
        <v>0.77549098147126527</v>
      </c>
    </row>
    <row r="493" spans="1:2" hidden="1" x14ac:dyDescent="0.25">
      <c r="A493" s="38">
        <v>14923984</v>
      </c>
      <c r="B493" s="38">
        <f t="shared" ca="1" si="7"/>
        <v>6.5509358331463763E-2</v>
      </c>
    </row>
    <row r="494" spans="1:2" hidden="1" x14ac:dyDescent="0.25">
      <c r="A494" s="38">
        <v>17041930</v>
      </c>
      <c r="B494" s="38">
        <f t="shared" ca="1" si="7"/>
        <v>0.13613951964714655</v>
      </c>
    </row>
    <row r="495" spans="1:2" hidden="1" x14ac:dyDescent="0.25">
      <c r="A495" s="38">
        <v>13583091</v>
      </c>
      <c r="B495" s="38">
        <f t="shared" ca="1" si="7"/>
        <v>0.45840601478870235</v>
      </c>
    </row>
    <row r="496" spans="1:2" hidden="1" x14ac:dyDescent="0.25">
      <c r="A496" s="38">
        <v>11474853</v>
      </c>
      <c r="B496" s="38">
        <f t="shared" ca="1" si="7"/>
        <v>0.58946391771011475</v>
      </c>
    </row>
    <row r="497" spans="1:2" hidden="1" x14ac:dyDescent="0.25">
      <c r="A497" s="38">
        <v>13444610</v>
      </c>
      <c r="B497" s="38">
        <f t="shared" ca="1" si="7"/>
        <v>0.57812059328785781</v>
      </c>
    </row>
    <row r="498" spans="1:2" hidden="1" x14ac:dyDescent="0.25">
      <c r="A498" s="38">
        <v>15058034</v>
      </c>
      <c r="B498" s="38">
        <f t="shared" ca="1" si="7"/>
        <v>0.7422922488593382</v>
      </c>
    </row>
    <row r="499" spans="1:2" hidden="1" x14ac:dyDescent="0.25">
      <c r="A499" s="38">
        <v>12069404</v>
      </c>
      <c r="B499" s="38">
        <f t="shared" ca="1" si="7"/>
        <v>0.27509996917834834</v>
      </c>
    </row>
    <row r="500" spans="1:2" hidden="1" x14ac:dyDescent="0.25">
      <c r="A500" s="38">
        <v>19763370</v>
      </c>
      <c r="B500" s="38">
        <f t="shared" ca="1" si="7"/>
        <v>0.41552094997476618</v>
      </c>
    </row>
    <row r="501" spans="1:2" hidden="1" x14ac:dyDescent="0.25">
      <c r="A501" s="38">
        <v>18498469</v>
      </c>
      <c r="B501" s="38">
        <f t="shared" ca="1" si="7"/>
        <v>0.61575667006670654</v>
      </c>
    </row>
    <row r="502" spans="1:2" hidden="1" x14ac:dyDescent="0.25">
      <c r="A502" s="38">
        <v>11608281</v>
      </c>
      <c r="B502" s="38">
        <f t="shared" ca="1" si="7"/>
        <v>0.3889721043255796</v>
      </c>
    </row>
    <row r="503" spans="1:2" hidden="1" x14ac:dyDescent="0.25">
      <c r="A503" s="38">
        <v>14876113</v>
      </c>
      <c r="B503" s="38">
        <f t="shared" ca="1" si="7"/>
        <v>0.44060970610786176</v>
      </c>
    </row>
    <row r="504" spans="1:2" hidden="1" x14ac:dyDescent="0.25">
      <c r="A504" s="38">
        <v>13479653</v>
      </c>
      <c r="B504" s="38">
        <f t="shared" ca="1" si="7"/>
        <v>0.12584002334011735</v>
      </c>
    </row>
    <row r="505" spans="1:2" hidden="1" x14ac:dyDescent="0.25">
      <c r="A505" s="38">
        <v>18461750</v>
      </c>
      <c r="B505" s="38">
        <f t="shared" ca="1" si="7"/>
        <v>0.49674422855351652</v>
      </c>
    </row>
    <row r="506" spans="1:2" hidden="1" x14ac:dyDescent="0.25">
      <c r="A506" s="38">
        <v>16614690</v>
      </c>
      <c r="B506" s="38">
        <f t="shared" ca="1" si="7"/>
        <v>0.76482916637358844</v>
      </c>
    </row>
    <row r="507" spans="1:2" hidden="1" x14ac:dyDescent="0.25">
      <c r="A507" s="38">
        <v>19346763</v>
      </c>
      <c r="B507" s="38">
        <f t="shared" ca="1" si="7"/>
        <v>0.75715315777457137</v>
      </c>
    </row>
    <row r="508" spans="1:2" hidden="1" x14ac:dyDescent="0.25">
      <c r="A508" s="38">
        <v>12943727</v>
      </c>
      <c r="B508" s="38">
        <f t="shared" ca="1" si="7"/>
        <v>0.1214778669281702</v>
      </c>
    </row>
    <row r="509" spans="1:2" hidden="1" x14ac:dyDescent="0.25">
      <c r="A509" s="38">
        <v>14381533</v>
      </c>
      <c r="B509" s="38">
        <f t="shared" ca="1" si="7"/>
        <v>1.296866113312567E-2</v>
      </c>
    </row>
    <row r="510" spans="1:2" hidden="1" x14ac:dyDescent="0.25">
      <c r="A510" s="38">
        <v>13214085</v>
      </c>
      <c r="B510" s="38">
        <f t="shared" ca="1" si="7"/>
        <v>0.17307292841762523</v>
      </c>
    </row>
    <row r="511" spans="1:2" hidden="1" x14ac:dyDescent="0.25">
      <c r="A511" s="38">
        <v>19107710</v>
      </c>
      <c r="B511" s="38">
        <f t="shared" ca="1" si="7"/>
        <v>0.59147983984968766</v>
      </c>
    </row>
    <row r="512" spans="1:2" hidden="1" x14ac:dyDescent="0.25">
      <c r="A512" s="38">
        <v>13602496</v>
      </c>
      <c r="B512" s="38">
        <f t="shared" ca="1" si="7"/>
        <v>0.72043621826629178</v>
      </c>
    </row>
    <row r="513" spans="1:2" hidden="1" x14ac:dyDescent="0.25">
      <c r="A513" s="38">
        <v>11758391</v>
      </c>
      <c r="B513" s="38">
        <f t="shared" ref="B513:B576" ca="1" si="8">RAND()</f>
        <v>0.82108096304814504</v>
      </c>
    </row>
    <row r="514" spans="1:2" hidden="1" x14ac:dyDescent="0.25">
      <c r="A514" s="38">
        <v>14936446</v>
      </c>
      <c r="B514" s="38">
        <f t="shared" ca="1" si="8"/>
        <v>0.19010358409900374</v>
      </c>
    </row>
    <row r="515" spans="1:2" hidden="1" x14ac:dyDescent="0.25">
      <c r="A515" s="38">
        <v>10896170</v>
      </c>
      <c r="B515" s="38">
        <f t="shared" ca="1" si="8"/>
        <v>0.30680953724975701</v>
      </c>
    </row>
    <row r="516" spans="1:2" hidden="1" x14ac:dyDescent="0.25">
      <c r="A516" s="38">
        <v>15312918</v>
      </c>
      <c r="B516" s="38">
        <f t="shared" ca="1" si="8"/>
        <v>0.12275149266750451</v>
      </c>
    </row>
    <row r="517" spans="1:2" hidden="1" x14ac:dyDescent="0.25">
      <c r="A517" s="38">
        <v>13298043</v>
      </c>
      <c r="B517" s="38">
        <f t="shared" ca="1" si="8"/>
        <v>0.8317273638427205</v>
      </c>
    </row>
    <row r="518" spans="1:2" hidden="1" x14ac:dyDescent="0.25">
      <c r="A518" s="38">
        <v>11176012</v>
      </c>
      <c r="B518" s="38">
        <f t="shared" ca="1" si="8"/>
        <v>0.16240772684254889</v>
      </c>
    </row>
    <row r="519" spans="1:2" hidden="1" x14ac:dyDescent="0.25">
      <c r="A519" s="38">
        <v>19281303</v>
      </c>
      <c r="B519" s="38">
        <f t="shared" ca="1" si="8"/>
        <v>4.0270315890605479E-2</v>
      </c>
    </row>
    <row r="520" spans="1:2" hidden="1" x14ac:dyDescent="0.25">
      <c r="A520" s="38">
        <v>11410647</v>
      </c>
      <c r="B520" s="38">
        <f t="shared" ca="1" si="8"/>
        <v>0.7125567288891177</v>
      </c>
    </row>
    <row r="521" spans="1:2" hidden="1" x14ac:dyDescent="0.25">
      <c r="A521" s="38">
        <v>12736755</v>
      </c>
      <c r="B521" s="38">
        <f t="shared" ca="1" si="8"/>
        <v>0.81446052947893721</v>
      </c>
    </row>
    <row r="522" spans="1:2" hidden="1" x14ac:dyDescent="0.25">
      <c r="A522" s="38">
        <v>12275131</v>
      </c>
      <c r="B522" s="38">
        <f t="shared" ca="1" si="8"/>
        <v>0.26527414543803096</v>
      </c>
    </row>
    <row r="523" spans="1:2" hidden="1" x14ac:dyDescent="0.25">
      <c r="A523" s="38">
        <v>17818102</v>
      </c>
      <c r="B523" s="38">
        <f t="shared" ca="1" si="8"/>
        <v>0.31376448340003738</v>
      </c>
    </row>
    <row r="524" spans="1:2" hidden="1" x14ac:dyDescent="0.25">
      <c r="A524" s="38">
        <v>19940615</v>
      </c>
      <c r="B524" s="38">
        <f t="shared" ca="1" si="8"/>
        <v>0.15122084926065305</v>
      </c>
    </row>
    <row r="525" spans="1:2" hidden="1" x14ac:dyDescent="0.25">
      <c r="A525" s="38">
        <v>10516961</v>
      </c>
      <c r="B525" s="38">
        <f t="shared" ca="1" si="8"/>
        <v>0.21856928209385229</v>
      </c>
    </row>
    <row r="526" spans="1:2" hidden="1" x14ac:dyDescent="0.25">
      <c r="A526" s="38">
        <v>10729685</v>
      </c>
      <c r="B526" s="38">
        <f t="shared" ca="1" si="8"/>
        <v>0.59152632551817363</v>
      </c>
    </row>
    <row r="527" spans="1:2" hidden="1" x14ac:dyDescent="0.25">
      <c r="A527" s="38">
        <v>15228261</v>
      </c>
      <c r="B527" s="38">
        <f t="shared" ca="1" si="8"/>
        <v>0.8475527578036528</v>
      </c>
    </row>
    <row r="528" spans="1:2" hidden="1" x14ac:dyDescent="0.25">
      <c r="A528" s="38">
        <v>11128352</v>
      </c>
      <c r="B528" s="38">
        <f t="shared" ca="1" si="8"/>
        <v>0.86760507615647087</v>
      </c>
    </row>
    <row r="529" spans="1:2" hidden="1" x14ac:dyDescent="0.25">
      <c r="A529" s="38">
        <v>16121591</v>
      </c>
      <c r="B529" s="38">
        <f t="shared" ca="1" si="8"/>
        <v>0.60269328219919449</v>
      </c>
    </row>
    <row r="530" spans="1:2" hidden="1" x14ac:dyDescent="0.25">
      <c r="A530" s="38">
        <v>12152919</v>
      </c>
      <c r="B530" s="38">
        <f t="shared" ca="1" si="8"/>
        <v>0.44268973159296188</v>
      </c>
    </row>
    <row r="531" spans="1:2" hidden="1" x14ac:dyDescent="0.25">
      <c r="A531" s="38">
        <v>17777302</v>
      </c>
      <c r="B531" s="38">
        <f t="shared" ca="1" si="8"/>
        <v>0.38939760033660908</v>
      </c>
    </row>
    <row r="532" spans="1:2" hidden="1" x14ac:dyDescent="0.25">
      <c r="A532" s="38">
        <v>13702667</v>
      </c>
      <c r="B532" s="38">
        <f t="shared" ca="1" si="8"/>
        <v>0.56046894554190763</v>
      </c>
    </row>
    <row r="533" spans="1:2" hidden="1" x14ac:dyDescent="0.25">
      <c r="A533" s="38">
        <v>11928463</v>
      </c>
      <c r="B533" s="38">
        <f t="shared" ca="1" si="8"/>
        <v>0.56857421457152002</v>
      </c>
    </row>
    <row r="534" spans="1:2" hidden="1" x14ac:dyDescent="0.25">
      <c r="A534" s="38">
        <v>14881590</v>
      </c>
      <c r="B534" s="38">
        <f t="shared" ca="1" si="8"/>
        <v>0.55579223240936493</v>
      </c>
    </row>
    <row r="535" spans="1:2" hidden="1" x14ac:dyDescent="0.25">
      <c r="A535" s="38">
        <v>12195400</v>
      </c>
      <c r="B535" s="38">
        <f t="shared" ca="1" si="8"/>
        <v>0.88820605698607125</v>
      </c>
    </row>
    <row r="536" spans="1:2" hidden="1" x14ac:dyDescent="0.25">
      <c r="A536" s="38">
        <v>10930997</v>
      </c>
      <c r="B536" s="38">
        <f t="shared" ca="1" si="8"/>
        <v>0.33691178081014694</v>
      </c>
    </row>
    <row r="537" spans="1:2" hidden="1" x14ac:dyDescent="0.25">
      <c r="A537" s="38">
        <v>12889040</v>
      </c>
      <c r="B537" s="38">
        <f t="shared" ca="1" si="8"/>
        <v>0.83356846931377226</v>
      </c>
    </row>
    <row r="538" spans="1:2" hidden="1" x14ac:dyDescent="0.25">
      <c r="A538" s="38">
        <v>18840545</v>
      </c>
      <c r="B538" s="38">
        <f t="shared" ca="1" si="8"/>
        <v>0.87829222264475693</v>
      </c>
    </row>
    <row r="539" spans="1:2" hidden="1" x14ac:dyDescent="0.25">
      <c r="A539" s="38">
        <v>10674196</v>
      </c>
      <c r="B539" s="38">
        <f t="shared" ca="1" si="8"/>
        <v>0.24022449799029411</v>
      </c>
    </row>
    <row r="540" spans="1:2" hidden="1" x14ac:dyDescent="0.25">
      <c r="A540" s="38">
        <v>15943418</v>
      </c>
      <c r="B540" s="38">
        <f t="shared" ca="1" si="8"/>
        <v>0.92996351651949249</v>
      </c>
    </row>
    <row r="541" spans="1:2" hidden="1" x14ac:dyDescent="0.25">
      <c r="A541" s="38">
        <v>16628027</v>
      </c>
      <c r="B541" s="38">
        <f t="shared" ca="1" si="8"/>
        <v>0.94238166777944199</v>
      </c>
    </row>
    <row r="542" spans="1:2" hidden="1" x14ac:dyDescent="0.25">
      <c r="A542" s="38">
        <v>13616327</v>
      </c>
      <c r="B542" s="38">
        <f t="shared" ca="1" si="8"/>
        <v>4.6705821726776509E-2</v>
      </c>
    </row>
    <row r="543" spans="1:2" hidden="1" x14ac:dyDescent="0.25">
      <c r="A543" s="38">
        <v>13276460</v>
      </c>
      <c r="B543" s="38">
        <f t="shared" ca="1" si="8"/>
        <v>0.44020925648426346</v>
      </c>
    </row>
    <row r="544" spans="1:2" hidden="1" x14ac:dyDescent="0.25">
      <c r="A544" s="38">
        <v>18735818</v>
      </c>
      <c r="B544" s="38">
        <f t="shared" ca="1" si="8"/>
        <v>0.29250471967223102</v>
      </c>
    </row>
    <row r="545" spans="1:2" hidden="1" x14ac:dyDescent="0.25">
      <c r="A545" s="38">
        <v>19138993</v>
      </c>
      <c r="B545" s="38">
        <f t="shared" ca="1" si="8"/>
        <v>0.85655192932611868</v>
      </c>
    </row>
    <row r="546" spans="1:2" hidden="1" x14ac:dyDescent="0.25">
      <c r="A546" s="38">
        <v>13735843</v>
      </c>
      <c r="B546" s="38">
        <f t="shared" ca="1" si="8"/>
        <v>0.4237857475119815</v>
      </c>
    </row>
    <row r="547" spans="1:2" hidden="1" x14ac:dyDescent="0.25">
      <c r="A547" s="38">
        <v>16628409</v>
      </c>
      <c r="B547" s="38">
        <f t="shared" ca="1" si="8"/>
        <v>0.51698144627298726</v>
      </c>
    </row>
    <row r="548" spans="1:2" hidden="1" x14ac:dyDescent="0.25">
      <c r="A548" s="38">
        <v>18426867</v>
      </c>
      <c r="B548" s="38">
        <f t="shared" ca="1" si="8"/>
        <v>0.27125417433124566</v>
      </c>
    </row>
    <row r="549" spans="1:2" hidden="1" x14ac:dyDescent="0.25">
      <c r="A549" s="38">
        <v>13126213</v>
      </c>
      <c r="B549" s="38">
        <f t="shared" ca="1" si="8"/>
        <v>0.96535701859709511</v>
      </c>
    </row>
    <row r="550" spans="1:2" hidden="1" x14ac:dyDescent="0.25">
      <c r="A550" s="38">
        <v>14626598</v>
      </c>
      <c r="B550" s="38">
        <f t="shared" ca="1" si="8"/>
        <v>0.81689000155876146</v>
      </c>
    </row>
    <row r="551" spans="1:2" hidden="1" x14ac:dyDescent="0.25">
      <c r="A551" s="38">
        <v>17256920</v>
      </c>
      <c r="B551" s="38">
        <f t="shared" ca="1" si="8"/>
        <v>4.6439442534562114E-2</v>
      </c>
    </row>
    <row r="552" spans="1:2" hidden="1" x14ac:dyDescent="0.25">
      <c r="A552" s="38">
        <v>11221406</v>
      </c>
      <c r="B552" s="38">
        <f t="shared" ca="1" si="8"/>
        <v>0.86081037173869768</v>
      </c>
    </row>
    <row r="553" spans="1:2" hidden="1" x14ac:dyDescent="0.25">
      <c r="A553" s="38">
        <v>13321581</v>
      </c>
      <c r="B553" s="38">
        <f t="shared" ca="1" si="8"/>
        <v>0.94035739409092767</v>
      </c>
    </row>
    <row r="554" spans="1:2" hidden="1" x14ac:dyDescent="0.25">
      <c r="A554" s="38">
        <v>13775049</v>
      </c>
      <c r="B554" s="38">
        <f t="shared" ca="1" si="8"/>
        <v>0.93508448824638479</v>
      </c>
    </row>
    <row r="555" spans="1:2" hidden="1" x14ac:dyDescent="0.25">
      <c r="A555" s="38">
        <v>16423951</v>
      </c>
      <c r="B555" s="38">
        <f t="shared" ca="1" si="8"/>
        <v>0.25977026751843568</v>
      </c>
    </row>
    <row r="556" spans="1:2" hidden="1" x14ac:dyDescent="0.25">
      <c r="A556" s="38">
        <v>12901944</v>
      </c>
      <c r="B556" s="38">
        <f t="shared" ca="1" si="8"/>
        <v>2.3875911647518788E-2</v>
      </c>
    </row>
    <row r="557" spans="1:2" hidden="1" x14ac:dyDescent="0.25">
      <c r="A557" s="38">
        <v>11349895</v>
      </c>
      <c r="B557" s="38">
        <f t="shared" ca="1" si="8"/>
        <v>0.72177348026934829</v>
      </c>
    </row>
    <row r="558" spans="1:2" hidden="1" x14ac:dyDescent="0.25">
      <c r="A558" s="38">
        <v>12381209</v>
      </c>
      <c r="B558" s="38">
        <f t="shared" ca="1" si="8"/>
        <v>0.39780719048150126</v>
      </c>
    </row>
    <row r="559" spans="1:2" hidden="1" x14ac:dyDescent="0.25">
      <c r="A559" s="38">
        <v>19939228</v>
      </c>
      <c r="B559" s="38">
        <f t="shared" ca="1" si="8"/>
        <v>3.8804953147410615E-2</v>
      </c>
    </row>
    <row r="560" spans="1:2" hidden="1" x14ac:dyDescent="0.25">
      <c r="A560" s="38">
        <v>17390498</v>
      </c>
      <c r="B560" s="38">
        <f t="shared" ca="1" si="8"/>
        <v>0.60200830869449673</v>
      </c>
    </row>
    <row r="561" spans="1:2" hidden="1" x14ac:dyDescent="0.25">
      <c r="A561" s="38">
        <v>19551066</v>
      </c>
      <c r="B561" s="38">
        <f t="shared" ca="1" si="8"/>
        <v>4.0414424633163804E-2</v>
      </c>
    </row>
    <row r="562" spans="1:2" hidden="1" x14ac:dyDescent="0.25">
      <c r="A562" s="38">
        <v>13655332</v>
      </c>
      <c r="B562" s="38">
        <f t="shared" ca="1" si="8"/>
        <v>0.1606650755073773</v>
      </c>
    </row>
    <row r="563" spans="1:2" hidden="1" x14ac:dyDescent="0.25">
      <c r="A563" s="38">
        <v>12802568</v>
      </c>
      <c r="B563" s="38">
        <f t="shared" ca="1" si="8"/>
        <v>0.32102992177465772</v>
      </c>
    </row>
    <row r="564" spans="1:2" hidden="1" x14ac:dyDescent="0.25">
      <c r="A564" s="38">
        <v>13068658</v>
      </c>
      <c r="B564" s="38">
        <f t="shared" ca="1" si="8"/>
        <v>0.39728579893524074</v>
      </c>
    </row>
    <row r="565" spans="1:2" hidden="1" x14ac:dyDescent="0.25">
      <c r="A565" s="38">
        <v>15678087</v>
      </c>
      <c r="B565" s="38">
        <f t="shared" ca="1" si="8"/>
        <v>0.59009458454964259</v>
      </c>
    </row>
    <row r="566" spans="1:2" hidden="1" x14ac:dyDescent="0.25">
      <c r="A566" s="38">
        <v>10126277</v>
      </c>
      <c r="B566" s="38">
        <f t="shared" ca="1" si="8"/>
        <v>0.22974855952750084</v>
      </c>
    </row>
    <row r="567" spans="1:2" hidden="1" x14ac:dyDescent="0.25">
      <c r="A567" s="38">
        <v>15560285</v>
      </c>
      <c r="B567" s="38">
        <f t="shared" ca="1" si="8"/>
        <v>0.75207904150715632</v>
      </c>
    </row>
    <row r="568" spans="1:2" hidden="1" x14ac:dyDescent="0.25">
      <c r="A568" s="38">
        <v>12375483</v>
      </c>
      <c r="B568" s="38">
        <f t="shared" ca="1" si="8"/>
        <v>0.85021433394630264</v>
      </c>
    </row>
    <row r="569" spans="1:2" hidden="1" x14ac:dyDescent="0.25">
      <c r="A569" s="38">
        <v>10679381</v>
      </c>
      <c r="B569" s="38">
        <f t="shared" ca="1" si="8"/>
        <v>0.34479508566136818</v>
      </c>
    </row>
    <row r="570" spans="1:2" hidden="1" x14ac:dyDescent="0.25">
      <c r="A570" s="38">
        <v>15761590</v>
      </c>
      <c r="B570" s="38">
        <f t="shared" ca="1" si="8"/>
        <v>0.12384413157984708</v>
      </c>
    </row>
    <row r="571" spans="1:2" hidden="1" x14ac:dyDescent="0.25">
      <c r="A571" s="38">
        <v>16150108</v>
      </c>
      <c r="B571" s="38">
        <f t="shared" ca="1" si="8"/>
        <v>0.5611298795984494</v>
      </c>
    </row>
    <row r="572" spans="1:2" hidden="1" x14ac:dyDescent="0.25">
      <c r="A572" s="38">
        <v>15212573</v>
      </c>
      <c r="B572" s="38">
        <f t="shared" ca="1" si="8"/>
        <v>0.83797026328977031</v>
      </c>
    </row>
    <row r="573" spans="1:2" hidden="1" x14ac:dyDescent="0.25">
      <c r="A573" s="38">
        <v>15482218</v>
      </c>
      <c r="B573" s="38">
        <f t="shared" ca="1" si="8"/>
        <v>0.73347323797117048</v>
      </c>
    </row>
    <row r="574" spans="1:2" hidden="1" x14ac:dyDescent="0.25">
      <c r="A574" s="38">
        <v>11988747</v>
      </c>
      <c r="B574" s="38">
        <f t="shared" ca="1" si="8"/>
        <v>0.68403341734587131</v>
      </c>
    </row>
    <row r="575" spans="1:2" hidden="1" x14ac:dyDescent="0.25">
      <c r="A575" s="38">
        <v>18053710</v>
      </c>
      <c r="B575" s="38">
        <f t="shared" ca="1" si="8"/>
        <v>0.90508445022905348</v>
      </c>
    </row>
    <row r="576" spans="1:2" hidden="1" x14ac:dyDescent="0.25">
      <c r="A576" s="38">
        <v>15711159</v>
      </c>
      <c r="B576" s="38">
        <f t="shared" ca="1" si="8"/>
        <v>0.37321898418192145</v>
      </c>
    </row>
    <row r="577" spans="1:2" hidden="1" x14ac:dyDescent="0.25">
      <c r="A577" s="38">
        <v>11375622</v>
      </c>
      <c r="B577" s="38">
        <f t="shared" ref="B577:B640" ca="1" si="9">RAND()</f>
        <v>4.3072960456780884E-2</v>
      </c>
    </row>
    <row r="578" spans="1:2" hidden="1" x14ac:dyDescent="0.25">
      <c r="A578" s="38">
        <v>10708022</v>
      </c>
      <c r="B578" s="38">
        <f t="shared" ca="1" si="9"/>
        <v>0.31976599357807178</v>
      </c>
    </row>
    <row r="579" spans="1:2" hidden="1" x14ac:dyDescent="0.25">
      <c r="A579" s="38">
        <v>14269296</v>
      </c>
      <c r="B579" s="38">
        <f t="shared" ca="1" si="9"/>
        <v>0.46650543662670274</v>
      </c>
    </row>
    <row r="580" spans="1:2" hidden="1" x14ac:dyDescent="0.25">
      <c r="A580" s="38">
        <v>11932983</v>
      </c>
      <c r="B580" s="38">
        <f t="shared" ca="1" si="9"/>
        <v>0.13421539178412123</v>
      </c>
    </row>
    <row r="581" spans="1:2" hidden="1" x14ac:dyDescent="0.25">
      <c r="A581" s="38">
        <v>17823120</v>
      </c>
      <c r="B581" s="38">
        <f t="shared" ca="1" si="9"/>
        <v>0.8482599723455726</v>
      </c>
    </row>
    <row r="582" spans="1:2" hidden="1" x14ac:dyDescent="0.25">
      <c r="A582" s="38">
        <v>15341692</v>
      </c>
      <c r="B582" s="38">
        <f t="shared" ca="1" si="9"/>
        <v>0.30022121009085301</v>
      </c>
    </row>
    <row r="583" spans="1:2" hidden="1" x14ac:dyDescent="0.25">
      <c r="A583" s="38">
        <v>19366190</v>
      </c>
      <c r="B583" s="38">
        <f t="shared" ca="1" si="9"/>
        <v>0.44259430830588298</v>
      </c>
    </row>
    <row r="584" spans="1:2" hidden="1" x14ac:dyDescent="0.25">
      <c r="A584" s="38">
        <v>12128068</v>
      </c>
      <c r="B584" s="38">
        <f t="shared" ca="1" si="9"/>
        <v>0.41904541293550079</v>
      </c>
    </row>
    <row r="585" spans="1:2" hidden="1" x14ac:dyDescent="0.25">
      <c r="A585" s="38">
        <v>18301662</v>
      </c>
      <c r="B585" s="38">
        <f t="shared" ca="1" si="9"/>
        <v>3.478594372332211E-2</v>
      </c>
    </row>
    <row r="586" spans="1:2" hidden="1" x14ac:dyDescent="0.25">
      <c r="A586" s="38">
        <v>15992334</v>
      </c>
      <c r="B586" s="38">
        <f t="shared" ca="1" si="9"/>
        <v>1.3758668417649833E-2</v>
      </c>
    </row>
    <row r="587" spans="1:2" hidden="1" x14ac:dyDescent="0.25">
      <c r="A587" s="38">
        <v>11736163</v>
      </c>
      <c r="B587" s="38">
        <f t="shared" ca="1" si="9"/>
        <v>0.96941671063216284</v>
      </c>
    </row>
    <row r="588" spans="1:2" hidden="1" x14ac:dyDescent="0.25">
      <c r="A588" s="38">
        <v>14961329</v>
      </c>
      <c r="B588" s="38">
        <f t="shared" ca="1" si="9"/>
        <v>0.18024415152215889</v>
      </c>
    </row>
    <row r="589" spans="1:2" hidden="1" x14ac:dyDescent="0.25">
      <c r="A589" s="38">
        <v>17177050</v>
      </c>
      <c r="B589" s="38">
        <f t="shared" ca="1" si="9"/>
        <v>0.27183017419410582</v>
      </c>
    </row>
    <row r="590" spans="1:2" hidden="1" x14ac:dyDescent="0.25">
      <c r="A590" s="38">
        <v>13541895</v>
      </c>
      <c r="B590" s="38">
        <f t="shared" ca="1" si="9"/>
        <v>0.14921071992894264</v>
      </c>
    </row>
    <row r="591" spans="1:2" hidden="1" x14ac:dyDescent="0.25">
      <c r="A591" s="38">
        <v>10825913</v>
      </c>
      <c r="B591" s="38">
        <f t="shared" ca="1" si="9"/>
        <v>0.29978444285638484</v>
      </c>
    </row>
    <row r="592" spans="1:2" hidden="1" x14ac:dyDescent="0.25">
      <c r="A592" s="38">
        <v>14717915</v>
      </c>
      <c r="B592" s="38">
        <f t="shared" ca="1" si="9"/>
        <v>0.66953654241197502</v>
      </c>
    </row>
    <row r="593" spans="1:2" hidden="1" x14ac:dyDescent="0.25">
      <c r="A593" s="38">
        <v>18442190</v>
      </c>
      <c r="B593" s="38">
        <f t="shared" ca="1" si="9"/>
        <v>8.816724634300499E-3</v>
      </c>
    </row>
    <row r="594" spans="1:2" hidden="1" x14ac:dyDescent="0.25">
      <c r="A594" s="38">
        <v>14285535</v>
      </c>
      <c r="B594" s="38">
        <f t="shared" ca="1" si="9"/>
        <v>0.57340943946632672</v>
      </c>
    </row>
    <row r="595" spans="1:2" hidden="1" x14ac:dyDescent="0.25">
      <c r="A595" s="38">
        <v>14542960</v>
      </c>
      <c r="B595" s="38">
        <f t="shared" ca="1" si="9"/>
        <v>0.79378761504568474</v>
      </c>
    </row>
    <row r="596" spans="1:2" hidden="1" x14ac:dyDescent="0.25">
      <c r="A596" s="38">
        <v>16581442</v>
      </c>
      <c r="B596" s="38">
        <f t="shared" ca="1" si="9"/>
        <v>0.65174425081453968</v>
      </c>
    </row>
    <row r="597" spans="1:2" hidden="1" x14ac:dyDescent="0.25">
      <c r="A597" s="38">
        <v>14242367</v>
      </c>
      <c r="B597" s="38">
        <f t="shared" ca="1" si="9"/>
        <v>0.90932435291777913</v>
      </c>
    </row>
    <row r="598" spans="1:2" hidden="1" x14ac:dyDescent="0.25">
      <c r="A598" s="38">
        <v>14026284</v>
      </c>
      <c r="B598" s="38">
        <f t="shared" ca="1" si="9"/>
        <v>2.7848618976844652E-2</v>
      </c>
    </row>
    <row r="599" spans="1:2" hidden="1" x14ac:dyDescent="0.25">
      <c r="A599" s="38">
        <v>18813986</v>
      </c>
      <c r="B599" s="38">
        <f t="shared" ca="1" si="9"/>
        <v>0.18282060726080795</v>
      </c>
    </row>
    <row r="600" spans="1:2" hidden="1" x14ac:dyDescent="0.25">
      <c r="A600" s="38">
        <v>14694675</v>
      </c>
      <c r="B600" s="38">
        <f t="shared" ca="1" si="9"/>
        <v>0.30061507446744973</v>
      </c>
    </row>
    <row r="601" spans="1:2" hidden="1" x14ac:dyDescent="0.25">
      <c r="A601" s="38">
        <v>18303677</v>
      </c>
      <c r="B601" s="38">
        <f t="shared" ca="1" si="9"/>
        <v>0.1803894903697999</v>
      </c>
    </row>
    <row r="602" spans="1:2" hidden="1" x14ac:dyDescent="0.25">
      <c r="A602" s="38">
        <v>13671927</v>
      </c>
      <c r="B602" s="38">
        <f t="shared" ca="1" si="9"/>
        <v>0.40223052723257868</v>
      </c>
    </row>
    <row r="603" spans="1:2" hidden="1" x14ac:dyDescent="0.25">
      <c r="A603" s="38">
        <v>11956003</v>
      </c>
      <c r="B603" s="38">
        <f t="shared" ca="1" si="9"/>
        <v>0.59778741987719408</v>
      </c>
    </row>
    <row r="604" spans="1:2" hidden="1" x14ac:dyDescent="0.25">
      <c r="A604" s="38">
        <v>11665078</v>
      </c>
      <c r="B604" s="38">
        <f t="shared" ca="1" si="9"/>
        <v>0.85784500725321355</v>
      </c>
    </row>
    <row r="605" spans="1:2" hidden="1" x14ac:dyDescent="0.25">
      <c r="A605" s="38">
        <v>15217700</v>
      </c>
      <c r="B605" s="38">
        <f t="shared" ca="1" si="9"/>
        <v>0.46334470987086551</v>
      </c>
    </row>
    <row r="606" spans="1:2" hidden="1" x14ac:dyDescent="0.25">
      <c r="A606" s="38">
        <v>13300378</v>
      </c>
      <c r="B606" s="38">
        <f t="shared" ca="1" si="9"/>
        <v>0.94120744749884566</v>
      </c>
    </row>
    <row r="607" spans="1:2" hidden="1" x14ac:dyDescent="0.25">
      <c r="A607" s="38">
        <v>12376180</v>
      </c>
      <c r="B607" s="38">
        <f t="shared" ca="1" si="9"/>
        <v>0.37809282017655277</v>
      </c>
    </row>
    <row r="608" spans="1:2" hidden="1" x14ac:dyDescent="0.25">
      <c r="A608" s="38">
        <v>15142730</v>
      </c>
      <c r="B608" s="38">
        <f t="shared" ca="1" si="9"/>
        <v>0.65625021036978393</v>
      </c>
    </row>
    <row r="609" spans="1:2" hidden="1" x14ac:dyDescent="0.25">
      <c r="A609" s="38">
        <v>14013830</v>
      </c>
      <c r="B609" s="38">
        <f t="shared" ca="1" si="9"/>
        <v>0.5602335630097951</v>
      </c>
    </row>
    <row r="610" spans="1:2" hidden="1" x14ac:dyDescent="0.25">
      <c r="A610" s="38">
        <v>12381738</v>
      </c>
      <c r="B610" s="38">
        <f t="shared" ca="1" si="9"/>
        <v>0.73164756815517173</v>
      </c>
    </row>
    <row r="611" spans="1:2" hidden="1" x14ac:dyDescent="0.25">
      <c r="A611" s="38">
        <v>14379450</v>
      </c>
      <c r="B611" s="38">
        <f t="shared" ca="1" si="9"/>
        <v>3.1058763843836878E-2</v>
      </c>
    </row>
    <row r="612" spans="1:2" hidden="1" x14ac:dyDescent="0.25">
      <c r="A612" s="38">
        <v>17577058</v>
      </c>
      <c r="B612" s="38">
        <f t="shared" ca="1" si="9"/>
        <v>9.2294318542207598E-2</v>
      </c>
    </row>
    <row r="613" spans="1:2" hidden="1" x14ac:dyDescent="0.25">
      <c r="A613" s="38">
        <v>15503495</v>
      </c>
      <c r="B613" s="38">
        <f t="shared" ca="1" si="9"/>
        <v>0.1359845089789965</v>
      </c>
    </row>
    <row r="614" spans="1:2" hidden="1" x14ac:dyDescent="0.25">
      <c r="A614" s="38">
        <v>16426907</v>
      </c>
      <c r="B614" s="38">
        <f t="shared" ca="1" si="9"/>
        <v>0.7548609849621265</v>
      </c>
    </row>
    <row r="615" spans="1:2" hidden="1" x14ac:dyDescent="0.25">
      <c r="A615" s="38">
        <v>12142630</v>
      </c>
      <c r="B615" s="38">
        <f t="shared" ca="1" si="9"/>
        <v>0.29275657878749495</v>
      </c>
    </row>
    <row r="616" spans="1:2" hidden="1" x14ac:dyDescent="0.25">
      <c r="A616" s="38">
        <v>11588406</v>
      </c>
      <c r="B616" s="38">
        <f t="shared" ca="1" si="9"/>
        <v>0.32974286578155465</v>
      </c>
    </row>
    <row r="617" spans="1:2" hidden="1" x14ac:dyDescent="0.25">
      <c r="A617" s="38">
        <v>14339676</v>
      </c>
      <c r="B617" s="38">
        <f t="shared" ca="1" si="9"/>
        <v>0.97900846365032468</v>
      </c>
    </row>
    <row r="618" spans="1:2" hidden="1" x14ac:dyDescent="0.25">
      <c r="A618" s="38">
        <v>15111700</v>
      </c>
      <c r="B618" s="38">
        <f t="shared" ca="1" si="9"/>
        <v>0.64241169930341757</v>
      </c>
    </row>
    <row r="619" spans="1:2" hidden="1" x14ac:dyDescent="0.25">
      <c r="A619" s="38">
        <v>16437976</v>
      </c>
      <c r="B619" s="38">
        <f t="shared" ca="1" si="9"/>
        <v>0.23866052618815459</v>
      </c>
    </row>
    <row r="620" spans="1:2" hidden="1" x14ac:dyDescent="0.25">
      <c r="A620" s="38">
        <v>15654426</v>
      </c>
      <c r="B620" s="38">
        <f t="shared" ca="1" si="9"/>
        <v>0.70443592090194729</v>
      </c>
    </row>
    <row r="621" spans="1:2" hidden="1" x14ac:dyDescent="0.25">
      <c r="A621" s="38">
        <v>11662294</v>
      </c>
      <c r="B621" s="38">
        <f t="shared" ca="1" si="9"/>
        <v>0.9549505972556217</v>
      </c>
    </row>
    <row r="622" spans="1:2" hidden="1" x14ac:dyDescent="0.25">
      <c r="A622" s="38">
        <v>11905996</v>
      </c>
      <c r="B622" s="38">
        <f t="shared" ca="1" si="9"/>
        <v>9.3542056280674468E-2</v>
      </c>
    </row>
    <row r="623" spans="1:2" hidden="1" x14ac:dyDescent="0.25">
      <c r="A623" s="38">
        <v>16644445</v>
      </c>
      <c r="B623" s="38">
        <f t="shared" ca="1" si="9"/>
        <v>0.36021981216539412</v>
      </c>
    </row>
    <row r="624" spans="1:2" hidden="1" x14ac:dyDescent="0.25">
      <c r="A624" s="38">
        <v>18320715</v>
      </c>
      <c r="B624" s="38">
        <f t="shared" ca="1" si="9"/>
        <v>0.80509719506594379</v>
      </c>
    </row>
    <row r="625" spans="1:2" hidden="1" x14ac:dyDescent="0.25">
      <c r="A625" s="38">
        <v>14672771</v>
      </c>
      <c r="B625" s="38">
        <f t="shared" ca="1" si="9"/>
        <v>0.18221965635204773</v>
      </c>
    </row>
    <row r="626" spans="1:2" hidden="1" x14ac:dyDescent="0.25">
      <c r="A626" s="38">
        <v>15279054</v>
      </c>
      <c r="B626" s="38">
        <f t="shared" ca="1" si="9"/>
        <v>5.9114835413124567E-2</v>
      </c>
    </row>
    <row r="627" spans="1:2" hidden="1" x14ac:dyDescent="0.25">
      <c r="A627" s="38">
        <v>15580061</v>
      </c>
      <c r="B627" s="38">
        <f t="shared" ca="1" si="9"/>
        <v>0.80322579604012012</v>
      </c>
    </row>
    <row r="628" spans="1:2" hidden="1" x14ac:dyDescent="0.25">
      <c r="A628" s="38">
        <v>11449300</v>
      </c>
      <c r="B628" s="38">
        <f t="shared" ca="1" si="9"/>
        <v>0.10162569263810639</v>
      </c>
    </row>
    <row r="629" spans="1:2" hidden="1" x14ac:dyDescent="0.25">
      <c r="A629" s="38">
        <v>19320954</v>
      </c>
      <c r="B629" s="38">
        <f t="shared" ca="1" si="9"/>
        <v>0.99917424489356121</v>
      </c>
    </row>
    <row r="630" spans="1:2" hidden="1" x14ac:dyDescent="0.25">
      <c r="A630" s="38">
        <v>19541304</v>
      </c>
      <c r="B630" s="38">
        <f t="shared" ca="1" si="9"/>
        <v>0.15479543031240206</v>
      </c>
    </row>
    <row r="631" spans="1:2" hidden="1" x14ac:dyDescent="0.25">
      <c r="A631" s="38">
        <v>17195399</v>
      </c>
      <c r="B631" s="38">
        <f t="shared" ca="1" si="9"/>
        <v>0.98756724388070927</v>
      </c>
    </row>
    <row r="632" spans="1:2" hidden="1" x14ac:dyDescent="0.25">
      <c r="A632" s="38">
        <v>13572146</v>
      </c>
      <c r="B632" s="38">
        <f t="shared" ca="1" si="9"/>
        <v>9.6748374427217954E-3</v>
      </c>
    </row>
    <row r="633" spans="1:2" hidden="1" x14ac:dyDescent="0.25">
      <c r="A633" s="38">
        <v>12666983</v>
      </c>
      <c r="B633" s="38">
        <f t="shared" ca="1" si="9"/>
        <v>0.52400630417165261</v>
      </c>
    </row>
    <row r="634" spans="1:2" hidden="1" x14ac:dyDescent="0.25">
      <c r="A634" s="38">
        <v>15478528</v>
      </c>
      <c r="B634" s="38">
        <f t="shared" ca="1" si="9"/>
        <v>0.82712731111561966</v>
      </c>
    </row>
    <row r="635" spans="1:2" hidden="1" x14ac:dyDescent="0.25">
      <c r="A635" s="38">
        <v>15105189</v>
      </c>
      <c r="B635" s="38">
        <f t="shared" ca="1" si="9"/>
        <v>0.65906951566088123</v>
      </c>
    </row>
    <row r="636" spans="1:2" hidden="1" x14ac:dyDescent="0.25">
      <c r="A636" s="38">
        <v>12132064</v>
      </c>
      <c r="B636" s="38">
        <f t="shared" ca="1" si="9"/>
        <v>0.97892215139875205</v>
      </c>
    </row>
    <row r="637" spans="1:2" hidden="1" x14ac:dyDescent="0.25">
      <c r="A637" s="38">
        <v>13329286</v>
      </c>
      <c r="B637" s="38">
        <f t="shared" ca="1" si="9"/>
        <v>0.58078592865519663</v>
      </c>
    </row>
    <row r="638" spans="1:2" hidden="1" x14ac:dyDescent="0.25">
      <c r="A638" s="38">
        <v>15336172</v>
      </c>
      <c r="B638" s="38">
        <f t="shared" ca="1" si="9"/>
        <v>0.33016047027713047</v>
      </c>
    </row>
    <row r="639" spans="1:2" hidden="1" x14ac:dyDescent="0.25">
      <c r="A639" s="38">
        <v>15979957</v>
      </c>
      <c r="B639" s="38">
        <f t="shared" ca="1" si="9"/>
        <v>0.72880308380917413</v>
      </c>
    </row>
    <row r="640" spans="1:2" hidden="1" x14ac:dyDescent="0.25">
      <c r="A640" s="38">
        <v>19878507</v>
      </c>
      <c r="B640" s="38">
        <f t="shared" ca="1" si="9"/>
        <v>0.28245562317409378</v>
      </c>
    </row>
    <row r="641" spans="1:2" hidden="1" x14ac:dyDescent="0.25">
      <c r="A641" s="38">
        <v>19763691</v>
      </c>
      <c r="B641" s="38">
        <f t="shared" ref="B641:B704" ca="1" si="10">RAND()</f>
        <v>0.20221582442807906</v>
      </c>
    </row>
    <row r="642" spans="1:2" hidden="1" x14ac:dyDescent="0.25">
      <c r="A642" s="38">
        <v>11900243</v>
      </c>
      <c r="B642" s="38">
        <f t="shared" ca="1" si="10"/>
        <v>0.92075624470458617</v>
      </c>
    </row>
    <row r="643" spans="1:2" hidden="1" x14ac:dyDescent="0.25">
      <c r="A643" s="38">
        <v>17516930</v>
      </c>
      <c r="B643" s="38">
        <f t="shared" ca="1" si="10"/>
        <v>0.92875074896128917</v>
      </c>
    </row>
    <row r="644" spans="1:2" hidden="1" x14ac:dyDescent="0.25">
      <c r="A644" s="38">
        <v>18669796</v>
      </c>
      <c r="B644" s="38">
        <f t="shared" ca="1" si="10"/>
        <v>0.36500061639370085</v>
      </c>
    </row>
    <row r="645" spans="1:2" hidden="1" x14ac:dyDescent="0.25">
      <c r="A645" s="38">
        <v>11649299</v>
      </c>
      <c r="B645" s="38">
        <f t="shared" ca="1" si="10"/>
        <v>0.15670054435655045</v>
      </c>
    </row>
    <row r="646" spans="1:2" hidden="1" x14ac:dyDescent="0.25">
      <c r="A646" s="38">
        <v>17594011</v>
      </c>
      <c r="B646" s="38">
        <f t="shared" ca="1" si="10"/>
        <v>0.45528836274644047</v>
      </c>
    </row>
    <row r="647" spans="1:2" hidden="1" x14ac:dyDescent="0.25">
      <c r="A647" s="38">
        <v>11331230</v>
      </c>
      <c r="B647" s="38">
        <f t="shared" ca="1" si="10"/>
        <v>0.12327827366320521</v>
      </c>
    </row>
    <row r="648" spans="1:2" hidden="1" x14ac:dyDescent="0.25">
      <c r="A648" s="38">
        <v>10124179</v>
      </c>
      <c r="B648" s="38">
        <f t="shared" ca="1" si="10"/>
        <v>0.69624559807907693</v>
      </c>
    </row>
    <row r="649" spans="1:2" hidden="1" x14ac:dyDescent="0.25">
      <c r="A649" s="38">
        <v>11660919</v>
      </c>
      <c r="B649" s="38">
        <f t="shared" ca="1" si="10"/>
        <v>0.71850145381605335</v>
      </c>
    </row>
    <row r="650" spans="1:2" hidden="1" x14ac:dyDescent="0.25">
      <c r="A650" s="38">
        <v>11394466</v>
      </c>
      <c r="B650" s="38">
        <f t="shared" ca="1" si="10"/>
        <v>0.82576404913176837</v>
      </c>
    </row>
    <row r="651" spans="1:2" hidden="1" x14ac:dyDescent="0.25">
      <c r="A651" s="38">
        <v>15335780</v>
      </c>
      <c r="B651" s="38">
        <f t="shared" ca="1" si="10"/>
        <v>0.7768418608857649</v>
      </c>
    </row>
    <row r="652" spans="1:2" hidden="1" x14ac:dyDescent="0.25">
      <c r="A652" s="38">
        <v>14138121</v>
      </c>
      <c r="B652" s="38">
        <f t="shared" ca="1" si="10"/>
        <v>0.28278059856856397</v>
      </c>
    </row>
    <row r="653" spans="1:2" hidden="1" x14ac:dyDescent="0.25">
      <c r="A653" s="38">
        <v>12948285</v>
      </c>
      <c r="B653" s="38">
        <f t="shared" ca="1" si="10"/>
        <v>0.50290627826400047</v>
      </c>
    </row>
    <row r="654" spans="1:2" hidden="1" x14ac:dyDescent="0.25">
      <c r="A654" s="38">
        <v>14160856</v>
      </c>
      <c r="B654" s="38">
        <f t="shared" ca="1" si="10"/>
        <v>0.51535126201909465</v>
      </c>
    </row>
    <row r="655" spans="1:2" hidden="1" x14ac:dyDescent="0.25">
      <c r="A655" s="38">
        <v>11061780</v>
      </c>
      <c r="B655" s="38">
        <f t="shared" ca="1" si="10"/>
        <v>0.87964698259117213</v>
      </c>
    </row>
    <row r="656" spans="1:2" hidden="1" x14ac:dyDescent="0.25">
      <c r="A656" s="38">
        <v>13456504</v>
      </c>
      <c r="B656" s="38">
        <f t="shared" ca="1" si="10"/>
        <v>0.79318726593230138</v>
      </c>
    </row>
    <row r="657" spans="1:2" hidden="1" x14ac:dyDescent="0.25">
      <c r="A657" s="38">
        <v>14685214</v>
      </c>
      <c r="B657" s="38">
        <f t="shared" ca="1" si="10"/>
        <v>0.50906788557425031</v>
      </c>
    </row>
    <row r="658" spans="1:2" hidden="1" x14ac:dyDescent="0.25">
      <c r="A658" s="38">
        <v>16161965</v>
      </c>
      <c r="B658" s="38">
        <f t="shared" ca="1" si="10"/>
        <v>0.79973303411878982</v>
      </c>
    </row>
    <row r="659" spans="1:2" hidden="1" x14ac:dyDescent="0.25">
      <c r="A659" s="38">
        <v>15550971</v>
      </c>
      <c r="B659" s="38">
        <f t="shared" ca="1" si="10"/>
        <v>0.63802182481990644</v>
      </c>
    </row>
    <row r="660" spans="1:2" hidden="1" x14ac:dyDescent="0.25">
      <c r="A660" s="38">
        <v>17546020</v>
      </c>
      <c r="B660" s="38">
        <f t="shared" ca="1" si="10"/>
        <v>0.99819956902570239</v>
      </c>
    </row>
    <row r="661" spans="1:2" hidden="1" x14ac:dyDescent="0.25">
      <c r="A661" s="38">
        <v>10316702</v>
      </c>
      <c r="B661" s="38">
        <f t="shared" ca="1" si="10"/>
        <v>0.50946799108442231</v>
      </c>
    </row>
    <row r="662" spans="1:2" hidden="1" x14ac:dyDescent="0.25">
      <c r="A662" s="38">
        <v>11474568</v>
      </c>
      <c r="B662" s="38">
        <f t="shared" ca="1" si="10"/>
        <v>0.1382153078162397</v>
      </c>
    </row>
    <row r="663" spans="1:2" hidden="1" x14ac:dyDescent="0.25">
      <c r="A663" s="38">
        <v>10966735</v>
      </c>
      <c r="B663" s="38">
        <f t="shared" ca="1" si="10"/>
        <v>0.33078005154740031</v>
      </c>
    </row>
    <row r="664" spans="1:2" hidden="1" x14ac:dyDescent="0.25">
      <c r="A664" s="38">
        <v>16517070</v>
      </c>
      <c r="B664" s="38">
        <f t="shared" ca="1" si="10"/>
        <v>3.3367909438826837E-2</v>
      </c>
    </row>
    <row r="665" spans="1:2" hidden="1" x14ac:dyDescent="0.25">
      <c r="A665" s="38">
        <v>17987858</v>
      </c>
      <c r="B665" s="38">
        <f t="shared" ca="1" si="10"/>
        <v>0.65369582685637173</v>
      </c>
    </row>
    <row r="666" spans="1:2" hidden="1" x14ac:dyDescent="0.25">
      <c r="A666" s="38">
        <v>18891109</v>
      </c>
      <c r="B666" s="38">
        <f t="shared" ca="1" si="10"/>
        <v>0.72075280635822458</v>
      </c>
    </row>
    <row r="667" spans="1:2" hidden="1" x14ac:dyDescent="0.25">
      <c r="A667" s="38">
        <v>13333922</v>
      </c>
      <c r="B667" s="38">
        <f t="shared" ca="1" si="10"/>
        <v>0.65049024189523352</v>
      </c>
    </row>
    <row r="668" spans="1:2" hidden="1" x14ac:dyDescent="0.25">
      <c r="A668" s="38">
        <v>19621936</v>
      </c>
      <c r="B668" s="38">
        <f t="shared" ca="1" si="10"/>
        <v>0.30811558785594961</v>
      </c>
    </row>
    <row r="669" spans="1:2" hidden="1" x14ac:dyDescent="0.25">
      <c r="A669" s="38">
        <v>10854027</v>
      </c>
      <c r="B669" s="38">
        <f t="shared" ca="1" si="10"/>
        <v>0.87580121298434332</v>
      </c>
    </row>
    <row r="670" spans="1:2" hidden="1" x14ac:dyDescent="0.25">
      <c r="A670" s="38">
        <v>13482611</v>
      </c>
      <c r="B670" s="38">
        <f t="shared" ca="1" si="10"/>
        <v>8.8608254100142614E-2</v>
      </c>
    </row>
    <row r="671" spans="1:2" hidden="1" x14ac:dyDescent="0.25">
      <c r="A671" s="38">
        <v>18405168</v>
      </c>
      <c r="B671" s="38">
        <f t="shared" ca="1" si="10"/>
        <v>0.37191098417482316</v>
      </c>
    </row>
    <row r="672" spans="1:2" hidden="1" x14ac:dyDescent="0.25">
      <c r="A672" s="38">
        <v>19442225</v>
      </c>
      <c r="B672" s="38">
        <f t="shared" ca="1" si="10"/>
        <v>2.3130062463214029E-2</v>
      </c>
    </row>
    <row r="673" spans="1:2" hidden="1" x14ac:dyDescent="0.25">
      <c r="A673" s="38">
        <v>14361392</v>
      </c>
      <c r="B673" s="38">
        <f t="shared" ca="1" si="10"/>
        <v>0.31574407945901051</v>
      </c>
    </row>
    <row r="674" spans="1:2" hidden="1" x14ac:dyDescent="0.25">
      <c r="A674" s="38">
        <v>13928818</v>
      </c>
      <c r="B674" s="38">
        <f t="shared" ca="1" si="10"/>
        <v>6.7753031424360177E-3</v>
      </c>
    </row>
    <row r="675" spans="1:2" hidden="1" x14ac:dyDescent="0.25">
      <c r="A675" s="38">
        <v>18685780</v>
      </c>
      <c r="B675" s="38">
        <f t="shared" ca="1" si="10"/>
        <v>0.97110464600554203</v>
      </c>
    </row>
    <row r="676" spans="1:2" hidden="1" x14ac:dyDescent="0.25">
      <c r="A676" s="38">
        <v>18843906</v>
      </c>
      <c r="B676" s="38">
        <f t="shared" ca="1" si="10"/>
        <v>0.54698894551791888</v>
      </c>
    </row>
    <row r="677" spans="1:2" hidden="1" x14ac:dyDescent="0.25">
      <c r="A677" s="38">
        <v>14804173</v>
      </c>
      <c r="B677" s="38">
        <f t="shared" ca="1" si="10"/>
        <v>0.39400157537844349</v>
      </c>
    </row>
    <row r="678" spans="1:2" hidden="1" x14ac:dyDescent="0.25">
      <c r="A678" s="38">
        <v>18896743</v>
      </c>
      <c r="B678" s="38">
        <f t="shared" ca="1" si="10"/>
        <v>0.30627133791406891</v>
      </c>
    </row>
    <row r="679" spans="1:2" hidden="1" x14ac:dyDescent="0.25">
      <c r="A679" s="38">
        <v>19759124</v>
      </c>
      <c r="B679" s="38">
        <f t="shared" ca="1" si="10"/>
        <v>0.36227865668550696</v>
      </c>
    </row>
    <row r="680" spans="1:2" hidden="1" x14ac:dyDescent="0.25">
      <c r="A680" s="38">
        <v>13414207</v>
      </c>
      <c r="B680" s="38">
        <f t="shared" ca="1" si="10"/>
        <v>0.89908091796471645</v>
      </c>
    </row>
    <row r="681" spans="1:2" hidden="1" x14ac:dyDescent="0.25">
      <c r="A681" s="38">
        <v>16820959</v>
      </c>
      <c r="B681" s="38">
        <f t="shared" ca="1" si="10"/>
        <v>0.86987504090291934</v>
      </c>
    </row>
    <row r="682" spans="1:2" hidden="1" x14ac:dyDescent="0.25">
      <c r="A682" s="38">
        <v>13524130</v>
      </c>
      <c r="B682" s="38">
        <f t="shared" ca="1" si="10"/>
        <v>0.85279177756174707</v>
      </c>
    </row>
    <row r="683" spans="1:2" hidden="1" x14ac:dyDescent="0.25">
      <c r="A683" s="38">
        <v>18394047</v>
      </c>
      <c r="B683" s="38">
        <f t="shared" ca="1" si="10"/>
        <v>0.4203797584342942</v>
      </c>
    </row>
    <row r="684" spans="1:2" hidden="1" x14ac:dyDescent="0.25">
      <c r="A684" s="38">
        <v>12479388</v>
      </c>
      <c r="B684" s="38">
        <f t="shared" ca="1" si="10"/>
        <v>0.63751032136785624</v>
      </c>
    </row>
    <row r="685" spans="1:2" hidden="1" x14ac:dyDescent="0.25">
      <c r="A685" s="38">
        <v>14287831</v>
      </c>
      <c r="B685" s="38">
        <f t="shared" ca="1" si="10"/>
        <v>0.70419277315716167</v>
      </c>
    </row>
    <row r="686" spans="1:2" hidden="1" x14ac:dyDescent="0.25">
      <c r="A686" s="38">
        <v>19320475</v>
      </c>
      <c r="B686" s="38">
        <f t="shared" ca="1" si="10"/>
        <v>0.27497560616284822</v>
      </c>
    </row>
    <row r="687" spans="1:2" hidden="1" x14ac:dyDescent="0.25">
      <c r="A687" s="38">
        <v>19054103</v>
      </c>
      <c r="B687" s="38">
        <f t="shared" ca="1" si="10"/>
        <v>0.42989470580941236</v>
      </c>
    </row>
    <row r="688" spans="1:2" hidden="1" x14ac:dyDescent="0.25">
      <c r="A688" s="38">
        <v>10774885</v>
      </c>
      <c r="B688" s="38">
        <f t="shared" ca="1" si="10"/>
        <v>0.13298714102082509</v>
      </c>
    </row>
    <row r="689" spans="1:2" hidden="1" x14ac:dyDescent="0.25">
      <c r="A689" s="38">
        <v>10523965</v>
      </c>
      <c r="B689" s="38">
        <f t="shared" ca="1" si="10"/>
        <v>0.94429135938342823</v>
      </c>
    </row>
    <row r="690" spans="1:2" hidden="1" x14ac:dyDescent="0.25">
      <c r="A690" s="38">
        <v>17521311</v>
      </c>
      <c r="B690" s="38">
        <f t="shared" ca="1" si="10"/>
        <v>0.36126620459878178</v>
      </c>
    </row>
    <row r="691" spans="1:2" hidden="1" x14ac:dyDescent="0.25">
      <c r="A691" s="38">
        <v>17553917</v>
      </c>
      <c r="B691" s="38">
        <f t="shared" ca="1" si="10"/>
        <v>0.96080033635493467</v>
      </c>
    </row>
    <row r="692" spans="1:2" hidden="1" x14ac:dyDescent="0.25">
      <c r="A692" s="38">
        <v>18319955</v>
      </c>
      <c r="B692" s="38">
        <f t="shared" ca="1" si="10"/>
        <v>0.57404000470953642</v>
      </c>
    </row>
    <row r="693" spans="1:2" hidden="1" x14ac:dyDescent="0.25">
      <c r="A693" s="38">
        <v>17811113</v>
      </c>
      <c r="B693" s="38">
        <f t="shared" ca="1" si="10"/>
        <v>0.63450293382911738</v>
      </c>
    </row>
    <row r="694" spans="1:2" hidden="1" x14ac:dyDescent="0.25">
      <c r="A694" s="38">
        <v>10721295</v>
      </c>
      <c r="B694" s="38">
        <f t="shared" ca="1" si="10"/>
        <v>0.20157766133010435</v>
      </c>
    </row>
    <row r="695" spans="1:2" hidden="1" x14ac:dyDescent="0.25">
      <c r="A695" s="38">
        <v>13719268</v>
      </c>
      <c r="B695" s="38">
        <f t="shared" ca="1" si="10"/>
        <v>0.42875672239713358</v>
      </c>
    </row>
    <row r="696" spans="1:2" hidden="1" x14ac:dyDescent="0.25">
      <c r="A696" s="38">
        <v>11502370</v>
      </c>
      <c r="B696" s="38">
        <f t="shared" ca="1" si="10"/>
        <v>0.38751082267165116</v>
      </c>
    </row>
    <row r="697" spans="1:2" hidden="1" x14ac:dyDescent="0.25">
      <c r="A697" s="38">
        <v>13650941</v>
      </c>
      <c r="B697" s="38">
        <f t="shared" ca="1" si="10"/>
        <v>0.84432742742946654</v>
      </c>
    </row>
    <row r="698" spans="1:2" hidden="1" x14ac:dyDescent="0.25">
      <c r="A698" s="38">
        <v>12024992</v>
      </c>
      <c r="B698" s="38">
        <f t="shared" ca="1" si="10"/>
        <v>0.88683298512786801</v>
      </c>
    </row>
    <row r="699" spans="1:2" hidden="1" x14ac:dyDescent="0.25">
      <c r="A699" s="38">
        <v>17074832</v>
      </c>
      <c r="B699" s="38">
        <f t="shared" ca="1" si="10"/>
        <v>0.84473516971322204</v>
      </c>
    </row>
    <row r="700" spans="1:2" hidden="1" x14ac:dyDescent="0.25">
      <c r="A700" s="38">
        <v>19885222</v>
      </c>
      <c r="B700" s="38">
        <f t="shared" ca="1" si="10"/>
        <v>0.12086461714741914</v>
      </c>
    </row>
    <row r="701" spans="1:2" hidden="1" x14ac:dyDescent="0.25">
      <c r="A701" s="38">
        <v>12993233</v>
      </c>
      <c r="B701" s="38">
        <f t="shared" ca="1" si="10"/>
        <v>0.44766944752760707</v>
      </c>
    </row>
    <row r="702" spans="1:2" hidden="1" x14ac:dyDescent="0.25">
      <c r="A702" s="38">
        <v>18133860</v>
      </c>
      <c r="B702" s="38">
        <f t="shared" ca="1" si="10"/>
        <v>4.0933944373384157E-2</v>
      </c>
    </row>
    <row r="703" spans="1:2" hidden="1" x14ac:dyDescent="0.25">
      <c r="A703" s="38">
        <v>11516417</v>
      </c>
      <c r="B703" s="38">
        <f t="shared" ca="1" si="10"/>
        <v>0.99936315061198011</v>
      </c>
    </row>
    <row r="704" spans="1:2" hidden="1" x14ac:dyDescent="0.25">
      <c r="A704" s="38">
        <v>14172645</v>
      </c>
      <c r="B704" s="38">
        <f t="shared" ca="1" si="10"/>
        <v>0.33506586636036106</v>
      </c>
    </row>
    <row r="705" spans="1:2" hidden="1" x14ac:dyDescent="0.25">
      <c r="A705" s="38">
        <v>19527100</v>
      </c>
      <c r="B705" s="38">
        <f t="shared" ref="B705:B768" ca="1" si="11">RAND()</f>
        <v>0.51813927849881947</v>
      </c>
    </row>
    <row r="706" spans="1:2" hidden="1" x14ac:dyDescent="0.25">
      <c r="A706" s="38">
        <v>14037541</v>
      </c>
      <c r="B706" s="38">
        <f t="shared" ca="1" si="11"/>
        <v>0.3268768278316645</v>
      </c>
    </row>
    <row r="707" spans="1:2" hidden="1" x14ac:dyDescent="0.25">
      <c r="A707" s="38">
        <v>19663140</v>
      </c>
      <c r="B707" s="38">
        <f t="shared" ca="1" si="11"/>
        <v>0.60051787225149289</v>
      </c>
    </row>
    <row r="708" spans="1:2" hidden="1" x14ac:dyDescent="0.25">
      <c r="A708" s="38">
        <v>19603615</v>
      </c>
      <c r="B708" s="38">
        <f t="shared" ca="1" si="11"/>
        <v>0.26416422167454545</v>
      </c>
    </row>
    <row r="709" spans="1:2" hidden="1" x14ac:dyDescent="0.25">
      <c r="A709" s="38">
        <v>18893239</v>
      </c>
      <c r="B709" s="38">
        <f t="shared" ca="1" si="11"/>
        <v>0.97002605778538098</v>
      </c>
    </row>
    <row r="710" spans="1:2" hidden="1" x14ac:dyDescent="0.25">
      <c r="A710" s="38">
        <v>10288600</v>
      </c>
      <c r="B710" s="38">
        <f t="shared" ca="1" si="11"/>
        <v>0.8560403542784023</v>
      </c>
    </row>
    <row r="711" spans="1:2" hidden="1" x14ac:dyDescent="0.25">
      <c r="A711" s="38">
        <v>11426699</v>
      </c>
      <c r="B711" s="38">
        <f t="shared" ca="1" si="11"/>
        <v>0.32275672952293011</v>
      </c>
    </row>
    <row r="712" spans="1:2" hidden="1" x14ac:dyDescent="0.25">
      <c r="A712" s="38">
        <v>15752188</v>
      </c>
      <c r="B712" s="38">
        <f t="shared" ca="1" si="11"/>
        <v>0.52933363187600713</v>
      </c>
    </row>
    <row r="713" spans="1:2" hidden="1" x14ac:dyDescent="0.25">
      <c r="A713" s="38">
        <v>18453061</v>
      </c>
      <c r="B713" s="38">
        <f t="shared" ca="1" si="11"/>
        <v>0.70894789034887151</v>
      </c>
    </row>
    <row r="714" spans="1:2" hidden="1" x14ac:dyDescent="0.25">
      <c r="A714" s="38">
        <v>19719105</v>
      </c>
      <c r="B714" s="38">
        <f t="shared" ca="1" si="11"/>
        <v>0.33059230670816564</v>
      </c>
    </row>
    <row r="715" spans="1:2" hidden="1" x14ac:dyDescent="0.25">
      <c r="A715" s="38">
        <v>16997502</v>
      </c>
      <c r="B715" s="38">
        <f t="shared" ca="1" si="11"/>
        <v>0.4810311208404523</v>
      </c>
    </row>
    <row r="716" spans="1:2" hidden="1" x14ac:dyDescent="0.25">
      <c r="A716" s="38">
        <v>11993358</v>
      </c>
      <c r="B716" s="38">
        <f t="shared" ca="1" si="11"/>
        <v>0.24778252917283794</v>
      </c>
    </row>
    <row r="717" spans="1:2" hidden="1" x14ac:dyDescent="0.25">
      <c r="A717" s="38">
        <v>17043592</v>
      </c>
      <c r="B717" s="38">
        <f t="shared" ca="1" si="11"/>
        <v>0.19886980445391933</v>
      </c>
    </row>
    <row r="718" spans="1:2" hidden="1" x14ac:dyDescent="0.25">
      <c r="A718" s="38">
        <v>16829127</v>
      </c>
      <c r="B718" s="38">
        <f t="shared" ca="1" si="11"/>
        <v>0.14645044949731301</v>
      </c>
    </row>
    <row r="719" spans="1:2" hidden="1" x14ac:dyDescent="0.25">
      <c r="A719" s="38">
        <v>19825314</v>
      </c>
      <c r="B719" s="38">
        <f t="shared" ca="1" si="11"/>
        <v>0.83404515371175991</v>
      </c>
    </row>
    <row r="720" spans="1:2" hidden="1" x14ac:dyDescent="0.25">
      <c r="A720" s="38">
        <v>15238585</v>
      </c>
      <c r="B720" s="38">
        <f t="shared" ca="1" si="11"/>
        <v>0.63187862234195669</v>
      </c>
    </row>
    <row r="721" spans="1:2" hidden="1" x14ac:dyDescent="0.25">
      <c r="A721" s="38">
        <v>13702444</v>
      </c>
      <c r="B721" s="38">
        <f t="shared" ca="1" si="11"/>
        <v>0.76504278478391008</v>
      </c>
    </row>
    <row r="722" spans="1:2" hidden="1" x14ac:dyDescent="0.25">
      <c r="A722" s="38">
        <v>13744649</v>
      </c>
      <c r="B722" s="38">
        <f t="shared" ca="1" si="11"/>
        <v>0.77119772423866162</v>
      </c>
    </row>
    <row r="723" spans="1:2" hidden="1" x14ac:dyDescent="0.25">
      <c r="A723" s="38">
        <v>16037915</v>
      </c>
      <c r="B723" s="38">
        <f t="shared" ca="1" si="11"/>
        <v>0.96777468098389541</v>
      </c>
    </row>
    <row r="724" spans="1:2" hidden="1" x14ac:dyDescent="0.25">
      <c r="A724" s="38">
        <v>10974015</v>
      </c>
      <c r="B724" s="38">
        <f t="shared" ca="1" si="11"/>
        <v>5.962404855108161E-2</v>
      </c>
    </row>
    <row r="725" spans="1:2" hidden="1" x14ac:dyDescent="0.25">
      <c r="A725" s="38">
        <v>10354114</v>
      </c>
      <c r="B725" s="38">
        <f t="shared" ca="1" si="11"/>
        <v>0.17710702282265633</v>
      </c>
    </row>
    <row r="726" spans="1:2" hidden="1" x14ac:dyDescent="0.25">
      <c r="A726" s="38">
        <v>18332673</v>
      </c>
      <c r="B726" s="38">
        <f t="shared" ca="1" si="11"/>
        <v>0.77539686796094642</v>
      </c>
    </row>
    <row r="727" spans="1:2" hidden="1" x14ac:dyDescent="0.25">
      <c r="A727" s="38">
        <v>19179531</v>
      </c>
      <c r="B727" s="38">
        <f t="shared" ca="1" si="11"/>
        <v>0.73395687310303648</v>
      </c>
    </row>
    <row r="728" spans="1:2" hidden="1" x14ac:dyDescent="0.25">
      <c r="A728" s="38">
        <v>18881121</v>
      </c>
      <c r="B728" s="38">
        <f t="shared" ca="1" si="11"/>
        <v>0.67430454254588124</v>
      </c>
    </row>
    <row r="729" spans="1:2" hidden="1" x14ac:dyDescent="0.25">
      <c r="A729" s="38">
        <v>17593683</v>
      </c>
      <c r="B729" s="38">
        <f t="shared" ca="1" si="11"/>
        <v>0.7712059237258313</v>
      </c>
    </row>
    <row r="730" spans="1:2" hidden="1" x14ac:dyDescent="0.25">
      <c r="A730" s="38">
        <v>11047878</v>
      </c>
      <c r="B730" s="38">
        <f t="shared" ca="1" si="11"/>
        <v>0.37926509008587606</v>
      </c>
    </row>
    <row r="731" spans="1:2" hidden="1" x14ac:dyDescent="0.25">
      <c r="A731" s="38">
        <v>10522737</v>
      </c>
      <c r="B731" s="38">
        <f t="shared" ca="1" si="11"/>
        <v>0.13368959427881677</v>
      </c>
    </row>
    <row r="732" spans="1:2" hidden="1" x14ac:dyDescent="0.25">
      <c r="A732" s="38">
        <v>10156285</v>
      </c>
      <c r="B732" s="38">
        <f t="shared" ca="1" si="11"/>
        <v>0.33772462024585581</v>
      </c>
    </row>
    <row r="733" spans="1:2" hidden="1" x14ac:dyDescent="0.25">
      <c r="A733" s="38">
        <v>10770865</v>
      </c>
      <c r="B733" s="38">
        <f t="shared" ca="1" si="11"/>
        <v>4.86052502459553E-2</v>
      </c>
    </row>
    <row r="734" spans="1:2" hidden="1" x14ac:dyDescent="0.25">
      <c r="A734" s="38">
        <v>17519143</v>
      </c>
      <c r="B734" s="38">
        <f t="shared" ca="1" si="11"/>
        <v>0.3903514442655921</v>
      </c>
    </row>
    <row r="735" spans="1:2" hidden="1" x14ac:dyDescent="0.25">
      <c r="A735" s="38">
        <v>14834572</v>
      </c>
      <c r="B735" s="38">
        <f t="shared" ca="1" si="11"/>
        <v>0.75685385046726583</v>
      </c>
    </row>
    <row r="736" spans="1:2" hidden="1" x14ac:dyDescent="0.25">
      <c r="A736" s="38">
        <v>10164741</v>
      </c>
      <c r="B736" s="38">
        <f t="shared" ca="1" si="11"/>
        <v>0.40169977911928667</v>
      </c>
    </row>
    <row r="737" spans="1:2" hidden="1" x14ac:dyDescent="0.25">
      <c r="A737" s="38">
        <v>17342183</v>
      </c>
      <c r="B737" s="38">
        <f t="shared" ca="1" si="11"/>
        <v>0.44755886652214405</v>
      </c>
    </row>
    <row r="738" spans="1:2" hidden="1" x14ac:dyDescent="0.25">
      <c r="A738" s="38">
        <v>13537695</v>
      </c>
      <c r="B738" s="38">
        <f t="shared" ca="1" si="11"/>
        <v>0.60486829868988712</v>
      </c>
    </row>
    <row r="739" spans="1:2" hidden="1" x14ac:dyDescent="0.25">
      <c r="A739" s="38">
        <v>11413041</v>
      </c>
      <c r="B739" s="38">
        <f t="shared" ca="1" si="11"/>
        <v>0.15682699342450157</v>
      </c>
    </row>
    <row r="740" spans="1:2" hidden="1" x14ac:dyDescent="0.25">
      <c r="A740" s="38">
        <v>11447187</v>
      </c>
      <c r="B740" s="38">
        <f t="shared" ca="1" si="11"/>
        <v>0.44477924583239781</v>
      </c>
    </row>
    <row r="741" spans="1:2" hidden="1" x14ac:dyDescent="0.25">
      <c r="A741" s="38">
        <v>18189125</v>
      </c>
      <c r="B741" s="38">
        <f t="shared" ca="1" si="11"/>
        <v>6.8277549580468277E-2</v>
      </c>
    </row>
    <row r="742" spans="1:2" hidden="1" x14ac:dyDescent="0.25">
      <c r="A742" s="38">
        <v>12810491</v>
      </c>
      <c r="B742" s="38">
        <f t="shared" ca="1" si="11"/>
        <v>2.4874323425958744E-2</v>
      </c>
    </row>
    <row r="743" spans="1:2" hidden="1" x14ac:dyDescent="0.25">
      <c r="A743" s="38">
        <v>19367231</v>
      </c>
      <c r="B743" s="38">
        <f t="shared" ca="1" si="11"/>
        <v>0.96724042300826396</v>
      </c>
    </row>
    <row r="744" spans="1:2" hidden="1" x14ac:dyDescent="0.25">
      <c r="A744" s="38">
        <v>12776953</v>
      </c>
      <c r="B744" s="38">
        <f t="shared" ca="1" si="11"/>
        <v>0.21044622296261384</v>
      </c>
    </row>
    <row r="745" spans="1:2" hidden="1" x14ac:dyDescent="0.25">
      <c r="A745" s="38">
        <v>18858392</v>
      </c>
      <c r="B745" s="38">
        <f t="shared" ca="1" si="11"/>
        <v>0.77592171479638838</v>
      </c>
    </row>
    <row r="746" spans="1:2" hidden="1" x14ac:dyDescent="0.25">
      <c r="A746" s="38">
        <v>10406894</v>
      </c>
      <c r="B746" s="38">
        <f t="shared" ca="1" si="11"/>
        <v>0.85712883568136278</v>
      </c>
    </row>
    <row r="747" spans="1:2" hidden="1" x14ac:dyDescent="0.25">
      <c r="A747" s="38">
        <v>19570091</v>
      </c>
      <c r="B747" s="38">
        <f t="shared" ca="1" si="11"/>
        <v>1.7562500445233775E-2</v>
      </c>
    </row>
    <row r="748" spans="1:2" hidden="1" x14ac:dyDescent="0.25">
      <c r="A748" s="38">
        <v>17130226</v>
      </c>
      <c r="B748" s="38">
        <f t="shared" ca="1" si="11"/>
        <v>0.4900393651789039</v>
      </c>
    </row>
    <row r="749" spans="1:2" hidden="1" x14ac:dyDescent="0.25">
      <c r="A749" s="38">
        <v>10146592</v>
      </c>
      <c r="B749" s="38">
        <f t="shared" ca="1" si="11"/>
        <v>0.98741317164819709</v>
      </c>
    </row>
    <row r="750" spans="1:2" hidden="1" x14ac:dyDescent="0.25">
      <c r="A750" s="38">
        <v>17022059</v>
      </c>
      <c r="B750" s="38">
        <f t="shared" ca="1" si="11"/>
        <v>0.36342560868747231</v>
      </c>
    </row>
    <row r="751" spans="1:2" hidden="1" x14ac:dyDescent="0.25">
      <c r="A751" s="38">
        <v>11766542</v>
      </c>
      <c r="B751" s="38">
        <f t="shared" ca="1" si="11"/>
        <v>0.71276141069577925</v>
      </c>
    </row>
    <row r="752" spans="1:2" hidden="1" x14ac:dyDescent="0.25">
      <c r="A752" s="38">
        <v>12673176</v>
      </c>
      <c r="B752" s="38">
        <f t="shared" ca="1" si="11"/>
        <v>0.71368743831355086</v>
      </c>
    </row>
    <row r="753" spans="1:2" hidden="1" x14ac:dyDescent="0.25">
      <c r="A753" s="38">
        <v>12469036</v>
      </c>
      <c r="B753" s="38">
        <f t="shared" ca="1" si="11"/>
        <v>0.95723200106948136</v>
      </c>
    </row>
    <row r="754" spans="1:2" hidden="1" x14ac:dyDescent="0.25">
      <c r="A754" s="38">
        <v>10063093</v>
      </c>
      <c r="B754" s="38">
        <f t="shared" ca="1" si="11"/>
        <v>0.81400715779708199</v>
      </c>
    </row>
    <row r="755" spans="1:2" hidden="1" x14ac:dyDescent="0.25">
      <c r="A755" s="38">
        <v>13569008</v>
      </c>
      <c r="B755" s="38">
        <f t="shared" ca="1" si="11"/>
        <v>1.8065390324190855E-2</v>
      </c>
    </row>
    <row r="756" spans="1:2" hidden="1" x14ac:dyDescent="0.25">
      <c r="A756" s="38">
        <v>13191483</v>
      </c>
      <c r="B756" s="38">
        <f t="shared" ca="1" si="11"/>
        <v>0.20710858911646102</v>
      </c>
    </row>
    <row r="757" spans="1:2" hidden="1" x14ac:dyDescent="0.25">
      <c r="A757" s="38">
        <v>18485263</v>
      </c>
      <c r="B757" s="38">
        <f t="shared" ca="1" si="11"/>
        <v>0.69979617065097977</v>
      </c>
    </row>
    <row r="758" spans="1:2" hidden="1" x14ac:dyDescent="0.25">
      <c r="A758" s="38">
        <v>15330727</v>
      </c>
      <c r="B758" s="38">
        <f t="shared" ca="1" si="11"/>
        <v>0.92880098343231743</v>
      </c>
    </row>
    <row r="759" spans="1:2" hidden="1" x14ac:dyDescent="0.25">
      <c r="A759" s="38">
        <v>10044509</v>
      </c>
      <c r="B759" s="38">
        <f t="shared" ca="1" si="11"/>
        <v>0.66566592098500321</v>
      </c>
    </row>
    <row r="760" spans="1:2" hidden="1" x14ac:dyDescent="0.25">
      <c r="A760" s="38">
        <v>10125745</v>
      </c>
      <c r="B760" s="38">
        <f t="shared" ca="1" si="11"/>
        <v>0.20557295496954942</v>
      </c>
    </row>
    <row r="761" spans="1:2" hidden="1" x14ac:dyDescent="0.25">
      <c r="A761" s="38">
        <v>16418695</v>
      </c>
      <c r="B761" s="38">
        <f t="shared" ca="1" si="11"/>
        <v>0.49447472408710735</v>
      </c>
    </row>
    <row r="762" spans="1:2" hidden="1" x14ac:dyDescent="0.25">
      <c r="A762" s="38">
        <v>14700014</v>
      </c>
      <c r="B762" s="38">
        <f t="shared" ca="1" si="11"/>
        <v>0.86834748537755324</v>
      </c>
    </row>
    <row r="763" spans="1:2" hidden="1" x14ac:dyDescent="0.25">
      <c r="A763" s="38">
        <v>17694195</v>
      </c>
      <c r="B763" s="38">
        <f t="shared" ca="1" si="11"/>
        <v>0.90077063593606643</v>
      </c>
    </row>
    <row r="764" spans="1:2" hidden="1" x14ac:dyDescent="0.25">
      <c r="A764" s="38">
        <v>15015844</v>
      </c>
      <c r="B764" s="38">
        <f t="shared" ca="1" si="11"/>
        <v>0.40871143714985247</v>
      </c>
    </row>
    <row r="765" spans="1:2" hidden="1" x14ac:dyDescent="0.25">
      <c r="A765" s="38">
        <v>11015903</v>
      </c>
      <c r="B765" s="38">
        <f t="shared" ca="1" si="11"/>
        <v>0.83083941189912047</v>
      </c>
    </row>
    <row r="766" spans="1:2" hidden="1" x14ac:dyDescent="0.25">
      <c r="A766" s="38">
        <v>16073111</v>
      </c>
      <c r="B766" s="38">
        <f t="shared" ca="1" si="11"/>
        <v>0.47814810367330618</v>
      </c>
    </row>
    <row r="767" spans="1:2" hidden="1" x14ac:dyDescent="0.25">
      <c r="A767" s="38">
        <v>17107589</v>
      </c>
      <c r="B767" s="38">
        <f t="shared" ca="1" si="11"/>
        <v>0.27619129071058701</v>
      </c>
    </row>
    <row r="768" spans="1:2" hidden="1" x14ac:dyDescent="0.25">
      <c r="A768" s="38">
        <v>16946999</v>
      </c>
      <c r="B768" s="38">
        <f t="shared" ca="1" si="11"/>
        <v>0.18485837212196543</v>
      </c>
    </row>
    <row r="769" spans="1:2" hidden="1" x14ac:dyDescent="0.25">
      <c r="A769" s="38">
        <v>12697265</v>
      </c>
      <c r="B769" s="38">
        <f t="shared" ref="B769:B832" ca="1" si="12">RAND()</f>
        <v>0.83592858354683863</v>
      </c>
    </row>
    <row r="770" spans="1:2" hidden="1" x14ac:dyDescent="0.25">
      <c r="A770" s="38">
        <v>10976822</v>
      </c>
      <c r="B770" s="38">
        <f t="shared" ca="1" si="12"/>
        <v>0.37569609338586984</v>
      </c>
    </row>
    <row r="771" spans="1:2" hidden="1" x14ac:dyDescent="0.25">
      <c r="A771" s="38">
        <v>12206801</v>
      </c>
      <c r="B771" s="38">
        <f t="shared" ca="1" si="12"/>
        <v>0.4423912135731618</v>
      </c>
    </row>
    <row r="772" spans="1:2" hidden="1" x14ac:dyDescent="0.25">
      <c r="A772" s="38">
        <v>18994737</v>
      </c>
      <c r="B772" s="38">
        <f t="shared" ca="1" si="12"/>
        <v>0.10214513087736132</v>
      </c>
    </row>
    <row r="773" spans="1:2" hidden="1" x14ac:dyDescent="0.25">
      <c r="A773" s="38">
        <v>11830956</v>
      </c>
      <c r="B773" s="38">
        <f t="shared" ca="1" si="12"/>
        <v>0.24998192678822484</v>
      </c>
    </row>
    <row r="774" spans="1:2" hidden="1" x14ac:dyDescent="0.25">
      <c r="A774" s="38">
        <v>19827071</v>
      </c>
      <c r="B774" s="38">
        <f t="shared" ca="1" si="12"/>
        <v>0.77338371215416335</v>
      </c>
    </row>
    <row r="775" spans="1:2" hidden="1" x14ac:dyDescent="0.25">
      <c r="A775" s="38">
        <v>11538757</v>
      </c>
      <c r="B775" s="38">
        <f t="shared" ca="1" si="12"/>
        <v>0.24291357207355047</v>
      </c>
    </row>
    <row r="776" spans="1:2" hidden="1" x14ac:dyDescent="0.25">
      <c r="A776" s="38">
        <v>13750190</v>
      </c>
      <c r="B776" s="38">
        <f t="shared" ca="1" si="12"/>
        <v>0.56521203887293625</v>
      </c>
    </row>
    <row r="777" spans="1:2" hidden="1" x14ac:dyDescent="0.25">
      <c r="A777" s="38">
        <v>12855226</v>
      </c>
      <c r="B777" s="38">
        <f t="shared" ca="1" si="12"/>
        <v>0.16120361651732973</v>
      </c>
    </row>
    <row r="778" spans="1:2" hidden="1" x14ac:dyDescent="0.25">
      <c r="A778" s="38">
        <v>12199904</v>
      </c>
      <c r="B778" s="38">
        <f t="shared" ca="1" si="12"/>
        <v>0.5814252737056721</v>
      </c>
    </row>
    <row r="779" spans="1:2" hidden="1" x14ac:dyDescent="0.25">
      <c r="A779" s="38">
        <v>15150530</v>
      </c>
      <c r="B779" s="38">
        <f t="shared" ca="1" si="12"/>
        <v>0.17398819593414938</v>
      </c>
    </row>
    <row r="780" spans="1:2" hidden="1" x14ac:dyDescent="0.25">
      <c r="A780" s="38">
        <v>18017515</v>
      </c>
      <c r="B780" s="38">
        <f t="shared" ca="1" si="12"/>
        <v>0.22997854135031637</v>
      </c>
    </row>
    <row r="781" spans="1:2" hidden="1" x14ac:dyDescent="0.25">
      <c r="A781" s="38">
        <v>15285756</v>
      </c>
      <c r="B781" s="38">
        <f t="shared" ca="1" si="12"/>
        <v>0.71301092395091237</v>
      </c>
    </row>
    <row r="782" spans="1:2" hidden="1" x14ac:dyDescent="0.25">
      <c r="A782" s="38">
        <v>15193439</v>
      </c>
      <c r="B782" s="38">
        <f t="shared" ca="1" si="12"/>
        <v>0.12801214329237076</v>
      </c>
    </row>
    <row r="783" spans="1:2" hidden="1" x14ac:dyDescent="0.25">
      <c r="A783" s="38">
        <v>12018150</v>
      </c>
      <c r="B783" s="38">
        <f t="shared" ca="1" si="12"/>
        <v>0.61685762117491572</v>
      </c>
    </row>
    <row r="784" spans="1:2" hidden="1" x14ac:dyDescent="0.25">
      <c r="A784" s="38">
        <v>15702434</v>
      </c>
      <c r="B784" s="38">
        <f t="shared" ca="1" si="12"/>
        <v>0.1340361401070046</v>
      </c>
    </row>
    <row r="785" spans="1:2" hidden="1" x14ac:dyDescent="0.25">
      <c r="A785" s="38">
        <v>14769115</v>
      </c>
      <c r="B785" s="38">
        <f t="shared" ca="1" si="12"/>
        <v>0.6827895494762477</v>
      </c>
    </row>
    <row r="786" spans="1:2" hidden="1" x14ac:dyDescent="0.25">
      <c r="A786" s="38">
        <v>17008556</v>
      </c>
      <c r="B786" s="38">
        <f t="shared" ca="1" si="12"/>
        <v>0.63734421288617338</v>
      </c>
    </row>
    <row r="787" spans="1:2" hidden="1" x14ac:dyDescent="0.25">
      <c r="A787" s="38">
        <v>14081558</v>
      </c>
      <c r="B787" s="38">
        <f t="shared" ca="1" si="12"/>
        <v>0.626412633532617</v>
      </c>
    </row>
    <row r="788" spans="1:2" hidden="1" x14ac:dyDescent="0.25">
      <c r="A788" s="38">
        <v>13369126</v>
      </c>
      <c r="B788" s="38">
        <f t="shared" ca="1" si="12"/>
        <v>0.99005531871693264</v>
      </c>
    </row>
    <row r="789" spans="1:2" hidden="1" x14ac:dyDescent="0.25">
      <c r="A789" s="38">
        <v>12542618</v>
      </c>
      <c r="B789" s="38">
        <f t="shared" ca="1" si="12"/>
        <v>0.81523594406672839</v>
      </c>
    </row>
    <row r="790" spans="1:2" hidden="1" x14ac:dyDescent="0.25">
      <c r="A790" s="38">
        <v>15992252</v>
      </c>
      <c r="B790" s="38">
        <f t="shared" ca="1" si="12"/>
        <v>0.61670337701446354</v>
      </c>
    </row>
    <row r="791" spans="1:2" hidden="1" x14ac:dyDescent="0.25">
      <c r="A791" s="38">
        <v>12039949</v>
      </c>
      <c r="B791" s="38">
        <f t="shared" ca="1" si="12"/>
        <v>0.70065286607002608</v>
      </c>
    </row>
    <row r="792" spans="1:2" hidden="1" x14ac:dyDescent="0.25">
      <c r="A792" s="38">
        <v>12887978</v>
      </c>
      <c r="B792" s="38">
        <f t="shared" ca="1" si="12"/>
        <v>0.44920325942481265</v>
      </c>
    </row>
    <row r="793" spans="1:2" hidden="1" x14ac:dyDescent="0.25">
      <c r="A793" s="38">
        <v>11059108</v>
      </c>
      <c r="B793" s="38">
        <f t="shared" ca="1" si="12"/>
        <v>1.5976035928315646E-3</v>
      </c>
    </row>
    <row r="794" spans="1:2" hidden="1" x14ac:dyDescent="0.25">
      <c r="A794" s="38">
        <v>18673752</v>
      </c>
      <c r="B794" s="38">
        <f t="shared" ca="1" si="12"/>
        <v>0.88253838982431121</v>
      </c>
    </row>
    <row r="795" spans="1:2" hidden="1" x14ac:dyDescent="0.25">
      <c r="A795" s="38">
        <v>17028792</v>
      </c>
      <c r="B795" s="38">
        <f t="shared" ca="1" si="12"/>
        <v>8.5560872711411662E-2</v>
      </c>
    </row>
    <row r="796" spans="1:2" hidden="1" x14ac:dyDescent="0.25">
      <c r="A796" s="38">
        <v>10253393</v>
      </c>
      <c r="B796" s="38">
        <f t="shared" ca="1" si="12"/>
        <v>5.7239869805826293E-3</v>
      </c>
    </row>
    <row r="797" spans="1:2" hidden="1" x14ac:dyDescent="0.25">
      <c r="A797" s="38">
        <v>18236345</v>
      </c>
      <c r="B797" s="38">
        <f t="shared" ca="1" si="12"/>
        <v>0.33971787688156296</v>
      </c>
    </row>
    <row r="798" spans="1:2" hidden="1" x14ac:dyDescent="0.25">
      <c r="A798" s="38">
        <v>15214304</v>
      </c>
      <c r="B798" s="38">
        <f t="shared" ca="1" si="12"/>
        <v>0.16118868232713157</v>
      </c>
    </row>
    <row r="799" spans="1:2" hidden="1" x14ac:dyDescent="0.25">
      <c r="A799" s="38">
        <v>14246288</v>
      </c>
      <c r="B799" s="38">
        <f t="shared" ca="1" si="12"/>
        <v>5.162906152161606E-2</v>
      </c>
    </row>
    <row r="800" spans="1:2" hidden="1" x14ac:dyDescent="0.25">
      <c r="A800" s="38">
        <v>18399384</v>
      </c>
      <c r="B800" s="38">
        <f t="shared" ca="1" si="12"/>
        <v>0.3021312095161206</v>
      </c>
    </row>
    <row r="801" spans="1:2" hidden="1" x14ac:dyDescent="0.25">
      <c r="A801" s="38">
        <v>19186958</v>
      </c>
      <c r="B801" s="38">
        <f t="shared" ca="1" si="12"/>
        <v>0.62265797341049023</v>
      </c>
    </row>
    <row r="802" spans="1:2" hidden="1" x14ac:dyDescent="0.25">
      <c r="A802" s="38">
        <v>14970054</v>
      </c>
      <c r="B802" s="38">
        <f t="shared" ca="1" si="12"/>
        <v>6.8357972310569282E-2</v>
      </c>
    </row>
    <row r="803" spans="1:2" hidden="1" x14ac:dyDescent="0.25">
      <c r="A803" s="38">
        <v>14160381</v>
      </c>
      <c r="B803" s="38">
        <f t="shared" ca="1" si="12"/>
        <v>0.69260803089218281</v>
      </c>
    </row>
    <row r="804" spans="1:2" hidden="1" x14ac:dyDescent="0.25">
      <c r="A804" s="38">
        <v>15436994</v>
      </c>
      <c r="B804" s="38">
        <f t="shared" ca="1" si="12"/>
        <v>0.53436034196445903</v>
      </c>
    </row>
    <row r="805" spans="1:2" hidden="1" x14ac:dyDescent="0.25">
      <c r="A805" s="38">
        <v>19417603</v>
      </c>
      <c r="B805" s="38">
        <f t="shared" ca="1" si="12"/>
        <v>0.77036350381402408</v>
      </c>
    </row>
    <row r="806" spans="1:2" hidden="1" x14ac:dyDescent="0.25">
      <c r="A806" s="38">
        <v>19761796</v>
      </c>
      <c r="B806" s="38">
        <f t="shared" ca="1" si="12"/>
        <v>0.82147355506777509</v>
      </c>
    </row>
    <row r="807" spans="1:2" hidden="1" x14ac:dyDescent="0.25">
      <c r="A807" s="38">
        <v>17340761</v>
      </c>
      <c r="B807" s="38">
        <f t="shared" ca="1" si="12"/>
        <v>0.77747792572791485</v>
      </c>
    </row>
    <row r="808" spans="1:2" hidden="1" x14ac:dyDescent="0.25">
      <c r="A808" s="38">
        <v>12154471</v>
      </c>
      <c r="B808" s="38">
        <f t="shared" ca="1" si="12"/>
        <v>0.78448331466632348</v>
      </c>
    </row>
    <row r="809" spans="1:2" hidden="1" x14ac:dyDescent="0.25">
      <c r="A809" s="38">
        <v>14277683</v>
      </c>
      <c r="B809" s="38">
        <f t="shared" ca="1" si="12"/>
        <v>0.73139952827031529</v>
      </c>
    </row>
    <row r="810" spans="1:2" hidden="1" x14ac:dyDescent="0.25">
      <c r="A810" s="38">
        <v>18225887</v>
      </c>
      <c r="B810" s="38">
        <f t="shared" ca="1" si="12"/>
        <v>0.65019461572671156</v>
      </c>
    </row>
    <row r="811" spans="1:2" hidden="1" x14ac:dyDescent="0.25">
      <c r="A811" s="38">
        <v>19914053</v>
      </c>
      <c r="B811" s="38">
        <f t="shared" ca="1" si="12"/>
        <v>0.404907066720672</v>
      </c>
    </row>
    <row r="812" spans="1:2" hidden="1" x14ac:dyDescent="0.25">
      <c r="A812" s="38">
        <v>14432696</v>
      </c>
      <c r="B812" s="38">
        <f t="shared" ca="1" si="12"/>
        <v>0.27413021714271846</v>
      </c>
    </row>
    <row r="813" spans="1:2" hidden="1" x14ac:dyDescent="0.25">
      <c r="A813" s="38">
        <v>17653119</v>
      </c>
      <c r="B813" s="38">
        <f t="shared" ca="1" si="12"/>
        <v>0.75814111587609878</v>
      </c>
    </row>
    <row r="814" spans="1:2" hidden="1" x14ac:dyDescent="0.25">
      <c r="A814" s="38">
        <v>15532678</v>
      </c>
      <c r="B814" s="38">
        <f t="shared" ca="1" si="12"/>
        <v>0.68280343919468622</v>
      </c>
    </row>
    <row r="815" spans="1:2" hidden="1" x14ac:dyDescent="0.25">
      <c r="A815" s="38">
        <v>17305891</v>
      </c>
      <c r="B815" s="38">
        <f t="shared" ca="1" si="12"/>
        <v>0.43489836152616645</v>
      </c>
    </row>
    <row r="816" spans="1:2" hidden="1" x14ac:dyDescent="0.25">
      <c r="A816" s="38">
        <v>19780962</v>
      </c>
      <c r="B816" s="38">
        <f t="shared" ca="1" si="12"/>
        <v>0.82776038986962319</v>
      </c>
    </row>
    <row r="817" spans="1:2" hidden="1" x14ac:dyDescent="0.25">
      <c r="A817" s="38">
        <v>15392273</v>
      </c>
      <c r="B817" s="38">
        <f t="shared" ca="1" si="12"/>
        <v>0.56013774468786626</v>
      </c>
    </row>
    <row r="818" spans="1:2" hidden="1" x14ac:dyDescent="0.25">
      <c r="A818" s="38">
        <v>14322932</v>
      </c>
      <c r="B818" s="38">
        <f t="shared" ca="1" si="12"/>
        <v>0.48279085732047822</v>
      </c>
    </row>
    <row r="819" spans="1:2" hidden="1" x14ac:dyDescent="0.25">
      <c r="A819" s="38">
        <v>12554936</v>
      </c>
      <c r="B819" s="38">
        <f t="shared" ca="1" si="12"/>
        <v>0.22122092500301227</v>
      </c>
    </row>
    <row r="820" spans="1:2" hidden="1" x14ac:dyDescent="0.25">
      <c r="A820" s="38">
        <v>11735307</v>
      </c>
      <c r="B820" s="38">
        <f t="shared" ca="1" si="12"/>
        <v>0.17676778881667077</v>
      </c>
    </row>
    <row r="821" spans="1:2" hidden="1" x14ac:dyDescent="0.25">
      <c r="A821" s="38">
        <v>11616624</v>
      </c>
      <c r="B821" s="38">
        <f t="shared" ca="1" si="12"/>
        <v>0.70519438794112166</v>
      </c>
    </row>
    <row r="822" spans="1:2" hidden="1" x14ac:dyDescent="0.25">
      <c r="A822" s="38">
        <v>17544051</v>
      </c>
      <c r="B822" s="38">
        <f t="shared" ca="1" si="12"/>
        <v>4.2755444303055001E-2</v>
      </c>
    </row>
    <row r="823" spans="1:2" hidden="1" x14ac:dyDescent="0.25">
      <c r="A823" s="38">
        <v>17749300</v>
      </c>
      <c r="B823" s="38">
        <f t="shared" ca="1" si="12"/>
        <v>0.42121370141832626</v>
      </c>
    </row>
    <row r="824" spans="1:2" hidden="1" x14ac:dyDescent="0.25">
      <c r="A824" s="38">
        <v>12519733</v>
      </c>
      <c r="B824" s="38">
        <f t="shared" ca="1" si="12"/>
        <v>0.97960984132537532</v>
      </c>
    </row>
    <row r="825" spans="1:2" hidden="1" x14ac:dyDescent="0.25">
      <c r="A825" s="38">
        <v>19200082</v>
      </c>
      <c r="B825" s="38">
        <f t="shared" ca="1" si="12"/>
        <v>0.26137726350288704</v>
      </c>
    </row>
    <row r="826" spans="1:2" hidden="1" x14ac:dyDescent="0.25">
      <c r="A826" s="38">
        <v>15518501</v>
      </c>
      <c r="B826" s="38">
        <f t="shared" ca="1" si="12"/>
        <v>0.27394868518363247</v>
      </c>
    </row>
    <row r="827" spans="1:2" hidden="1" x14ac:dyDescent="0.25">
      <c r="A827" s="38">
        <v>15745534</v>
      </c>
      <c r="B827" s="38">
        <f t="shared" ca="1" si="12"/>
        <v>0.48930318751021828</v>
      </c>
    </row>
    <row r="828" spans="1:2" hidden="1" x14ac:dyDescent="0.25">
      <c r="A828" s="38">
        <v>12122822</v>
      </c>
      <c r="B828" s="38">
        <f t="shared" ca="1" si="12"/>
        <v>0.12176889637708932</v>
      </c>
    </row>
    <row r="829" spans="1:2" hidden="1" x14ac:dyDescent="0.25">
      <c r="A829" s="38">
        <v>17996646</v>
      </c>
      <c r="B829" s="38">
        <f t="shared" ca="1" si="12"/>
        <v>1.9178695112135768E-2</v>
      </c>
    </row>
    <row r="830" spans="1:2" hidden="1" x14ac:dyDescent="0.25">
      <c r="A830" s="38">
        <v>13255219</v>
      </c>
      <c r="B830" s="38">
        <f t="shared" ca="1" si="12"/>
        <v>0.97756309662653895</v>
      </c>
    </row>
    <row r="831" spans="1:2" hidden="1" x14ac:dyDescent="0.25">
      <c r="A831" s="38">
        <v>19980094</v>
      </c>
      <c r="B831" s="38">
        <f t="shared" ca="1" si="12"/>
        <v>0.92542140390770677</v>
      </c>
    </row>
    <row r="832" spans="1:2" hidden="1" x14ac:dyDescent="0.25">
      <c r="A832" s="38">
        <v>15859710</v>
      </c>
      <c r="B832" s="38">
        <f t="shared" ca="1" si="12"/>
        <v>0.13337760648239849</v>
      </c>
    </row>
    <row r="833" spans="1:2" hidden="1" x14ac:dyDescent="0.25">
      <c r="A833" s="38">
        <v>16738870</v>
      </c>
      <c r="B833" s="38">
        <f t="shared" ref="B833:B896" ca="1" si="13">RAND()</f>
        <v>0.91809831430226962</v>
      </c>
    </row>
    <row r="834" spans="1:2" hidden="1" x14ac:dyDescent="0.25">
      <c r="A834" s="38">
        <v>10162695</v>
      </c>
      <c r="B834" s="38">
        <f t="shared" ca="1" si="13"/>
        <v>0.18821106698341505</v>
      </c>
    </row>
    <row r="835" spans="1:2" hidden="1" x14ac:dyDescent="0.25">
      <c r="A835" s="38">
        <v>15704186</v>
      </c>
      <c r="B835" s="38">
        <f t="shared" ca="1" si="13"/>
        <v>0.13056565694598965</v>
      </c>
    </row>
    <row r="836" spans="1:2" hidden="1" x14ac:dyDescent="0.25">
      <c r="A836" s="38">
        <v>15965919</v>
      </c>
      <c r="B836" s="38">
        <f t="shared" ca="1" si="13"/>
        <v>0.65135877101271511</v>
      </c>
    </row>
    <row r="837" spans="1:2" hidden="1" x14ac:dyDescent="0.25">
      <c r="A837" s="38">
        <v>11799917</v>
      </c>
      <c r="B837" s="38">
        <f t="shared" ca="1" si="13"/>
        <v>0.96531162751214206</v>
      </c>
    </row>
    <row r="838" spans="1:2" hidden="1" x14ac:dyDescent="0.25">
      <c r="A838" s="38">
        <v>13771704</v>
      </c>
      <c r="B838" s="38">
        <f t="shared" ca="1" si="13"/>
        <v>0.58054804150272299</v>
      </c>
    </row>
    <row r="839" spans="1:2" hidden="1" x14ac:dyDescent="0.25">
      <c r="A839" s="38">
        <v>12702785</v>
      </c>
      <c r="B839" s="38">
        <f t="shared" ca="1" si="13"/>
        <v>0.27492064023928875</v>
      </c>
    </row>
    <row r="840" spans="1:2" hidden="1" x14ac:dyDescent="0.25">
      <c r="A840" s="38">
        <v>18941338</v>
      </c>
      <c r="B840" s="38">
        <f t="shared" ca="1" si="13"/>
        <v>0.34271981160721543</v>
      </c>
    </row>
    <row r="841" spans="1:2" hidden="1" x14ac:dyDescent="0.25">
      <c r="A841" s="38">
        <v>18805786</v>
      </c>
      <c r="B841" s="38">
        <f t="shared" ca="1" si="13"/>
        <v>0.61404221688147365</v>
      </c>
    </row>
    <row r="842" spans="1:2" hidden="1" x14ac:dyDescent="0.25">
      <c r="A842" s="38">
        <v>16209085</v>
      </c>
      <c r="B842" s="38">
        <f t="shared" ca="1" si="13"/>
        <v>0.77834261710476282</v>
      </c>
    </row>
    <row r="843" spans="1:2" hidden="1" x14ac:dyDescent="0.25">
      <c r="A843" s="38">
        <v>15104604</v>
      </c>
      <c r="B843" s="38">
        <f t="shared" ca="1" si="13"/>
        <v>0.29122684286581446</v>
      </c>
    </row>
    <row r="844" spans="1:2" hidden="1" x14ac:dyDescent="0.25">
      <c r="A844" s="38">
        <v>17056234</v>
      </c>
      <c r="B844" s="38">
        <f t="shared" ca="1" si="13"/>
        <v>0.44817994540031425</v>
      </c>
    </row>
    <row r="845" spans="1:2" hidden="1" x14ac:dyDescent="0.25">
      <c r="A845" s="38">
        <v>15554391</v>
      </c>
      <c r="B845" s="38">
        <f t="shared" ca="1" si="13"/>
        <v>0.49709023432048638</v>
      </c>
    </row>
    <row r="846" spans="1:2" hidden="1" x14ac:dyDescent="0.25">
      <c r="A846" s="38">
        <v>15900772</v>
      </c>
      <c r="B846" s="38">
        <f t="shared" ca="1" si="13"/>
        <v>0.83273951544732716</v>
      </c>
    </row>
    <row r="847" spans="1:2" hidden="1" x14ac:dyDescent="0.25">
      <c r="A847" s="38">
        <v>15628694</v>
      </c>
      <c r="B847" s="38">
        <f t="shared" ca="1" si="13"/>
        <v>0.86386777466811138</v>
      </c>
    </row>
    <row r="848" spans="1:2" hidden="1" x14ac:dyDescent="0.25">
      <c r="A848" s="38">
        <v>10896900</v>
      </c>
      <c r="B848" s="38">
        <f t="shared" ca="1" si="13"/>
        <v>0.85221796406891448</v>
      </c>
    </row>
    <row r="849" spans="1:2" hidden="1" x14ac:dyDescent="0.25">
      <c r="A849" s="38">
        <v>19663454</v>
      </c>
      <c r="B849" s="38">
        <f t="shared" ca="1" si="13"/>
        <v>0.99918478792686571</v>
      </c>
    </row>
    <row r="850" spans="1:2" hidden="1" x14ac:dyDescent="0.25">
      <c r="A850" s="38">
        <v>15677612</v>
      </c>
      <c r="B850" s="38">
        <f t="shared" ca="1" si="13"/>
        <v>0.31944886050205101</v>
      </c>
    </row>
    <row r="851" spans="1:2" hidden="1" x14ac:dyDescent="0.25">
      <c r="A851" s="38">
        <v>15935983</v>
      </c>
      <c r="B851" s="38">
        <f t="shared" ca="1" si="13"/>
        <v>0.53235368210964162</v>
      </c>
    </row>
    <row r="852" spans="1:2" hidden="1" x14ac:dyDescent="0.25">
      <c r="A852" s="38">
        <v>12213941</v>
      </c>
      <c r="B852" s="38">
        <f t="shared" ca="1" si="13"/>
        <v>0.88688668434999351</v>
      </c>
    </row>
    <row r="853" spans="1:2" hidden="1" x14ac:dyDescent="0.25">
      <c r="A853" s="38">
        <v>15164438</v>
      </c>
      <c r="B853" s="38">
        <f t="shared" ca="1" si="13"/>
        <v>0.59019534493303061</v>
      </c>
    </row>
    <row r="854" spans="1:2" hidden="1" x14ac:dyDescent="0.25">
      <c r="A854" s="38">
        <v>13565929</v>
      </c>
      <c r="B854" s="38">
        <f t="shared" ca="1" si="13"/>
        <v>0.44395810247437606</v>
      </c>
    </row>
    <row r="855" spans="1:2" hidden="1" x14ac:dyDescent="0.25">
      <c r="A855" s="38">
        <v>10226742</v>
      </c>
      <c r="B855" s="38">
        <f t="shared" ca="1" si="13"/>
        <v>0.80846738530977169</v>
      </c>
    </row>
    <row r="856" spans="1:2" hidden="1" x14ac:dyDescent="0.25">
      <c r="A856" s="38">
        <v>15447925</v>
      </c>
      <c r="B856" s="38">
        <f t="shared" ca="1" si="13"/>
        <v>0.30525317630301219</v>
      </c>
    </row>
    <row r="857" spans="1:2" hidden="1" x14ac:dyDescent="0.25">
      <c r="A857" s="38">
        <v>19821813</v>
      </c>
      <c r="B857" s="38">
        <f t="shared" ca="1" si="13"/>
        <v>0.6940390371564088</v>
      </c>
    </row>
    <row r="858" spans="1:2" hidden="1" x14ac:dyDescent="0.25">
      <c r="A858" s="38">
        <v>14044434</v>
      </c>
      <c r="B858" s="38">
        <f t="shared" ca="1" si="13"/>
        <v>0.21499750743909352</v>
      </c>
    </row>
    <row r="859" spans="1:2" hidden="1" x14ac:dyDescent="0.25">
      <c r="A859" s="38">
        <v>17773662</v>
      </c>
      <c r="B859" s="38">
        <f t="shared" ca="1" si="13"/>
        <v>0.43777980791762894</v>
      </c>
    </row>
    <row r="860" spans="1:2" hidden="1" x14ac:dyDescent="0.25">
      <c r="A860" s="38">
        <v>19420272</v>
      </c>
      <c r="B860" s="38">
        <f t="shared" ca="1" si="13"/>
        <v>6.4943209761140985E-2</v>
      </c>
    </row>
    <row r="861" spans="1:2" hidden="1" x14ac:dyDescent="0.25">
      <c r="A861" s="38">
        <v>10257036</v>
      </c>
      <c r="B861" s="38">
        <f t="shared" ca="1" si="13"/>
        <v>0.52431381382269204</v>
      </c>
    </row>
    <row r="862" spans="1:2" hidden="1" x14ac:dyDescent="0.25">
      <c r="A862" s="38">
        <v>19408726</v>
      </c>
      <c r="B862" s="38">
        <f t="shared" ca="1" si="13"/>
        <v>0.41132715860056057</v>
      </c>
    </row>
    <row r="863" spans="1:2" hidden="1" x14ac:dyDescent="0.25">
      <c r="A863" s="38">
        <v>16334298</v>
      </c>
      <c r="B863" s="38">
        <f t="shared" ca="1" si="13"/>
        <v>0.22483384841520093</v>
      </c>
    </row>
    <row r="864" spans="1:2" hidden="1" x14ac:dyDescent="0.25">
      <c r="A864" s="38">
        <v>11716238</v>
      </c>
      <c r="B864" s="38">
        <f t="shared" ca="1" si="13"/>
        <v>0.93922278123762004</v>
      </c>
    </row>
    <row r="865" spans="1:2" hidden="1" x14ac:dyDescent="0.25">
      <c r="A865" s="38">
        <v>19817383</v>
      </c>
      <c r="B865" s="38">
        <f t="shared" ca="1" si="13"/>
        <v>0.47082517917340383</v>
      </c>
    </row>
    <row r="866" spans="1:2" hidden="1" x14ac:dyDescent="0.25">
      <c r="A866" s="38">
        <v>14443918</v>
      </c>
      <c r="B866" s="38">
        <f t="shared" ca="1" si="13"/>
        <v>0.69125695495202166</v>
      </c>
    </row>
    <row r="867" spans="1:2" hidden="1" x14ac:dyDescent="0.25">
      <c r="A867" s="38">
        <v>13599279</v>
      </c>
      <c r="B867" s="38">
        <f t="shared" ca="1" si="13"/>
        <v>0.4527444488435276</v>
      </c>
    </row>
    <row r="868" spans="1:2" hidden="1" x14ac:dyDescent="0.25">
      <c r="A868" s="38">
        <v>11165782</v>
      </c>
      <c r="B868" s="38">
        <f t="shared" ca="1" si="13"/>
        <v>0.25020800385955178</v>
      </c>
    </row>
    <row r="869" spans="1:2" hidden="1" x14ac:dyDescent="0.25">
      <c r="A869" s="38">
        <v>14497924</v>
      </c>
      <c r="B869" s="38">
        <f t="shared" ca="1" si="13"/>
        <v>0.99481906846499701</v>
      </c>
    </row>
    <row r="870" spans="1:2" hidden="1" x14ac:dyDescent="0.25">
      <c r="A870" s="38">
        <v>13846650</v>
      </c>
      <c r="B870" s="38">
        <f t="shared" ca="1" si="13"/>
        <v>0.91442073467283802</v>
      </c>
    </row>
    <row r="871" spans="1:2" hidden="1" x14ac:dyDescent="0.25">
      <c r="A871" s="38">
        <v>13556630</v>
      </c>
      <c r="B871" s="38">
        <f t="shared" ca="1" si="13"/>
        <v>0.76124053520079615</v>
      </c>
    </row>
    <row r="872" spans="1:2" hidden="1" x14ac:dyDescent="0.25">
      <c r="A872" s="38">
        <v>12677501</v>
      </c>
      <c r="B872" s="38">
        <f t="shared" ca="1" si="13"/>
        <v>0.97297666540570971</v>
      </c>
    </row>
    <row r="873" spans="1:2" hidden="1" x14ac:dyDescent="0.25">
      <c r="A873" s="38">
        <v>19198112</v>
      </c>
      <c r="B873" s="38">
        <f t="shared" ca="1" si="13"/>
        <v>0.25469335193714149</v>
      </c>
    </row>
    <row r="874" spans="1:2" hidden="1" x14ac:dyDescent="0.25">
      <c r="A874" s="38">
        <v>11180316</v>
      </c>
      <c r="B874" s="38">
        <f t="shared" ca="1" si="13"/>
        <v>0.38984607535908233</v>
      </c>
    </row>
    <row r="875" spans="1:2" hidden="1" x14ac:dyDescent="0.25">
      <c r="A875" s="38">
        <v>11809339</v>
      </c>
      <c r="B875" s="38">
        <f t="shared" ca="1" si="13"/>
        <v>6.7733210299934288E-2</v>
      </c>
    </row>
    <row r="876" spans="1:2" hidden="1" x14ac:dyDescent="0.25">
      <c r="A876" s="38">
        <v>10504795</v>
      </c>
      <c r="B876" s="38">
        <f t="shared" ca="1" si="13"/>
        <v>0.51184545794813985</v>
      </c>
    </row>
    <row r="877" spans="1:2" hidden="1" x14ac:dyDescent="0.25">
      <c r="A877" s="38">
        <v>14757774</v>
      </c>
      <c r="B877" s="38">
        <f t="shared" ca="1" si="13"/>
        <v>0.85754070496488333</v>
      </c>
    </row>
    <row r="878" spans="1:2" hidden="1" x14ac:dyDescent="0.25">
      <c r="A878" s="38">
        <v>19009448</v>
      </c>
      <c r="B878" s="38">
        <f t="shared" ca="1" si="13"/>
        <v>0.93310084911349067</v>
      </c>
    </row>
    <row r="879" spans="1:2" hidden="1" x14ac:dyDescent="0.25">
      <c r="A879" s="38">
        <v>14265189</v>
      </c>
      <c r="B879" s="38">
        <f t="shared" ca="1" si="13"/>
        <v>0.99240326818002655</v>
      </c>
    </row>
    <row r="880" spans="1:2" hidden="1" x14ac:dyDescent="0.25">
      <c r="A880" s="38">
        <v>17697330</v>
      </c>
      <c r="B880" s="38">
        <f t="shared" ca="1" si="13"/>
        <v>6.5838427705935509E-2</v>
      </c>
    </row>
    <row r="881" spans="1:2" hidden="1" x14ac:dyDescent="0.25">
      <c r="A881" s="38">
        <v>10843478</v>
      </c>
      <c r="B881" s="38">
        <f t="shared" ca="1" si="13"/>
        <v>8.7968084116889611E-2</v>
      </c>
    </row>
    <row r="882" spans="1:2" hidden="1" x14ac:dyDescent="0.25">
      <c r="A882" s="38">
        <v>12799456</v>
      </c>
      <c r="B882" s="38">
        <f t="shared" ca="1" si="13"/>
        <v>0.28741302454655193</v>
      </c>
    </row>
    <row r="883" spans="1:2" hidden="1" x14ac:dyDescent="0.25">
      <c r="A883" s="38">
        <v>12960638</v>
      </c>
      <c r="B883" s="38">
        <f t="shared" ca="1" si="13"/>
        <v>0.66424031790806481</v>
      </c>
    </row>
    <row r="884" spans="1:2" hidden="1" x14ac:dyDescent="0.25">
      <c r="A884" s="38">
        <v>11934164</v>
      </c>
      <c r="B884" s="38">
        <f t="shared" ca="1" si="13"/>
        <v>0.22668600758516722</v>
      </c>
    </row>
    <row r="885" spans="1:2" hidden="1" x14ac:dyDescent="0.25">
      <c r="A885" s="38">
        <v>14685074</v>
      </c>
      <c r="B885" s="38">
        <f t="shared" ca="1" si="13"/>
        <v>0.66644752299975463</v>
      </c>
    </row>
    <row r="886" spans="1:2" hidden="1" x14ac:dyDescent="0.25">
      <c r="A886" s="38">
        <v>16941242</v>
      </c>
      <c r="B886" s="38">
        <f t="shared" ca="1" si="13"/>
        <v>0.76839132350074868</v>
      </c>
    </row>
    <row r="887" spans="1:2" hidden="1" x14ac:dyDescent="0.25">
      <c r="A887" s="38">
        <v>15859429</v>
      </c>
      <c r="B887" s="38">
        <f t="shared" ca="1" si="13"/>
        <v>0.69667613677074125</v>
      </c>
    </row>
    <row r="888" spans="1:2" hidden="1" x14ac:dyDescent="0.25">
      <c r="A888" s="38">
        <v>18388335</v>
      </c>
      <c r="B888" s="38">
        <f t="shared" ca="1" si="13"/>
        <v>0.84239422562616351</v>
      </c>
    </row>
    <row r="889" spans="1:2" hidden="1" x14ac:dyDescent="0.25">
      <c r="A889" s="38">
        <v>15778705</v>
      </c>
      <c r="B889" s="38">
        <f t="shared" ca="1" si="13"/>
        <v>0.48947352746117656</v>
      </c>
    </row>
    <row r="890" spans="1:2" hidden="1" x14ac:dyDescent="0.25">
      <c r="A890" s="38">
        <v>14381627</v>
      </c>
      <c r="B890" s="38">
        <f t="shared" ca="1" si="13"/>
        <v>0.50723503305744566</v>
      </c>
    </row>
    <row r="891" spans="1:2" hidden="1" x14ac:dyDescent="0.25">
      <c r="A891" s="38">
        <v>16315323</v>
      </c>
      <c r="B891" s="38">
        <f t="shared" ca="1" si="13"/>
        <v>8.6481054380067479E-2</v>
      </c>
    </row>
    <row r="892" spans="1:2" hidden="1" x14ac:dyDescent="0.25">
      <c r="A892" s="38">
        <v>15367225</v>
      </c>
      <c r="B892" s="38">
        <f t="shared" ca="1" si="13"/>
        <v>0.98287403644482763</v>
      </c>
    </row>
    <row r="893" spans="1:2" hidden="1" x14ac:dyDescent="0.25">
      <c r="A893" s="38">
        <v>17451147</v>
      </c>
      <c r="B893" s="38">
        <f t="shared" ca="1" si="13"/>
        <v>0.11515726661459524</v>
      </c>
    </row>
    <row r="894" spans="1:2" hidden="1" x14ac:dyDescent="0.25">
      <c r="A894" s="38">
        <v>12362776</v>
      </c>
      <c r="B894" s="38">
        <f t="shared" ca="1" si="13"/>
        <v>0.77023237852344739</v>
      </c>
    </row>
    <row r="895" spans="1:2" hidden="1" x14ac:dyDescent="0.25">
      <c r="A895" s="38">
        <v>18421288</v>
      </c>
      <c r="B895" s="38">
        <f t="shared" ca="1" si="13"/>
        <v>0.20438767994894969</v>
      </c>
    </row>
    <row r="896" spans="1:2" hidden="1" x14ac:dyDescent="0.25">
      <c r="A896" s="38">
        <v>18208871</v>
      </c>
      <c r="B896" s="38">
        <f t="shared" ca="1" si="13"/>
        <v>0.47291190154273433</v>
      </c>
    </row>
    <row r="897" spans="1:2" hidden="1" x14ac:dyDescent="0.25">
      <c r="A897" s="38">
        <v>15530543</v>
      </c>
      <c r="B897" s="38">
        <f t="shared" ref="B897:B960" ca="1" si="14">RAND()</f>
        <v>0.66426064640579163</v>
      </c>
    </row>
    <row r="898" spans="1:2" hidden="1" x14ac:dyDescent="0.25">
      <c r="A898" s="38">
        <v>12877309</v>
      </c>
      <c r="B898" s="38">
        <f t="shared" ca="1" si="14"/>
        <v>0.13861747584396222</v>
      </c>
    </row>
    <row r="899" spans="1:2" hidden="1" x14ac:dyDescent="0.25">
      <c r="A899" s="38">
        <v>14281420</v>
      </c>
      <c r="B899" s="38">
        <f t="shared" ca="1" si="14"/>
        <v>0.11292669361452001</v>
      </c>
    </row>
    <row r="900" spans="1:2" hidden="1" x14ac:dyDescent="0.25">
      <c r="A900" s="38">
        <v>18774269</v>
      </c>
      <c r="B900" s="38">
        <f t="shared" ca="1" si="14"/>
        <v>0.75724719506282379</v>
      </c>
    </row>
    <row r="901" spans="1:2" hidden="1" x14ac:dyDescent="0.25">
      <c r="A901" s="38">
        <v>14191081</v>
      </c>
      <c r="B901" s="38">
        <f t="shared" ca="1" si="14"/>
        <v>0.93095456904938578</v>
      </c>
    </row>
    <row r="902" spans="1:2" hidden="1" x14ac:dyDescent="0.25">
      <c r="A902" s="38">
        <v>17219995</v>
      </c>
      <c r="B902" s="38">
        <f t="shared" ca="1" si="14"/>
        <v>0.65744740870860052</v>
      </c>
    </row>
    <row r="903" spans="1:2" hidden="1" x14ac:dyDescent="0.25">
      <c r="A903" s="38">
        <v>16724270</v>
      </c>
      <c r="B903" s="38">
        <f t="shared" ca="1" si="14"/>
        <v>0.48880204132376093</v>
      </c>
    </row>
    <row r="904" spans="1:2" hidden="1" x14ac:dyDescent="0.25">
      <c r="A904" s="38">
        <v>13335860</v>
      </c>
      <c r="B904" s="38">
        <f t="shared" ca="1" si="14"/>
        <v>0.63579697541867874</v>
      </c>
    </row>
    <row r="905" spans="1:2" hidden="1" x14ac:dyDescent="0.25">
      <c r="A905" s="38">
        <v>13929862</v>
      </c>
      <c r="B905" s="38">
        <f t="shared" ca="1" si="14"/>
        <v>0.67492176046819563</v>
      </c>
    </row>
    <row r="906" spans="1:2" hidden="1" x14ac:dyDescent="0.25">
      <c r="A906" s="38">
        <v>18166920</v>
      </c>
      <c r="B906" s="38">
        <f t="shared" ca="1" si="14"/>
        <v>0.21905373483424462</v>
      </c>
    </row>
    <row r="907" spans="1:2" hidden="1" x14ac:dyDescent="0.25">
      <c r="A907" s="38">
        <v>10858413</v>
      </c>
      <c r="B907" s="38">
        <f t="shared" ca="1" si="14"/>
        <v>0.9311497403917951</v>
      </c>
    </row>
    <row r="908" spans="1:2" hidden="1" x14ac:dyDescent="0.25">
      <c r="A908" s="38">
        <v>18151770</v>
      </c>
      <c r="B908" s="38">
        <f t="shared" ca="1" si="14"/>
        <v>0.47476287617710156</v>
      </c>
    </row>
    <row r="909" spans="1:2" hidden="1" x14ac:dyDescent="0.25">
      <c r="A909" s="38">
        <v>13998472</v>
      </c>
      <c r="B909" s="38">
        <f t="shared" ca="1" si="14"/>
        <v>0.14334201633836341</v>
      </c>
    </row>
    <row r="910" spans="1:2" hidden="1" x14ac:dyDescent="0.25">
      <c r="A910" s="38">
        <v>17334062</v>
      </c>
      <c r="B910" s="38">
        <f t="shared" ca="1" si="14"/>
        <v>0.19280268253392685</v>
      </c>
    </row>
    <row r="911" spans="1:2" hidden="1" x14ac:dyDescent="0.25">
      <c r="A911" s="38">
        <v>13732792</v>
      </c>
      <c r="B911" s="38">
        <f t="shared" ca="1" si="14"/>
        <v>0.97367995750396463</v>
      </c>
    </row>
    <row r="912" spans="1:2" hidden="1" x14ac:dyDescent="0.25">
      <c r="A912" s="38">
        <v>18405372</v>
      </c>
      <c r="B912" s="38">
        <f t="shared" ca="1" si="14"/>
        <v>0.47305332197536487</v>
      </c>
    </row>
    <row r="913" spans="1:2" hidden="1" x14ac:dyDescent="0.25">
      <c r="A913" s="38">
        <v>12457287</v>
      </c>
      <c r="B913" s="38">
        <f t="shared" ca="1" si="14"/>
        <v>0.67112043394954912</v>
      </c>
    </row>
    <row r="914" spans="1:2" hidden="1" x14ac:dyDescent="0.25">
      <c r="A914" s="38">
        <v>14571736</v>
      </c>
      <c r="B914" s="38">
        <f t="shared" ca="1" si="14"/>
        <v>0.47968489046592944</v>
      </c>
    </row>
    <row r="915" spans="1:2" hidden="1" x14ac:dyDescent="0.25">
      <c r="A915" s="38">
        <v>16742036</v>
      </c>
      <c r="B915" s="38">
        <f t="shared" ca="1" si="14"/>
        <v>0.5224143009086285</v>
      </c>
    </row>
    <row r="916" spans="1:2" hidden="1" x14ac:dyDescent="0.25">
      <c r="A916" s="38">
        <v>18935680</v>
      </c>
      <c r="B916" s="38">
        <f t="shared" ca="1" si="14"/>
        <v>0.40961976156421864</v>
      </c>
    </row>
    <row r="917" spans="1:2" hidden="1" x14ac:dyDescent="0.25">
      <c r="A917" s="38">
        <v>19791808</v>
      </c>
      <c r="B917" s="38">
        <f t="shared" ca="1" si="14"/>
        <v>0.85112264287783512</v>
      </c>
    </row>
    <row r="918" spans="1:2" hidden="1" x14ac:dyDescent="0.25">
      <c r="A918" s="38">
        <v>18637180</v>
      </c>
      <c r="B918" s="38">
        <f t="shared" ca="1" si="14"/>
        <v>0.37316047570021249</v>
      </c>
    </row>
    <row r="919" spans="1:2" hidden="1" x14ac:dyDescent="0.25">
      <c r="A919" s="38">
        <v>16454089</v>
      </c>
      <c r="B919" s="38">
        <f t="shared" ca="1" si="14"/>
        <v>0.2749291337236589</v>
      </c>
    </row>
    <row r="920" spans="1:2" hidden="1" x14ac:dyDescent="0.25">
      <c r="A920" s="38">
        <v>16206979</v>
      </c>
      <c r="B920" s="38">
        <f t="shared" ca="1" si="14"/>
        <v>0.35386677577120962</v>
      </c>
    </row>
    <row r="921" spans="1:2" hidden="1" x14ac:dyDescent="0.25">
      <c r="A921" s="38">
        <v>10915507</v>
      </c>
      <c r="B921" s="38">
        <f t="shared" ca="1" si="14"/>
        <v>1.3034548863808171E-2</v>
      </c>
    </row>
    <row r="922" spans="1:2" hidden="1" x14ac:dyDescent="0.25">
      <c r="A922" s="38">
        <v>19102315</v>
      </c>
      <c r="B922" s="38">
        <f t="shared" ca="1" si="14"/>
        <v>0.27071388388854889</v>
      </c>
    </row>
    <row r="923" spans="1:2" hidden="1" x14ac:dyDescent="0.25">
      <c r="A923" s="38">
        <v>14542151</v>
      </c>
      <c r="B923" s="38">
        <f t="shared" ca="1" si="14"/>
        <v>0.38521403356784556</v>
      </c>
    </row>
    <row r="924" spans="1:2" hidden="1" x14ac:dyDescent="0.25">
      <c r="A924" s="38">
        <v>18192741</v>
      </c>
      <c r="B924" s="38">
        <f t="shared" ca="1" si="14"/>
        <v>0.37025448637372804</v>
      </c>
    </row>
    <row r="925" spans="1:2" hidden="1" x14ac:dyDescent="0.25">
      <c r="A925" s="38">
        <v>15769307</v>
      </c>
      <c r="B925" s="38">
        <f t="shared" ca="1" si="14"/>
        <v>0.48722631933470373</v>
      </c>
    </row>
    <row r="926" spans="1:2" hidden="1" x14ac:dyDescent="0.25">
      <c r="A926" s="38">
        <v>16978560</v>
      </c>
      <c r="B926" s="38">
        <f t="shared" ca="1" si="14"/>
        <v>0.97344099282289842</v>
      </c>
    </row>
    <row r="927" spans="1:2" hidden="1" x14ac:dyDescent="0.25">
      <c r="A927" s="38">
        <v>13371655</v>
      </c>
      <c r="B927" s="38">
        <f t="shared" ca="1" si="14"/>
        <v>0.23147630537623076</v>
      </c>
    </row>
    <row r="928" spans="1:2" hidden="1" x14ac:dyDescent="0.25">
      <c r="A928" s="38">
        <v>16017580</v>
      </c>
      <c r="B928" s="38">
        <f t="shared" ca="1" si="14"/>
        <v>0.92702916700954663</v>
      </c>
    </row>
    <row r="929" spans="1:2" hidden="1" x14ac:dyDescent="0.25">
      <c r="A929" s="38">
        <v>14272799</v>
      </c>
      <c r="B929" s="38">
        <f t="shared" ca="1" si="14"/>
        <v>0.30695891087189309</v>
      </c>
    </row>
    <row r="930" spans="1:2" hidden="1" x14ac:dyDescent="0.25">
      <c r="A930" s="38">
        <v>13583714</v>
      </c>
      <c r="B930" s="38">
        <f t="shared" ca="1" si="14"/>
        <v>0.97816298546097269</v>
      </c>
    </row>
    <row r="931" spans="1:2" hidden="1" x14ac:dyDescent="0.25">
      <c r="A931" s="38">
        <v>19593141</v>
      </c>
      <c r="B931" s="38">
        <f t="shared" ca="1" si="14"/>
        <v>8.8771854986225307E-2</v>
      </c>
    </row>
    <row r="932" spans="1:2" hidden="1" x14ac:dyDescent="0.25">
      <c r="A932" s="38">
        <v>16466705</v>
      </c>
      <c r="B932" s="38">
        <f t="shared" ca="1" si="14"/>
        <v>0.63223853634161109</v>
      </c>
    </row>
    <row r="933" spans="1:2" hidden="1" x14ac:dyDescent="0.25">
      <c r="A933" s="38">
        <v>17239296</v>
      </c>
      <c r="B933" s="38">
        <f t="shared" ca="1" si="14"/>
        <v>0.24771765129772105</v>
      </c>
    </row>
    <row r="934" spans="1:2" hidden="1" x14ac:dyDescent="0.25">
      <c r="A934" s="38">
        <v>10365765</v>
      </c>
      <c r="B934" s="38">
        <f t="shared" ca="1" si="14"/>
        <v>0.53248065158910474</v>
      </c>
    </row>
    <row r="935" spans="1:2" hidden="1" x14ac:dyDescent="0.25">
      <c r="A935" s="38">
        <v>18657075</v>
      </c>
      <c r="B935" s="38">
        <f t="shared" ca="1" si="14"/>
        <v>0.23367839126778989</v>
      </c>
    </row>
    <row r="936" spans="1:2" hidden="1" x14ac:dyDescent="0.25">
      <c r="A936" s="38">
        <v>14624893</v>
      </c>
      <c r="B936" s="38">
        <f t="shared" ca="1" si="14"/>
        <v>0.97300162770373644</v>
      </c>
    </row>
    <row r="937" spans="1:2" hidden="1" x14ac:dyDescent="0.25">
      <c r="A937" s="38">
        <v>13573945</v>
      </c>
      <c r="B937" s="38">
        <f t="shared" ca="1" si="14"/>
        <v>0.1575768255797737</v>
      </c>
    </row>
    <row r="938" spans="1:2" hidden="1" x14ac:dyDescent="0.25">
      <c r="A938" s="38">
        <v>11404837</v>
      </c>
      <c r="B938" s="38">
        <f t="shared" ca="1" si="14"/>
        <v>0.81594778990673755</v>
      </c>
    </row>
    <row r="939" spans="1:2" hidden="1" x14ac:dyDescent="0.25">
      <c r="A939" s="38">
        <v>19757933</v>
      </c>
      <c r="B939" s="38">
        <f t="shared" ca="1" si="14"/>
        <v>0.93230015630514107</v>
      </c>
    </row>
    <row r="940" spans="1:2" hidden="1" x14ac:dyDescent="0.25">
      <c r="A940" s="38">
        <v>10334917</v>
      </c>
      <c r="B940" s="38">
        <f t="shared" ca="1" si="14"/>
        <v>5.995635514219555E-3</v>
      </c>
    </row>
    <row r="941" spans="1:2" hidden="1" x14ac:dyDescent="0.25">
      <c r="A941" s="38">
        <v>15407812</v>
      </c>
      <c r="B941" s="38">
        <f t="shared" ca="1" si="14"/>
        <v>3.872459302678033E-2</v>
      </c>
    </row>
    <row r="942" spans="1:2" hidden="1" x14ac:dyDescent="0.25">
      <c r="A942" s="38">
        <v>11669569</v>
      </c>
      <c r="B942" s="38">
        <f t="shared" ca="1" si="14"/>
        <v>0.2994015515200984</v>
      </c>
    </row>
    <row r="943" spans="1:2" hidden="1" x14ac:dyDescent="0.25">
      <c r="A943" s="38">
        <v>18818171</v>
      </c>
      <c r="B943" s="38">
        <f t="shared" ca="1" si="14"/>
        <v>0.29203263291562731</v>
      </c>
    </row>
    <row r="944" spans="1:2" hidden="1" x14ac:dyDescent="0.25">
      <c r="A944" s="38">
        <v>17161706</v>
      </c>
      <c r="B944" s="38">
        <f t="shared" ca="1" si="14"/>
        <v>0.86990158203848833</v>
      </c>
    </row>
    <row r="945" spans="1:2" hidden="1" x14ac:dyDescent="0.25">
      <c r="A945" s="38">
        <v>18108136</v>
      </c>
      <c r="B945" s="38">
        <f t="shared" ca="1" si="14"/>
        <v>0.32939815859017862</v>
      </c>
    </row>
    <row r="946" spans="1:2" hidden="1" x14ac:dyDescent="0.25">
      <c r="A946" s="38">
        <v>14216689</v>
      </c>
      <c r="B946" s="38">
        <f t="shared" ca="1" si="14"/>
        <v>0.66471899222652853</v>
      </c>
    </row>
    <row r="947" spans="1:2" hidden="1" x14ac:dyDescent="0.25">
      <c r="A947" s="38">
        <v>11071116</v>
      </c>
      <c r="B947" s="38">
        <f t="shared" ca="1" si="14"/>
        <v>0.31654746369743647</v>
      </c>
    </row>
    <row r="948" spans="1:2" hidden="1" x14ac:dyDescent="0.25">
      <c r="A948" s="38">
        <v>10805907</v>
      </c>
      <c r="B948" s="38">
        <f t="shared" ca="1" si="14"/>
        <v>0.16623226293183879</v>
      </c>
    </row>
    <row r="949" spans="1:2" hidden="1" x14ac:dyDescent="0.25">
      <c r="A949" s="38">
        <v>11219538</v>
      </c>
      <c r="B949" s="38">
        <f t="shared" ca="1" si="14"/>
        <v>0.57391735841579894</v>
      </c>
    </row>
    <row r="950" spans="1:2" hidden="1" x14ac:dyDescent="0.25">
      <c r="A950" s="38">
        <v>19142610</v>
      </c>
      <c r="B950" s="38">
        <f t="shared" ca="1" si="14"/>
        <v>0.55153431193783575</v>
      </c>
    </row>
    <row r="951" spans="1:2" hidden="1" x14ac:dyDescent="0.25">
      <c r="A951" s="38">
        <v>16100661</v>
      </c>
      <c r="B951" s="38">
        <f t="shared" ca="1" si="14"/>
        <v>0.52459968054241157</v>
      </c>
    </row>
    <row r="952" spans="1:2" hidden="1" x14ac:dyDescent="0.25">
      <c r="A952" s="38">
        <v>10701829</v>
      </c>
      <c r="B952" s="38">
        <f t="shared" ca="1" si="14"/>
        <v>0.66548540456678185</v>
      </c>
    </row>
    <row r="953" spans="1:2" hidden="1" x14ac:dyDescent="0.25">
      <c r="A953" s="38">
        <v>19008053</v>
      </c>
      <c r="B953" s="38">
        <f t="shared" ca="1" si="14"/>
        <v>0.12832405264291724</v>
      </c>
    </row>
    <row r="954" spans="1:2" hidden="1" x14ac:dyDescent="0.25">
      <c r="A954" s="38">
        <v>10223002</v>
      </c>
      <c r="B954" s="38">
        <f t="shared" ca="1" si="14"/>
        <v>4.7325958339480945E-2</v>
      </c>
    </row>
    <row r="955" spans="1:2" hidden="1" x14ac:dyDescent="0.25">
      <c r="A955" s="38">
        <v>17909741</v>
      </c>
      <c r="B955" s="38">
        <f t="shared" ca="1" si="14"/>
        <v>0.20687684197158318</v>
      </c>
    </row>
    <row r="956" spans="1:2" hidden="1" x14ac:dyDescent="0.25">
      <c r="A956" s="38">
        <v>18867172</v>
      </c>
      <c r="B956" s="38">
        <f t="shared" ca="1" si="14"/>
        <v>2.9095017033999859E-2</v>
      </c>
    </row>
    <row r="957" spans="1:2" hidden="1" x14ac:dyDescent="0.25">
      <c r="A957" s="38">
        <v>11999227</v>
      </c>
      <c r="B957" s="38">
        <f t="shared" ca="1" si="14"/>
        <v>0.19361515445321387</v>
      </c>
    </row>
    <row r="958" spans="1:2" hidden="1" x14ac:dyDescent="0.25">
      <c r="A958" s="38">
        <v>15337552</v>
      </c>
      <c r="B958" s="38">
        <f t="shared" ca="1" si="14"/>
        <v>0.43557628308299146</v>
      </c>
    </row>
    <row r="959" spans="1:2" hidden="1" x14ac:dyDescent="0.25">
      <c r="A959" s="38">
        <v>19099465</v>
      </c>
      <c r="B959" s="38">
        <f t="shared" ca="1" si="14"/>
        <v>0.75866167963891074</v>
      </c>
    </row>
    <row r="960" spans="1:2" hidden="1" x14ac:dyDescent="0.25">
      <c r="A960" s="38">
        <v>11285365</v>
      </c>
      <c r="B960" s="38">
        <f t="shared" ca="1" si="14"/>
        <v>0.44614642949094652</v>
      </c>
    </row>
    <row r="961" spans="1:2" hidden="1" x14ac:dyDescent="0.25">
      <c r="A961" s="38">
        <v>16058476</v>
      </c>
      <c r="B961" s="38">
        <f t="shared" ref="B961:B1024" ca="1" si="15">RAND()</f>
        <v>0.50917158351614011</v>
      </c>
    </row>
    <row r="962" spans="1:2" hidden="1" x14ac:dyDescent="0.25">
      <c r="A962" s="38">
        <v>10052249</v>
      </c>
      <c r="B962" s="38">
        <f t="shared" ca="1" si="15"/>
        <v>0.86408478170341607</v>
      </c>
    </row>
    <row r="963" spans="1:2" hidden="1" x14ac:dyDescent="0.25">
      <c r="A963" s="38">
        <v>16832693</v>
      </c>
      <c r="B963" s="38">
        <f t="shared" ca="1" si="15"/>
        <v>8.0849533731941481E-3</v>
      </c>
    </row>
    <row r="964" spans="1:2" hidden="1" x14ac:dyDescent="0.25">
      <c r="A964" s="38">
        <v>19922858</v>
      </c>
      <c r="B964" s="38">
        <f t="shared" ca="1" si="15"/>
        <v>0.44075834890739263</v>
      </c>
    </row>
    <row r="965" spans="1:2" hidden="1" x14ac:dyDescent="0.25">
      <c r="A965" s="38">
        <v>10483454</v>
      </c>
      <c r="B965" s="38">
        <f t="shared" ca="1" si="15"/>
        <v>0.8637048284382659</v>
      </c>
    </row>
    <row r="966" spans="1:2" hidden="1" x14ac:dyDescent="0.25">
      <c r="A966" s="38">
        <v>17402568</v>
      </c>
      <c r="B966" s="38">
        <f t="shared" ca="1" si="15"/>
        <v>0.34883684222433331</v>
      </c>
    </row>
    <row r="967" spans="1:2" hidden="1" x14ac:dyDescent="0.25">
      <c r="A967" s="38">
        <v>11847386</v>
      </c>
      <c r="B967" s="38">
        <f t="shared" ca="1" si="15"/>
        <v>0.98970315437516199</v>
      </c>
    </row>
    <row r="968" spans="1:2" hidden="1" x14ac:dyDescent="0.25">
      <c r="A968" s="38">
        <v>15236814</v>
      </c>
      <c r="B968" s="38">
        <f t="shared" ca="1" si="15"/>
        <v>0.83011898341951318</v>
      </c>
    </row>
    <row r="969" spans="1:2" hidden="1" x14ac:dyDescent="0.25">
      <c r="A969" s="38">
        <v>19817936</v>
      </c>
      <c r="B969" s="38">
        <f t="shared" ca="1" si="15"/>
        <v>0.594288664634404</v>
      </c>
    </row>
    <row r="970" spans="1:2" hidden="1" x14ac:dyDescent="0.25">
      <c r="A970" s="38">
        <v>11787765</v>
      </c>
      <c r="B970" s="38">
        <f t="shared" ca="1" si="15"/>
        <v>0.7811909854881145</v>
      </c>
    </row>
    <row r="971" spans="1:2" hidden="1" x14ac:dyDescent="0.25">
      <c r="A971" s="38">
        <v>15972001</v>
      </c>
      <c r="B971" s="38">
        <f t="shared" ca="1" si="15"/>
        <v>0.31018181934184885</v>
      </c>
    </row>
    <row r="972" spans="1:2" hidden="1" x14ac:dyDescent="0.25">
      <c r="A972" s="38">
        <v>15790726</v>
      </c>
      <c r="B972" s="38">
        <f t="shared" ca="1" si="15"/>
        <v>0.91970599225820759</v>
      </c>
    </row>
    <row r="973" spans="1:2" hidden="1" x14ac:dyDescent="0.25">
      <c r="A973" s="38">
        <v>11707440</v>
      </c>
      <c r="B973" s="38">
        <f t="shared" ca="1" si="15"/>
        <v>0.9384866531585907</v>
      </c>
    </row>
    <row r="974" spans="1:2" hidden="1" x14ac:dyDescent="0.25">
      <c r="A974" s="38">
        <v>12249423</v>
      </c>
      <c r="B974" s="38">
        <f t="shared" ca="1" si="15"/>
        <v>0.26748608964651666</v>
      </c>
    </row>
    <row r="975" spans="1:2" hidden="1" x14ac:dyDescent="0.25">
      <c r="A975" s="38">
        <v>19196023</v>
      </c>
      <c r="B975" s="38">
        <f t="shared" ca="1" si="15"/>
        <v>0.50356146068206764</v>
      </c>
    </row>
    <row r="976" spans="1:2" hidden="1" x14ac:dyDescent="0.25">
      <c r="A976" s="38">
        <v>17151862</v>
      </c>
      <c r="B976" s="38">
        <f t="shared" ca="1" si="15"/>
        <v>0.90029550920545964</v>
      </c>
    </row>
    <row r="977" spans="1:2" hidden="1" x14ac:dyDescent="0.25">
      <c r="A977" s="38">
        <v>15655449</v>
      </c>
      <c r="B977" s="38">
        <f t="shared" ca="1" si="15"/>
        <v>0.33725758030995934</v>
      </c>
    </row>
    <row r="978" spans="1:2" hidden="1" x14ac:dyDescent="0.25">
      <c r="A978" s="38">
        <v>11852152</v>
      </c>
      <c r="B978" s="38">
        <f t="shared" ca="1" si="15"/>
        <v>0.15135014891372478</v>
      </c>
    </row>
    <row r="979" spans="1:2" hidden="1" x14ac:dyDescent="0.25">
      <c r="A979" s="38">
        <v>12655220</v>
      </c>
      <c r="B979" s="38">
        <f t="shared" ca="1" si="15"/>
        <v>0.58844700077636225</v>
      </c>
    </row>
    <row r="980" spans="1:2" hidden="1" x14ac:dyDescent="0.25">
      <c r="A980" s="38">
        <v>11680632</v>
      </c>
      <c r="B980" s="38">
        <f t="shared" ca="1" si="15"/>
        <v>0.22307108046924462</v>
      </c>
    </row>
    <row r="981" spans="1:2" hidden="1" x14ac:dyDescent="0.25">
      <c r="A981" s="38">
        <v>11937150</v>
      </c>
      <c r="B981" s="38">
        <f t="shared" ca="1" si="15"/>
        <v>0.940377667789282</v>
      </c>
    </row>
    <row r="982" spans="1:2" hidden="1" x14ac:dyDescent="0.25">
      <c r="A982" s="38">
        <v>10844587</v>
      </c>
      <c r="B982" s="38">
        <f t="shared" ca="1" si="15"/>
        <v>0.66105381944912622</v>
      </c>
    </row>
    <row r="983" spans="1:2" hidden="1" x14ac:dyDescent="0.25">
      <c r="A983" s="38">
        <v>14963850</v>
      </c>
      <c r="B983" s="38">
        <f t="shared" ca="1" si="15"/>
        <v>0.92717526626226099</v>
      </c>
    </row>
    <row r="984" spans="1:2" hidden="1" x14ac:dyDescent="0.25">
      <c r="A984" s="38">
        <v>15949497</v>
      </c>
      <c r="B984" s="38">
        <f t="shared" ca="1" si="15"/>
        <v>0.31740257502526292</v>
      </c>
    </row>
    <row r="985" spans="1:2" hidden="1" x14ac:dyDescent="0.25">
      <c r="A985" s="38">
        <v>16308526</v>
      </c>
      <c r="B985" s="38">
        <f t="shared" ca="1" si="15"/>
        <v>0.21946317095240886</v>
      </c>
    </row>
    <row r="986" spans="1:2" hidden="1" x14ac:dyDescent="0.25">
      <c r="A986" s="38">
        <v>18481978</v>
      </c>
      <c r="B986" s="38">
        <f t="shared" ca="1" si="15"/>
        <v>5.7012307239226012E-2</v>
      </c>
    </row>
    <row r="987" spans="1:2" hidden="1" x14ac:dyDescent="0.25">
      <c r="A987" s="38">
        <v>10020936</v>
      </c>
      <c r="B987" s="38">
        <f t="shared" ca="1" si="15"/>
        <v>0.26017851901504885</v>
      </c>
    </row>
    <row r="988" spans="1:2" hidden="1" x14ac:dyDescent="0.25">
      <c r="A988" s="38">
        <v>16898037</v>
      </c>
      <c r="B988" s="38">
        <f t="shared" ca="1" si="15"/>
        <v>9.5689262437939626E-2</v>
      </c>
    </row>
    <row r="989" spans="1:2" hidden="1" x14ac:dyDescent="0.25">
      <c r="A989" s="38">
        <v>19639112</v>
      </c>
      <c r="B989" s="38">
        <f t="shared" ca="1" si="15"/>
        <v>3.0592619776817931E-2</v>
      </c>
    </row>
    <row r="990" spans="1:2" hidden="1" x14ac:dyDescent="0.25">
      <c r="A990" s="38">
        <v>13449630</v>
      </c>
      <c r="B990" s="38">
        <f t="shared" ca="1" si="15"/>
        <v>0.31301759323130751</v>
      </c>
    </row>
    <row r="991" spans="1:2" hidden="1" x14ac:dyDescent="0.25">
      <c r="A991" s="38">
        <v>15942921</v>
      </c>
      <c r="B991" s="38">
        <f t="shared" ca="1" si="15"/>
        <v>0.75991142253499444</v>
      </c>
    </row>
    <row r="992" spans="1:2" hidden="1" x14ac:dyDescent="0.25">
      <c r="A992" s="38">
        <v>12161373</v>
      </c>
      <c r="B992" s="38">
        <f t="shared" ca="1" si="15"/>
        <v>0.12424784271310296</v>
      </c>
    </row>
    <row r="993" spans="1:2" hidden="1" x14ac:dyDescent="0.25">
      <c r="A993" s="38">
        <v>17973596</v>
      </c>
      <c r="B993" s="38">
        <f t="shared" ca="1" si="15"/>
        <v>0.34695846226495863</v>
      </c>
    </row>
    <row r="994" spans="1:2" hidden="1" x14ac:dyDescent="0.25">
      <c r="A994" s="38">
        <v>13993144</v>
      </c>
      <c r="B994" s="38">
        <f t="shared" ca="1" si="15"/>
        <v>0.50879884411752174</v>
      </c>
    </row>
    <row r="995" spans="1:2" hidden="1" x14ac:dyDescent="0.25">
      <c r="A995" s="38">
        <v>16215941</v>
      </c>
      <c r="B995" s="38">
        <f t="shared" ca="1" si="15"/>
        <v>0.29313630467491247</v>
      </c>
    </row>
    <row r="996" spans="1:2" hidden="1" x14ac:dyDescent="0.25">
      <c r="A996" s="38">
        <v>13327566</v>
      </c>
      <c r="B996" s="38">
        <f t="shared" ca="1" si="15"/>
        <v>0.7969583596827069</v>
      </c>
    </row>
    <row r="997" spans="1:2" hidden="1" x14ac:dyDescent="0.25">
      <c r="A997" s="38">
        <v>16928593</v>
      </c>
      <c r="B997" s="38">
        <f t="shared" ca="1" si="15"/>
        <v>0.71056238633626523</v>
      </c>
    </row>
    <row r="998" spans="1:2" hidden="1" x14ac:dyDescent="0.25">
      <c r="A998" s="38">
        <v>19420907</v>
      </c>
      <c r="B998" s="38">
        <f t="shared" ca="1" si="15"/>
        <v>0.50637834200383947</v>
      </c>
    </row>
    <row r="999" spans="1:2" hidden="1" x14ac:dyDescent="0.25">
      <c r="A999" s="38">
        <v>12503020</v>
      </c>
      <c r="B999" s="38">
        <f t="shared" ca="1" si="15"/>
        <v>0.46137317856969362</v>
      </c>
    </row>
    <row r="1000" spans="1:2" hidden="1" x14ac:dyDescent="0.25">
      <c r="A1000" s="38">
        <v>14676245</v>
      </c>
      <c r="B1000" s="38">
        <f t="shared" ca="1" si="15"/>
        <v>0.33823256248900024</v>
      </c>
    </row>
    <row r="1001" spans="1:2" hidden="1" x14ac:dyDescent="0.25">
      <c r="A1001" s="38">
        <v>13766893</v>
      </c>
      <c r="B1001" s="38">
        <f t="shared" ca="1" si="15"/>
        <v>0.93253645840603427</v>
      </c>
    </row>
    <row r="1002" spans="1:2" hidden="1" x14ac:dyDescent="0.25">
      <c r="A1002" s="38">
        <v>11484458</v>
      </c>
      <c r="B1002" s="38">
        <f t="shared" ca="1" si="15"/>
        <v>4.0205071150107408E-2</v>
      </c>
    </row>
    <row r="1003" spans="1:2" hidden="1" x14ac:dyDescent="0.25">
      <c r="A1003" s="38">
        <v>13227239</v>
      </c>
      <c r="B1003" s="38">
        <f t="shared" ca="1" si="15"/>
        <v>0.12226485211362093</v>
      </c>
    </row>
    <row r="1004" spans="1:2" hidden="1" x14ac:dyDescent="0.25">
      <c r="A1004" s="38">
        <v>16705826</v>
      </c>
      <c r="B1004" s="38">
        <f t="shared" ca="1" si="15"/>
        <v>0.50648839565349524</v>
      </c>
    </row>
    <row r="1005" spans="1:2" hidden="1" x14ac:dyDescent="0.25">
      <c r="A1005" s="38">
        <v>12297742</v>
      </c>
      <c r="B1005" s="38">
        <f t="shared" ca="1" si="15"/>
        <v>0.93881359447952561</v>
      </c>
    </row>
    <row r="1006" spans="1:2" hidden="1" x14ac:dyDescent="0.25">
      <c r="A1006" s="38">
        <v>15860627</v>
      </c>
      <c r="B1006" s="38">
        <f t="shared" ca="1" si="15"/>
        <v>0.7084946913042981</v>
      </c>
    </row>
    <row r="1007" spans="1:2" hidden="1" x14ac:dyDescent="0.25">
      <c r="A1007" s="38">
        <v>18954335</v>
      </c>
      <c r="B1007" s="38">
        <f t="shared" ca="1" si="15"/>
        <v>0.11517793623225392</v>
      </c>
    </row>
    <row r="1008" spans="1:2" hidden="1" x14ac:dyDescent="0.25">
      <c r="A1008" s="38">
        <v>19904860</v>
      </c>
      <c r="B1008" s="38">
        <f t="shared" ca="1" si="15"/>
        <v>0.58954177623705784</v>
      </c>
    </row>
    <row r="1009" spans="1:2" hidden="1" x14ac:dyDescent="0.25">
      <c r="A1009" s="38">
        <v>14383432</v>
      </c>
      <c r="B1009" s="38">
        <f t="shared" ca="1" si="15"/>
        <v>0.17353667204191292</v>
      </c>
    </row>
    <row r="1010" spans="1:2" hidden="1" x14ac:dyDescent="0.25">
      <c r="A1010" s="38">
        <v>15935830</v>
      </c>
      <c r="B1010" s="38">
        <f t="shared" ca="1" si="15"/>
        <v>0.52707925576931169</v>
      </c>
    </row>
    <row r="1011" spans="1:2" hidden="1" x14ac:dyDescent="0.25">
      <c r="A1011" s="38">
        <v>18161386</v>
      </c>
      <c r="B1011" s="38">
        <f t="shared" ca="1" si="15"/>
        <v>0.44627667618054734</v>
      </c>
    </row>
    <row r="1012" spans="1:2" hidden="1" x14ac:dyDescent="0.25">
      <c r="A1012" s="38">
        <v>11910088</v>
      </c>
      <c r="B1012" s="38">
        <f t="shared" ca="1" si="15"/>
        <v>0.28080655063690563</v>
      </c>
    </row>
    <row r="1013" spans="1:2" hidden="1" x14ac:dyDescent="0.25">
      <c r="A1013" s="38">
        <v>19498077</v>
      </c>
      <c r="B1013" s="38">
        <f t="shared" ca="1" si="15"/>
        <v>0.50732766403039342</v>
      </c>
    </row>
    <row r="1014" spans="1:2" hidden="1" x14ac:dyDescent="0.25">
      <c r="A1014" s="38">
        <v>11076690</v>
      </c>
      <c r="B1014" s="38">
        <f t="shared" ca="1" si="15"/>
        <v>0.32982377554570896</v>
      </c>
    </row>
    <row r="1015" spans="1:2" hidden="1" x14ac:dyDescent="0.25">
      <c r="A1015" s="38">
        <v>14772763</v>
      </c>
      <c r="B1015" s="38">
        <f t="shared" ca="1" si="15"/>
        <v>0.11046421323805888</v>
      </c>
    </row>
    <row r="1016" spans="1:2" hidden="1" x14ac:dyDescent="0.25">
      <c r="A1016" s="38">
        <v>19759446</v>
      </c>
      <c r="B1016" s="38">
        <f t="shared" ca="1" si="15"/>
        <v>0.68905204724082769</v>
      </c>
    </row>
    <row r="1017" spans="1:2" hidden="1" x14ac:dyDescent="0.25">
      <c r="A1017" s="38">
        <v>11902367</v>
      </c>
      <c r="B1017" s="38">
        <f t="shared" ca="1" si="15"/>
        <v>0.91636489605832616</v>
      </c>
    </row>
    <row r="1018" spans="1:2" hidden="1" x14ac:dyDescent="0.25">
      <c r="A1018" s="38">
        <v>15258220</v>
      </c>
      <c r="B1018" s="38">
        <f t="shared" ca="1" si="15"/>
        <v>0.82267011705118542</v>
      </c>
    </row>
    <row r="1019" spans="1:2" hidden="1" x14ac:dyDescent="0.25">
      <c r="A1019" s="38">
        <v>15291209</v>
      </c>
      <c r="B1019" s="38">
        <f t="shared" ca="1" si="15"/>
        <v>0.4231379561920906</v>
      </c>
    </row>
    <row r="1020" spans="1:2" hidden="1" x14ac:dyDescent="0.25">
      <c r="A1020" s="38">
        <v>17288364</v>
      </c>
      <c r="B1020" s="38">
        <f t="shared" ca="1" si="15"/>
        <v>0.65121332247809727</v>
      </c>
    </row>
    <row r="1021" spans="1:2" hidden="1" x14ac:dyDescent="0.25">
      <c r="A1021" s="38">
        <v>17469131</v>
      </c>
      <c r="B1021" s="38">
        <f t="shared" ca="1" si="15"/>
        <v>0.16739552873614427</v>
      </c>
    </row>
    <row r="1022" spans="1:2" hidden="1" x14ac:dyDescent="0.25">
      <c r="A1022" s="38">
        <v>15883594</v>
      </c>
      <c r="B1022" s="38">
        <f t="shared" ca="1" si="15"/>
        <v>0.78498057826552259</v>
      </c>
    </row>
    <row r="1023" spans="1:2" hidden="1" x14ac:dyDescent="0.25">
      <c r="A1023" s="38">
        <v>13177722</v>
      </c>
      <c r="B1023" s="38">
        <f t="shared" ca="1" si="15"/>
        <v>0.97787431013950288</v>
      </c>
    </row>
    <row r="1024" spans="1:2" hidden="1" x14ac:dyDescent="0.25">
      <c r="A1024" s="38">
        <v>19382307</v>
      </c>
      <c r="B1024" s="38">
        <f t="shared" ca="1" si="15"/>
        <v>0.86263049507603029</v>
      </c>
    </row>
    <row r="1025" spans="1:2" hidden="1" x14ac:dyDescent="0.25">
      <c r="A1025" s="38">
        <v>19913489</v>
      </c>
      <c r="B1025" s="38">
        <f t="shared" ref="B1025:B1088" ca="1" si="16">RAND()</f>
        <v>0.92104324112422353</v>
      </c>
    </row>
    <row r="1026" spans="1:2" hidden="1" x14ac:dyDescent="0.25">
      <c r="A1026" s="38">
        <v>14737018</v>
      </c>
      <c r="B1026" s="38">
        <f t="shared" ca="1" si="16"/>
        <v>0.92196864285964708</v>
      </c>
    </row>
    <row r="1027" spans="1:2" hidden="1" x14ac:dyDescent="0.25">
      <c r="A1027" s="38">
        <v>12032113</v>
      </c>
      <c r="B1027" s="38">
        <f t="shared" ca="1" si="16"/>
        <v>0.69087953922017298</v>
      </c>
    </row>
    <row r="1028" spans="1:2" hidden="1" x14ac:dyDescent="0.25">
      <c r="A1028" s="38">
        <v>12288861</v>
      </c>
      <c r="B1028" s="38">
        <f t="shared" ca="1" si="16"/>
        <v>0.67826264996940999</v>
      </c>
    </row>
    <row r="1029" spans="1:2" hidden="1" x14ac:dyDescent="0.25">
      <c r="A1029" s="38">
        <v>14467662</v>
      </c>
      <c r="B1029" s="38">
        <f t="shared" ca="1" si="16"/>
        <v>0.60109646338882972</v>
      </c>
    </row>
    <row r="1030" spans="1:2" hidden="1" x14ac:dyDescent="0.25">
      <c r="A1030" s="38">
        <v>11138693</v>
      </c>
      <c r="B1030" s="38">
        <f t="shared" ca="1" si="16"/>
        <v>0.34970353980081603</v>
      </c>
    </row>
    <row r="1031" spans="1:2" hidden="1" x14ac:dyDescent="0.25">
      <c r="A1031" s="38">
        <v>19461997</v>
      </c>
      <c r="B1031" s="38">
        <f t="shared" ca="1" si="16"/>
        <v>0.4905245776348276</v>
      </c>
    </row>
    <row r="1032" spans="1:2" hidden="1" x14ac:dyDescent="0.25">
      <c r="A1032" s="38">
        <v>19306773</v>
      </c>
      <c r="B1032" s="38">
        <f t="shared" ca="1" si="16"/>
        <v>0.49794689289514626</v>
      </c>
    </row>
    <row r="1033" spans="1:2" hidden="1" x14ac:dyDescent="0.25">
      <c r="A1033" s="38">
        <v>12770860</v>
      </c>
      <c r="B1033" s="38">
        <f t="shared" ca="1" si="16"/>
        <v>0.98208871661689223</v>
      </c>
    </row>
    <row r="1034" spans="1:2" hidden="1" x14ac:dyDescent="0.25">
      <c r="A1034" s="38">
        <v>12407137</v>
      </c>
      <c r="B1034" s="38">
        <f t="shared" ca="1" si="16"/>
        <v>0.44844126773203685</v>
      </c>
    </row>
    <row r="1035" spans="1:2" hidden="1" x14ac:dyDescent="0.25">
      <c r="A1035" s="38">
        <v>14567141</v>
      </c>
      <c r="B1035" s="38">
        <f t="shared" ca="1" si="16"/>
        <v>0.12815429303881676</v>
      </c>
    </row>
    <row r="1036" spans="1:2" hidden="1" x14ac:dyDescent="0.25">
      <c r="A1036" s="38">
        <v>19643166</v>
      </c>
      <c r="B1036" s="38">
        <f t="shared" ca="1" si="16"/>
        <v>0.30137602587788104</v>
      </c>
    </row>
    <row r="1037" spans="1:2" hidden="1" x14ac:dyDescent="0.25">
      <c r="A1037" s="38">
        <v>16572349</v>
      </c>
      <c r="B1037" s="38">
        <f t="shared" ca="1" si="16"/>
        <v>0.48872409403097605</v>
      </c>
    </row>
    <row r="1038" spans="1:2" hidden="1" x14ac:dyDescent="0.25">
      <c r="A1038" s="38">
        <v>16911570</v>
      </c>
      <c r="B1038" s="38">
        <f t="shared" ca="1" si="16"/>
        <v>2.1141988124294464E-2</v>
      </c>
    </row>
    <row r="1039" spans="1:2" hidden="1" x14ac:dyDescent="0.25">
      <c r="A1039" s="38">
        <v>18566614</v>
      </c>
      <c r="B1039" s="38">
        <f t="shared" ca="1" si="16"/>
        <v>1.936544745695945E-2</v>
      </c>
    </row>
    <row r="1040" spans="1:2" hidden="1" x14ac:dyDescent="0.25">
      <c r="A1040" s="38">
        <v>14348817</v>
      </c>
      <c r="B1040" s="38">
        <f t="shared" ca="1" si="16"/>
        <v>0.63523612047767963</v>
      </c>
    </row>
    <row r="1041" spans="1:2" hidden="1" x14ac:dyDescent="0.25">
      <c r="A1041" s="38">
        <v>10484593</v>
      </c>
      <c r="B1041" s="38">
        <f t="shared" ca="1" si="16"/>
        <v>0.61477854645905705</v>
      </c>
    </row>
    <row r="1042" spans="1:2" hidden="1" x14ac:dyDescent="0.25">
      <c r="A1042" s="38">
        <v>10025025</v>
      </c>
      <c r="B1042" s="38">
        <f t="shared" ca="1" si="16"/>
        <v>0.4648083150560095</v>
      </c>
    </row>
    <row r="1043" spans="1:2" hidden="1" x14ac:dyDescent="0.25">
      <c r="A1043" s="38">
        <v>16507604</v>
      </c>
      <c r="B1043" s="38">
        <f t="shared" ca="1" si="16"/>
        <v>0.25184911428661916</v>
      </c>
    </row>
    <row r="1044" spans="1:2" hidden="1" x14ac:dyDescent="0.25">
      <c r="A1044" s="38">
        <v>17728758</v>
      </c>
      <c r="B1044" s="38">
        <f t="shared" ca="1" si="16"/>
        <v>0.30831307124518426</v>
      </c>
    </row>
    <row r="1045" spans="1:2" hidden="1" x14ac:dyDescent="0.25">
      <c r="A1045" s="38">
        <v>11896857</v>
      </c>
      <c r="B1045" s="38">
        <f t="shared" ca="1" si="16"/>
        <v>0.78200316864486663</v>
      </c>
    </row>
    <row r="1046" spans="1:2" hidden="1" x14ac:dyDescent="0.25">
      <c r="A1046" s="38">
        <v>18267285</v>
      </c>
      <c r="B1046" s="38">
        <f t="shared" ca="1" si="16"/>
        <v>0.79200878337482816</v>
      </c>
    </row>
    <row r="1047" spans="1:2" hidden="1" x14ac:dyDescent="0.25">
      <c r="A1047" s="38">
        <v>18657383</v>
      </c>
      <c r="B1047" s="38">
        <f t="shared" ca="1" si="16"/>
        <v>0.95479836057209633</v>
      </c>
    </row>
    <row r="1048" spans="1:2" hidden="1" x14ac:dyDescent="0.25">
      <c r="A1048" s="38">
        <v>14613793</v>
      </c>
      <c r="B1048" s="38">
        <f t="shared" ca="1" si="16"/>
        <v>0.19853917453938719</v>
      </c>
    </row>
    <row r="1049" spans="1:2" hidden="1" x14ac:dyDescent="0.25">
      <c r="A1049" s="38">
        <v>19436729</v>
      </c>
      <c r="B1049" s="38">
        <f t="shared" ca="1" si="16"/>
        <v>0.80437619580070963</v>
      </c>
    </row>
    <row r="1050" spans="1:2" hidden="1" x14ac:dyDescent="0.25">
      <c r="A1050" s="38">
        <v>13082409</v>
      </c>
      <c r="B1050" s="38">
        <f t="shared" ca="1" si="16"/>
        <v>0.28430082786786837</v>
      </c>
    </row>
    <row r="1051" spans="1:2" hidden="1" x14ac:dyDescent="0.25">
      <c r="A1051" s="38">
        <v>14782063</v>
      </c>
      <c r="B1051" s="38">
        <f t="shared" ca="1" si="16"/>
        <v>0.62537656671931785</v>
      </c>
    </row>
    <row r="1052" spans="1:2" hidden="1" x14ac:dyDescent="0.25">
      <c r="A1052" s="38">
        <v>17703025</v>
      </c>
      <c r="B1052" s="38">
        <f t="shared" ca="1" si="16"/>
        <v>0.53473682501271336</v>
      </c>
    </row>
    <row r="1053" spans="1:2" hidden="1" x14ac:dyDescent="0.25">
      <c r="A1053" s="38">
        <v>13930551</v>
      </c>
      <c r="B1053" s="38">
        <f t="shared" ca="1" si="16"/>
        <v>0.22750802079285104</v>
      </c>
    </row>
    <row r="1054" spans="1:2" hidden="1" x14ac:dyDescent="0.25">
      <c r="A1054" s="38">
        <v>10419489</v>
      </c>
      <c r="B1054" s="38">
        <f t="shared" ca="1" si="16"/>
        <v>0.63816202234836072</v>
      </c>
    </row>
    <row r="1055" spans="1:2" hidden="1" x14ac:dyDescent="0.25">
      <c r="A1055" s="38">
        <v>15687983</v>
      </c>
      <c r="B1055" s="38">
        <f t="shared" ca="1" si="16"/>
        <v>0.20512677738019569</v>
      </c>
    </row>
    <row r="1056" spans="1:2" hidden="1" x14ac:dyDescent="0.25">
      <c r="A1056" s="38">
        <v>10739927</v>
      </c>
      <c r="B1056" s="38">
        <f t="shared" ca="1" si="16"/>
        <v>0.98467217464522028</v>
      </c>
    </row>
    <row r="1057" spans="1:2" hidden="1" x14ac:dyDescent="0.25">
      <c r="A1057" s="38">
        <v>11565747</v>
      </c>
      <c r="B1057" s="38">
        <f t="shared" ca="1" si="16"/>
        <v>9.7699685327768737E-2</v>
      </c>
    </row>
    <row r="1058" spans="1:2" hidden="1" x14ac:dyDescent="0.25">
      <c r="A1058" s="38">
        <v>10598903</v>
      </c>
      <c r="B1058" s="38">
        <f t="shared" ca="1" si="16"/>
        <v>0.44295859325336873</v>
      </c>
    </row>
    <row r="1059" spans="1:2" hidden="1" x14ac:dyDescent="0.25">
      <c r="A1059" s="38">
        <v>13586965</v>
      </c>
      <c r="B1059" s="38">
        <f t="shared" ca="1" si="16"/>
        <v>0.25231988065532607</v>
      </c>
    </row>
    <row r="1060" spans="1:2" hidden="1" x14ac:dyDescent="0.25">
      <c r="A1060" s="38">
        <v>13730678</v>
      </c>
      <c r="B1060" s="38">
        <f t="shared" ca="1" si="16"/>
        <v>7.4569063711112715E-2</v>
      </c>
    </row>
    <row r="1061" spans="1:2" hidden="1" x14ac:dyDescent="0.25">
      <c r="A1061" s="38">
        <v>11398641</v>
      </c>
      <c r="B1061" s="38">
        <f t="shared" ca="1" si="16"/>
        <v>0.24210509356343479</v>
      </c>
    </row>
    <row r="1062" spans="1:2" hidden="1" x14ac:dyDescent="0.25">
      <c r="A1062" s="38">
        <v>15590375</v>
      </c>
      <c r="B1062" s="38">
        <f t="shared" ca="1" si="16"/>
        <v>0.95330273586839631</v>
      </c>
    </row>
    <row r="1063" spans="1:2" hidden="1" x14ac:dyDescent="0.25">
      <c r="A1063" s="38">
        <v>12522785</v>
      </c>
      <c r="B1063" s="38">
        <f t="shared" ca="1" si="16"/>
        <v>0.98610606284351432</v>
      </c>
    </row>
    <row r="1064" spans="1:2" hidden="1" x14ac:dyDescent="0.25">
      <c r="A1064" s="38">
        <v>17310175</v>
      </c>
      <c r="B1064" s="38">
        <f t="shared" ca="1" si="16"/>
        <v>0.28287453442846511</v>
      </c>
    </row>
    <row r="1065" spans="1:2" hidden="1" x14ac:dyDescent="0.25">
      <c r="A1065" s="38">
        <v>12034314</v>
      </c>
      <c r="B1065" s="38">
        <f t="shared" ca="1" si="16"/>
        <v>0.66907955115096207</v>
      </c>
    </row>
    <row r="1066" spans="1:2" hidden="1" x14ac:dyDescent="0.25">
      <c r="A1066" s="38">
        <v>16650917</v>
      </c>
      <c r="B1066" s="38">
        <f t="shared" ca="1" si="16"/>
        <v>6.0930554946547422E-2</v>
      </c>
    </row>
    <row r="1067" spans="1:2" hidden="1" x14ac:dyDescent="0.25">
      <c r="A1067" s="38">
        <v>15471117</v>
      </c>
      <c r="B1067" s="38">
        <f t="shared" ca="1" si="16"/>
        <v>0.66767536561760155</v>
      </c>
    </row>
    <row r="1068" spans="1:2" hidden="1" x14ac:dyDescent="0.25">
      <c r="A1068" s="38">
        <v>11251328</v>
      </c>
      <c r="B1068" s="38">
        <f t="shared" ca="1" si="16"/>
        <v>0.91097328111745079</v>
      </c>
    </row>
    <row r="1069" spans="1:2" hidden="1" x14ac:dyDescent="0.25">
      <c r="A1069" s="38">
        <v>14360589</v>
      </c>
      <c r="B1069" s="38">
        <f t="shared" ca="1" si="16"/>
        <v>0.14306244262187706</v>
      </c>
    </row>
    <row r="1070" spans="1:2" hidden="1" x14ac:dyDescent="0.25">
      <c r="A1070" s="38">
        <v>15884801</v>
      </c>
      <c r="B1070" s="38">
        <f t="shared" ca="1" si="16"/>
        <v>0.50699572324152742</v>
      </c>
    </row>
    <row r="1071" spans="1:2" hidden="1" x14ac:dyDescent="0.25">
      <c r="A1071" s="38">
        <v>14601737</v>
      </c>
      <c r="B1071" s="38">
        <f t="shared" ca="1" si="16"/>
        <v>0.86766143787013683</v>
      </c>
    </row>
    <row r="1072" spans="1:2" hidden="1" x14ac:dyDescent="0.25">
      <c r="A1072" s="38">
        <v>10180866</v>
      </c>
      <c r="B1072" s="38">
        <f t="shared" ca="1" si="16"/>
        <v>0.54845443747716638</v>
      </c>
    </row>
    <row r="1073" spans="1:2" hidden="1" x14ac:dyDescent="0.25">
      <c r="A1073" s="38">
        <v>13912481</v>
      </c>
      <c r="B1073" s="38">
        <f t="shared" ca="1" si="16"/>
        <v>0.89753912291920035</v>
      </c>
    </row>
    <row r="1074" spans="1:2" hidden="1" x14ac:dyDescent="0.25">
      <c r="A1074" s="38">
        <v>15100244</v>
      </c>
      <c r="B1074" s="38">
        <f t="shared" ca="1" si="16"/>
        <v>0.77239413436563076</v>
      </c>
    </row>
    <row r="1075" spans="1:2" hidden="1" x14ac:dyDescent="0.25">
      <c r="A1075" s="38">
        <v>19495430</v>
      </c>
      <c r="B1075" s="38">
        <f t="shared" ca="1" si="16"/>
        <v>0.56692768401061855</v>
      </c>
    </row>
    <row r="1076" spans="1:2" hidden="1" x14ac:dyDescent="0.25">
      <c r="A1076" s="38">
        <v>18558859</v>
      </c>
      <c r="B1076" s="38">
        <f t="shared" ca="1" si="16"/>
        <v>0.13388739353246903</v>
      </c>
    </row>
    <row r="1077" spans="1:2" hidden="1" x14ac:dyDescent="0.25">
      <c r="A1077" s="38">
        <v>13342228</v>
      </c>
      <c r="B1077" s="38">
        <f t="shared" ca="1" si="16"/>
        <v>0.56975671391409732</v>
      </c>
    </row>
    <row r="1078" spans="1:2" hidden="1" x14ac:dyDescent="0.25">
      <c r="A1078" s="38">
        <v>17759254</v>
      </c>
      <c r="B1078" s="38">
        <f t="shared" ca="1" si="16"/>
        <v>0.77318358519490216</v>
      </c>
    </row>
    <row r="1079" spans="1:2" hidden="1" x14ac:dyDescent="0.25">
      <c r="A1079" s="38">
        <v>18298277</v>
      </c>
      <c r="B1079" s="38">
        <f t="shared" ca="1" si="16"/>
        <v>5.831638475366907E-2</v>
      </c>
    </row>
    <row r="1080" spans="1:2" hidden="1" x14ac:dyDescent="0.25">
      <c r="A1080" s="38">
        <v>10941944</v>
      </c>
      <c r="B1080" s="38">
        <f t="shared" ca="1" si="16"/>
        <v>0.83911478611329038</v>
      </c>
    </row>
    <row r="1081" spans="1:2" hidden="1" x14ac:dyDescent="0.25">
      <c r="A1081" s="38">
        <v>19206561</v>
      </c>
      <c r="B1081" s="38">
        <f t="shared" ca="1" si="16"/>
        <v>0.44445690404935401</v>
      </c>
    </row>
    <row r="1082" spans="1:2" hidden="1" x14ac:dyDescent="0.25">
      <c r="A1082" s="38">
        <v>16644398</v>
      </c>
      <c r="B1082" s="38">
        <f t="shared" ca="1" si="16"/>
        <v>0.81891185914145681</v>
      </c>
    </row>
    <row r="1083" spans="1:2" hidden="1" x14ac:dyDescent="0.25">
      <c r="A1083" s="38">
        <v>18543086</v>
      </c>
      <c r="B1083" s="38">
        <f t="shared" ca="1" si="16"/>
        <v>0.25668841802156583</v>
      </c>
    </row>
    <row r="1084" spans="1:2" hidden="1" x14ac:dyDescent="0.25">
      <c r="A1084" s="38">
        <v>16845415</v>
      </c>
      <c r="B1084" s="38">
        <f t="shared" ca="1" si="16"/>
        <v>9.0600463862422487E-3</v>
      </c>
    </row>
    <row r="1085" spans="1:2" hidden="1" x14ac:dyDescent="0.25">
      <c r="A1085" s="38">
        <v>11166747</v>
      </c>
      <c r="B1085" s="38">
        <f t="shared" ca="1" si="16"/>
        <v>0.83723506121127289</v>
      </c>
    </row>
    <row r="1086" spans="1:2" hidden="1" x14ac:dyDescent="0.25">
      <c r="A1086" s="38">
        <v>10194782</v>
      </c>
      <c r="B1086" s="38">
        <f t="shared" ca="1" si="16"/>
        <v>0.20964134993568395</v>
      </c>
    </row>
    <row r="1087" spans="1:2" hidden="1" x14ac:dyDescent="0.25">
      <c r="A1087" s="38">
        <v>15232389</v>
      </c>
      <c r="B1087" s="38">
        <f t="shared" ca="1" si="16"/>
        <v>0.90217809033561125</v>
      </c>
    </row>
    <row r="1088" spans="1:2" hidden="1" x14ac:dyDescent="0.25">
      <c r="A1088" s="38">
        <v>10568238</v>
      </c>
      <c r="B1088" s="38">
        <f t="shared" ca="1" si="16"/>
        <v>0.86285324130984753</v>
      </c>
    </row>
    <row r="1089" spans="1:2" hidden="1" x14ac:dyDescent="0.25">
      <c r="A1089" s="38">
        <v>13675146</v>
      </c>
      <c r="B1089" s="38">
        <f t="shared" ref="B1089:B1152" ca="1" si="17">RAND()</f>
        <v>0.23083987725518429</v>
      </c>
    </row>
    <row r="1090" spans="1:2" hidden="1" x14ac:dyDescent="0.25">
      <c r="A1090" s="38">
        <v>16445246</v>
      </c>
      <c r="B1090" s="38">
        <f t="shared" ca="1" si="17"/>
        <v>0.16452322976090727</v>
      </c>
    </row>
    <row r="1091" spans="1:2" hidden="1" x14ac:dyDescent="0.25">
      <c r="A1091" s="38">
        <v>13061009</v>
      </c>
      <c r="B1091" s="38">
        <f t="shared" ca="1" si="17"/>
        <v>0.34608050325265738</v>
      </c>
    </row>
    <row r="1092" spans="1:2" hidden="1" x14ac:dyDescent="0.25">
      <c r="A1092" s="38">
        <v>16481766</v>
      </c>
      <c r="B1092" s="38">
        <f t="shared" ca="1" si="17"/>
        <v>0.24243946040740083</v>
      </c>
    </row>
    <row r="1093" spans="1:2" hidden="1" x14ac:dyDescent="0.25">
      <c r="A1093" s="38">
        <v>10792475</v>
      </c>
      <c r="B1093" s="38">
        <f t="shared" ca="1" si="17"/>
        <v>0.65054200470739343</v>
      </c>
    </row>
    <row r="1094" spans="1:2" hidden="1" x14ac:dyDescent="0.25">
      <c r="A1094" s="38">
        <v>10039691</v>
      </c>
      <c r="B1094" s="38">
        <f t="shared" ca="1" si="17"/>
        <v>0.16744991143844201</v>
      </c>
    </row>
    <row r="1095" spans="1:2" hidden="1" x14ac:dyDescent="0.25">
      <c r="A1095" s="38">
        <v>10906032</v>
      </c>
      <c r="B1095" s="38">
        <f t="shared" ca="1" si="17"/>
        <v>0.53551489783525386</v>
      </c>
    </row>
    <row r="1096" spans="1:2" hidden="1" x14ac:dyDescent="0.25">
      <c r="A1096" s="38">
        <v>16002210</v>
      </c>
      <c r="B1096" s="38">
        <f t="shared" ca="1" si="17"/>
        <v>0.16533448893157243</v>
      </c>
    </row>
    <row r="1097" spans="1:2" hidden="1" x14ac:dyDescent="0.25">
      <c r="A1097" s="38">
        <v>11611278</v>
      </c>
      <c r="B1097" s="38">
        <f t="shared" ca="1" si="17"/>
        <v>0.56189515013687485</v>
      </c>
    </row>
    <row r="1098" spans="1:2" hidden="1" x14ac:dyDescent="0.25">
      <c r="A1098" s="38">
        <v>12820188</v>
      </c>
      <c r="B1098" s="38">
        <f t="shared" ca="1" si="17"/>
        <v>0.28681614928592003</v>
      </c>
    </row>
    <row r="1099" spans="1:2" hidden="1" x14ac:dyDescent="0.25">
      <c r="A1099" s="38">
        <v>12845965</v>
      </c>
      <c r="B1099" s="38">
        <f t="shared" ca="1" si="17"/>
        <v>4.8950461662724876E-2</v>
      </c>
    </row>
    <row r="1100" spans="1:2" hidden="1" x14ac:dyDescent="0.25">
      <c r="A1100" s="38">
        <v>18334885</v>
      </c>
      <c r="B1100" s="38">
        <f t="shared" ca="1" si="17"/>
        <v>0.48142274452778833</v>
      </c>
    </row>
    <row r="1101" spans="1:2" hidden="1" x14ac:dyDescent="0.25">
      <c r="A1101" s="38">
        <v>12632961</v>
      </c>
      <c r="B1101" s="38">
        <f t="shared" ca="1" si="17"/>
        <v>0.75365522559374276</v>
      </c>
    </row>
    <row r="1102" spans="1:2" hidden="1" x14ac:dyDescent="0.25">
      <c r="A1102" s="38">
        <v>11468363</v>
      </c>
      <c r="B1102" s="38">
        <f t="shared" ca="1" si="17"/>
        <v>0.41774487420067141</v>
      </c>
    </row>
    <row r="1103" spans="1:2" hidden="1" x14ac:dyDescent="0.25">
      <c r="A1103" s="38">
        <v>13006148</v>
      </c>
      <c r="B1103" s="38">
        <f t="shared" ca="1" si="17"/>
        <v>0.46097799163297115</v>
      </c>
    </row>
    <row r="1104" spans="1:2" hidden="1" x14ac:dyDescent="0.25">
      <c r="A1104" s="38">
        <v>19899383</v>
      </c>
      <c r="B1104" s="38">
        <f t="shared" ca="1" si="17"/>
        <v>0.78024144561091813</v>
      </c>
    </row>
    <row r="1105" spans="1:2" hidden="1" x14ac:dyDescent="0.25">
      <c r="A1105" s="38">
        <v>17680627</v>
      </c>
      <c r="B1105" s="38">
        <f t="shared" ca="1" si="17"/>
        <v>0.27448258796362657</v>
      </c>
    </row>
    <row r="1106" spans="1:2" hidden="1" x14ac:dyDescent="0.25">
      <c r="A1106" s="38">
        <v>15280020</v>
      </c>
      <c r="B1106" s="38">
        <f t="shared" ca="1" si="17"/>
        <v>0.83649103334441</v>
      </c>
    </row>
    <row r="1107" spans="1:2" hidden="1" x14ac:dyDescent="0.25">
      <c r="A1107" s="38">
        <v>19511135</v>
      </c>
      <c r="B1107" s="38">
        <f t="shared" ca="1" si="17"/>
        <v>9.5575011154514944E-2</v>
      </c>
    </row>
    <row r="1108" spans="1:2" hidden="1" x14ac:dyDescent="0.25">
      <c r="A1108" s="38">
        <v>11053443</v>
      </c>
      <c r="B1108" s="38">
        <f t="shared" ca="1" si="17"/>
        <v>0.16091865800700811</v>
      </c>
    </row>
    <row r="1109" spans="1:2" hidden="1" x14ac:dyDescent="0.25">
      <c r="A1109" s="38">
        <v>18112964</v>
      </c>
      <c r="B1109" s="38">
        <f t="shared" ca="1" si="17"/>
        <v>0.51228978012410187</v>
      </c>
    </row>
    <row r="1110" spans="1:2" hidden="1" x14ac:dyDescent="0.25">
      <c r="A1110" s="38">
        <v>17673047</v>
      </c>
      <c r="B1110" s="38">
        <f t="shared" ca="1" si="17"/>
        <v>0.19917909330478512</v>
      </c>
    </row>
    <row r="1111" spans="1:2" hidden="1" x14ac:dyDescent="0.25">
      <c r="A1111" s="38">
        <v>11231224</v>
      </c>
      <c r="B1111" s="38">
        <f t="shared" ca="1" si="17"/>
        <v>0.99022462609219442</v>
      </c>
    </row>
    <row r="1112" spans="1:2" hidden="1" x14ac:dyDescent="0.25">
      <c r="A1112" s="38">
        <v>10238338</v>
      </c>
      <c r="B1112" s="38">
        <f t="shared" ca="1" si="17"/>
        <v>0.28412373502953248</v>
      </c>
    </row>
    <row r="1113" spans="1:2" hidden="1" x14ac:dyDescent="0.25">
      <c r="A1113" s="38">
        <v>18190345</v>
      </c>
      <c r="B1113" s="38">
        <f t="shared" ca="1" si="17"/>
        <v>0.98022885100787971</v>
      </c>
    </row>
    <row r="1114" spans="1:2" hidden="1" x14ac:dyDescent="0.25">
      <c r="A1114" s="38">
        <v>13610748</v>
      </c>
      <c r="B1114" s="38">
        <f t="shared" ca="1" si="17"/>
        <v>0.73272714044154053</v>
      </c>
    </row>
    <row r="1115" spans="1:2" hidden="1" x14ac:dyDescent="0.25">
      <c r="A1115" s="38">
        <v>19586421</v>
      </c>
      <c r="B1115" s="38">
        <f t="shared" ca="1" si="17"/>
        <v>0.11903618142776928</v>
      </c>
    </row>
    <row r="1116" spans="1:2" hidden="1" x14ac:dyDescent="0.25">
      <c r="A1116" s="38">
        <v>15007519</v>
      </c>
      <c r="B1116" s="38">
        <f t="shared" ca="1" si="17"/>
        <v>4.3151498155720502E-2</v>
      </c>
    </row>
    <row r="1117" spans="1:2" hidden="1" x14ac:dyDescent="0.25">
      <c r="A1117" s="38">
        <v>11314541</v>
      </c>
      <c r="B1117" s="38">
        <f t="shared" ca="1" si="17"/>
        <v>0.72279594572288497</v>
      </c>
    </row>
    <row r="1118" spans="1:2" hidden="1" x14ac:dyDescent="0.25">
      <c r="A1118" s="38">
        <v>15716030</v>
      </c>
      <c r="B1118" s="38">
        <f t="shared" ca="1" si="17"/>
        <v>0.37252348887956654</v>
      </c>
    </row>
    <row r="1119" spans="1:2" hidden="1" x14ac:dyDescent="0.25">
      <c r="A1119" s="38">
        <v>18134196</v>
      </c>
      <c r="B1119" s="38">
        <f t="shared" ca="1" si="17"/>
        <v>0.66961081997617578</v>
      </c>
    </row>
    <row r="1120" spans="1:2" hidden="1" x14ac:dyDescent="0.25">
      <c r="A1120" s="38">
        <v>12858194</v>
      </c>
      <c r="B1120" s="38">
        <f t="shared" ca="1" si="17"/>
        <v>0.59223874312574909</v>
      </c>
    </row>
    <row r="1121" spans="1:2" hidden="1" x14ac:dyDescent="0.25">
      <c r="A1121" s="38">
        <v>18665968</v>
      </c>
      <c r="B1121" s="38">
        <f t="shared" ca="1" si="17"/>
        <v>4.8652892382111013E-2</v>
      </c>
    </row>
    <row r="1122" spans="1:2" hidden="1" x14ac:dyDescent="0.25">
      <c r="A1122" s="38">
        <v>16187861</v>
      </c>
      <c r="B1122" s="38">
        <f t="shared" ca="1" si="17"/>
        <v>0.44607962953825742</v>
      </c>
    </row>
    <row r="1123" spans="1:2" hidden="1" x14ac:dyDescent="0.25">
      <c r="A1123" s="38">
        <v>12404321</v>
      </c>
      <c r="B1123" s="38">
        <f t="shared" ca="1" si="17"/>
        <v>0.59875806678583088</v>
      </c>
    </row>
    <row r="1124" spans="1:2" hidden="1" x14ac:dyDescent="0.25">
      <c r="A1124" s="38">
        <v>16038918</v>
      </c>
      <c r="B1124" s="38">
        <f t="shared" ca="1" si="17"/>
        <v>0.298489910097953</v>
      </c>
    </row>
    <row r="1125" spans="1:2" hidden="1" x14ac:dyDescent="0.25">
      <c r="A1125" s="38">
        <v>10603036</v>
      </c>
      <c r="B1125" s="38">
        <f t="shared" ca="1" si="17"/>
        <v>0.68732818538361462</v>
      </c>
    </row>
    <row r="1126" spans="1:2" hidden="1" x14ac:dyDescent="0.25">
      <c r="A1126" s="38">
        <v>14678326</v>
      </c>
      <c r="B1126" s="38">
        <f t="shared" ca="1" si="17"/>
        <v>0.51010552718047553</v>
      </c>
    </row>
    <row r="1127" spans="1:2" hidden="1" x14ac:dyDescent="0.25">
      <c r="A1127" s="38">
        <v>10685169</v>
      </c>
      <c r="B1127" s="38">
        <f t="shared" ca="1" si="17"/>
        <v>0.84168399359499479</v>
      </c>
    </row>
    <row r="1128" spans="1:2" hidden="1" x14ac:dyDescent="0.25">
      <c r="A1128" s="38">
        <v>18412479</v>
      </c>
      <c r="B1128" s="38">
        <f t="shared" ca="1" si="17"/>
        <v>0.15473256706830529</v>
      </c>
    </row>
    <row r="1129" spans="1:2" hidden="1" x14ac:dyDescent="0.25">
      <c r="A1129" s="38">
        <v>18349705</v>
      </c>
      <c r="B1129" s="38">
        <f t="shared" ca="1" si="17"/>
        <v>0.72062863377647868</v>
      </c>
    </row>
    <row r="1130" spans="1:2" hidden="1" x14ac:dyDescent="0.25">
      <c r="A1130" s="38">
        <v>17745529</v>
      </c>
      <c r="B1130" s="38">
        <f t="shared" ca="1" si="17"/>
        <v>0.91183427898669411</v>
      </c>
    </row>
    <row r="1131" spans="1:2" hidden="1" x14ac:dyDescent="0.25">
      <c r="A1131" s="38">
        <v>12539493</v>
      </c>
      <c r="B1131" s="38">
        <f t="shared" ca="1" si="17"/>
        <v>0.34173285657661212</v>
      </c>
    </row>
    <row r="1132" spans="1:2" hidden="1" x14ac:dyDescent="0.25">
      <c r="A1132" s="38">
        <v>16079631</v>
      </c>
      <c r="B1132" s="38">
        <f t="shared" ca="1" si="17"/>
        <v>6.623205732769577E-2</v>
      </c>
    </row>
    <row r="1133" spans="1:2" hidden="1" x14ac:dyDescent="0.25">
      <c r="A1133" s="38">
        <v>18095267</v>
      </c>
      <c r="B1133" s="38">
        <f t="shared" ca="1" si="17"/>
        <v>0.38172446812624683</v>
      </c>
    </row>
    <row r="1134" spans="1:2" hidden="1" x14ac:dyDescent="0.25">
      <c r="A1134" s="38">
        <v>11458356</v>
      </c>
      <c r="B1134" s="38">
        <f t="shared" ca="1" si="17"/>
        <v>0.50885263720168883</v>
      </c>
    </row>
    <row r="1135" spans="1:2" hidden="1" x14ac:dyDescent="0.25">
      <c r="A1135" s="38">
        <v>14038179</v>
      </c>
      <c r="B1135" s="38">
        <f t="shared" ca="1" si="17"/>
        <v>0.76126367354227409</v>
      </c>
    </row>
    <row r="1136" spans="1:2" hidden="1" x14ac:dyDescent="0.25">
      <c r="A1136" s="38">
        <v>16991144</v>
      </c>
      <c r="B1136" s="38">
        <f t="shared" ca="1" si="17"/>
        <v>0.10913920772754093</v>
      </c>
    </row>
    <row r="1137" spans="1:2" hidden="1" x14ac:dyDescent="0.25">
      <c r="A1137" s="38">
        <v>11847344</v>
      </c>
      <c r="B1137" s="38">
        <f t="shared" ca="1" si="17"/>
        <v>0.11833637803646868</v>
      </c>
    </row>
    <row r="1138" spans="1:2" hidden="1" x14ac:dyDescent="0.25">
      <c r="A1138" s="38">
        <v>16056427</v>
      </c>
      <c r="B1138" s="38">
        <f t="shared" ca="1" si="17"/>
        <v>2.0254671741829489E-2</v>
      </c>
    </row>
    <row r="1139" spans="1:2" hidden="1" x14ac:dyDescent="0.25">
      <c r="A1139" s="38">
        <v>17787928</v>
      </c>
      <c r="B1139" s="38">
        <f t="shared" ca="1" si="17"/>
        <v>0.84441839083417902</v>
      </c>
    </row>
    <row r="1140" spans="1:2" hidden="1" x14ac:dyDescent="0.25">
      <c r="A1140" s="38">
        <v>15077528</v>
      </c>
      <c r="B1140" s="38">
        <f t="shared" ca="1" si="17"/>
        <v>0.76177614180458009</v>
      </c>
    </row>
    <row r="1141" spans="1:2" hidden="1" x14ac:dyDescent="0.25">
      <c r="A1141" s="38">
        <v>18438872</v>
      </c>
      <c r="B1141" s="38">
        <f t="shared" ca="1" si="17"/>
        <v>0.18416058588736384</v>
      </c>
    </row>
    <row r="1142" spans="1:2" hidden="1" x14ac:dyDescent="0.25">
      <c r="A1142" s="38">
        <v>17471072</v>
      </c>
      <c r="B1142" s="38">
        <f t="shared" ca="1" si="17"/>
        <v>0.31901511809242844</v>
      </c>
    </row>
    <row r="1143" spans="1:2" hidden="1" x14ac:dyDescent="0.25">
      <c r="A1143" s="38">
        <v>14487439</v>
      </c>
      <c r="B1143" s="38">
        <f t="shared" ca="1" si="17"/>
        <v>0.91445435978987044</v>
      </c>
    </row>
    <row r="1144" spans="1:2" hidden="1" x14ac:dyDescent="0.25">
      <c r="A1144" s="38">
        <v>17933870</v>
      </c>
      <c r="B1144" s="38">
        <f t="shared" ca="1" si="17"/>
        <v>0.7354903114874064</v>
      </c>
    </row>
    <row r="1145" spans="1:2" hidden="1" x14ac:dyDescent="0.25">
      <c r="A1145" s="38">
        <v>14295550</v>
      </c>
      <c r="B1145" s="38">
        <f t="shared" ca="1" si="17"/>
        <v>0.92804049362649665</v>
      </c>
    </row>
    <row r="1146" spans="1:2" hidden="1" x14ac:dyDescent="0.25">
      <c r="A1146" s="38">
        <v>17017479</v>
      </c>
      <c r="B1146" s="38">
        <f t="shared" ca="1" si="17"/>
        <v>0.25270124141263361</v>
      </c>
    </row>
    <row r="1147" spans="1:2" hidden="1" x14ac:dyDescent="0.25">
      <c r="A1147" s="38">
        <v>18834206</v>
      </c>
      <c r="B1147" s="38">
        <f t="shared" ca="1" si="17"/>
        <v>0.83362493708579921</v>
      </c>
    </row>
    <row r="1148" spans="1:2" hidden="1" x14ac:dyDescent="0.25">
      <c r="A1148" s="38">
        <v>17856935</v>
      </c>
      <c r="B1148" s="38">
        <f t="shared" ca="1" si="17"/>
        <v>0.67846657547465805</v>
      </c>
    </row>
    <row r="1149" spans="1:2" hidden="1" x14ac:dyDescent="0.25">
      <c r="A1149" s="38">
        <v>13078673</v>
      </c>
      <c r="B1149" s="38">
        <f t="shared" ca="1" si="17"/>
        <v>0.49184438352996895</v>
      </c>
    </row>
    <row r="1150" spans="1:2" hidden="1" x14ac:dyDescent="0.25">
      <c r="A1150" s="38">
        <v>12429256</v>
      </c>
      <c r="B1150" s="38">
        <f t="shared" ca="1" si="17"/>
        <v>0.77330285300462409</v>
      </c>
    </row>
    <row r="1151" spans="1:2" hidden="1" x14ac:dyDescent="0.25">
      <c r="A1151" s="38">
        <v>18434291</v>
      </c>
      <c r="B1151" s="38">
        <f t="shared" ca="1" si="17"/>
        <v>0.32884084920713574</v>
      </c>
    </row>
    <row r="1152" spans="1:2" hidden="1" x14ac:dyDescent="0.25">
      <c r="A1152" s="38">
        <v>15167196</v>
      </c>
      <c r="B1152" s="38">
        <f t="shared" ca="1" si="17"/>
        <v>0.34421426003446898</v>
      </c>
    </row>
    <row r="1153" spans="1:2" hidden="1" x14ac:dyDescent="0.25">
      <c r="A1153" s="38">
        <v>13867825</v>
      </c>
      <c r="B1153" s="38">
        <f t="shared" ref="B1153:B1216" ca="1" si="18">RAND()</f>
        <v>9.1449817941661515E-2</v>
      </c>
    </row>
    <row r="1154" spans="1:2" hidden="1" x14ac:dyDescent="0.25">
      <c r="A1154" s="38">
        <v>16498170</v>
      </c>
      <c r="B1154" s="38">
        <f t="shared" ca="1" si="18"/>
        <v>0.76667543529710336</v>
      </c>
    </row>
    <row r="1155" spans="1:2" hidden="1" x14ac:dyDescent="0.25">
      <c r="A1155" s="38">
        <v>10381985</v>
      </c>
      <c r="B1155" s="38">
        <f t="shared" ca="1" si="18"/>
        <v>0.46050738153672621</v>
      </c>
    </row>
    <row r="1156" spans="1:2" hidden="1" x14ac:dyDescent="0.25">
      <c r="A1156" s="38">
        <v>13381096</v>
      </c>
      <c r="B1156" s="38">
        <f t="shared" ca="1" si="18"/>
        <v>0.35764722256747306</v>
      </c>
    </row>
    <row r="1157" spans="1:2" hidden="1" x14ac:dyDescent="0.25">
      <c r="A1157" s="38">
        <v>15107458</v>
      </c>
      <c r="B1157" s="38">
        <f t="shared" ca="1" si="18"/>
        <v>0.78561502812638961</v>
      </c>
    </row>
    <row r="1158" spans="1:2" hidden="1" x14ac:dyDescent="0.25">
      <c r="A1158" s="38">
        <v>12062033</v>
      </c>
      <c r="B1158" s="38">
        <f t="shared" ca="1" si="18"/>
        <v>0.42955817578544386</v>
      </c>
    </row>
    <row r="1159" spans="1:2" hidden="1" x14ac:dyDescent="0.25">
      <c r="A1159" s="38">
        <v>18383326</v>
      </c>
      <c r="B1159" s="38">
        <f t="shared" ca="1" si="18"/>
        <v>0.94339234400904159</v>
      </c>
    </row>
    <row r="1160" spans="1:2" hidden="1" x14ac:dyDescent="0.25">
      <c r="A1160" s="38">
        <v>18075667</v>
      </c>
      <c r="B1160" s="38">
        <f t="shared" ca="1" si="18"/>
        <v>0.63966152832787881</v>
      </c>
    </row>
    <row r="1161" spans="1:2" hidden="1" x14ac:dyDescent="0.25">
      <c r="A1161" s="38">
        <v>11598822</v>
      </c>
      <c r="B1161" s="38">
        <f t="shared" ca="1" si="18"/>
        <v>0.36925678743781298</v>
      </c>
    </row>
    <row r="1162" spans="1:2" hidden="1" x14ac:dyDescent="0.25">
      <c r="A1162" s="38">
        <v>11361274</v>
      </c>
      <c r="B1162" s="38">
        <f t="shared" ca="1" si="18"/>
        <v>0.31395733116389701</v>
      </c>
    </row>
    <row r="1163" spans="1:2" hidden="1" x14ac:dyDescent="0.25">
      <c r="A1163" s="38">
        <v>12002783</v>
      </c>
      <c r="B1163" s="38">
        <f t="shared" ca="1" si="18"/>
        <v>0.45233117620073504</v>
      </c>
    </row>
    <row r="1164" spans="1:2" hidden="1" x14ac:dyDescent="0.25">
      <c r="A1164" s="38">
        <v>18997700</v>
      </c>
      <c r="B1164" s="38">
        <f t="shared" ca="1" si="18"/>
        <v>0.72021208937760373</v>
      </c>
    </row>
    <row r="1165" spans="1:2" hidden="1" x14ac:dyDescent="0.25">
      <c r="A1165" s="38">
        <v>11654543</v>
      </c>
      <c r="B1165" s="38">
        <f t="shared" ca="1" si="18"/>
        <v>0.19543737565698038</v>
      </c>
    </row>
    <row r="1166" spans="1:2" hidden="1" x14ac:dyDescent="0.25">
      <c r="A1166" s="38">
        <v>16425848</v>
      </c>
      <c r="B1166" s="38">
        <f t="shared" ca="1" si="18"/>
        <v>0.28808692953904025</v>
      </c>
    </row>
    <row r="1167" spans="1:2" hidden="1" x14ac:dyDescent="0.25">
      <c r="A1167" s="38">
        <v>18074950</v>
      </c>
      <c r="B1167" s="38">
        <f t="shared" ca="1" si="18"/>
        <v>3.4929363128783808E-2</v>
      </c>
    </row>
    <row r="1168" spans="1:2" hidden="1" x14ac:dyDescent="0.25">
      <c r="A1168" s="38">
        <v>17868134</v>
      </c>
      <c r="B1168" s="38">
        <f t="shared" ca="1" si="18"/>
        <v>5.8962101678551204E-2</v>
      </c>
    </row>
    <row r="1169" spans="1:2" hidden="1" x14ac:dyDescent="0.25">
      <c r="A1169" s="38">
        <v>15006845</v>
      </c>
      <c r="B1169" s="38">
        <f t="shared" ca="1" si="18"/>
        <v>0.38561502909590561</v>
      </c>
    </row>
    <row r="1170" spans="1:2" hidden="1" x14ac:dyDescent="0.25">
      <c r="A1170" s="38">
        <v>11290689</v>
      </c>
      <c r="B1170" s="38">
        <f t="shared" ca="1" si="18"/>
        <v>0.17364928787898815</v>
      </c>
    </row>
    <row r="1171" spans="1:2" hidden="1" x14ac:dyDescent="0.25">
      <c r="A1171" s="38">
        <v>10327057</v>
      </c>
      <c r="B1171" s="38">
        <f t="shared" ca="1" si="18"/>
        <v>0.95538063662847195</v>
      </c>
    </row>
    <row r="1172" spans="1:2" hidden="1" x14ac:dyDescent="0.25">
      <c r="A1172" s="38">
        <v>17545355</v>
      </c>
      <c r="B1172" s="38">
        <f t="shared" ca="1" si="18"/>
        <v>0.18960387095037035</v>
      </c>
    </row>
    <row r="1173" spans="1:2" hidden="1" x14ac:dyDescent="0.25">
      <c r="A1173" s="38">
        <v>13057488</v>
      </c>
      <c r="B1173" s="38">
        <f t="shared" ca="1" si="18"/>
        <v>0.73092230270468916</v>
      </c>
    </row>
    <row r="1174" spans="1:2" hidden="1" x14ac:dyDescent="0.25">
      <c r="A1174" s="38">
        <v>14717781</v>
      </c>
      <c r="B1174" s="38">
        <f t="shared" ca="1" si="18"/>
        <v>0.43940382477488371</v>
      </c>
    </row>
    <row r="1175" spans="1:2" hidden="1" x14ac:dyDescent="0.25">
      <c r="A1175" s="38">
        <v>19146684</v>
      </c>
      <c r="B1175" s="38">
        <f t="shared" ca="1" si="18"/>
        <v>0.52197277869604763</v>
      </c>
    </row>
    <row r="1176" spans="1:2" hidden="1" x14ac:dyDescent="0.25">
      <c r="A1176" s="38">
        <v>19775442</v>
      </c>
      <c r="B1176" s="38">
        <f t="shared" ca="1" si="18"/>
        <v>0.69187152154729048</v>
      </c>
    </row>
    <row r="1177" spans="1:2" hidden="1" x14ac:dyDescent="0.25">
      <c r="A1177" s="38">
        <v>15867898</v>
      </c>
      <c r="B1177" s="38">
        <f t="shared" ca="1" si="18"/>
        <v>8.3206517752466569E-2</v>
      </c>
    </row>
    <row r="1178" spans="1:2" hidden="1" x14ac:dyDescent="0.25">
      <c r="A1178" s="38">
        <v>12700693</v>
      </c>
      <c r="B1178" s="38">
        <f t="shared" ca="1" si="18"/>
        <v>2.1530719499907813E-2</v>
      </c>
    </row>
    <row r="1179" spans="1:2" hidden="1" x14ac:dyDescent="0.25">
      <c r="A1179" s="38">
        <v>17738672</v>
      </c>
      <c r="B1179" s="38">
        <f t="shared" ca="1" si="18"/>
        <v>0.5830991991117962</v>
      </c>
    </row>
    <row r="1180" spans="1:2" hidden="1" x14ac:dyDescent="0.25">
      <c r="A1180" s="38">
        <v>16507857</v>
      </c>
      <c r="B1180" s="38">
        <f t="shared" ca="1" si="18"/>
        <v>0.53819188059933021</v>
      </c>
    </row>
    <row r="1181" spans="1:2" hidden="1" x14ac:dyDescent="0.25">
      <c r="A1181" s="38">
        <v>11031318</v>
      </c>
      <c r="B1181" s="38">
        <f t="shared" ca="1" si="18"/>
        <v>0.59154328416021607</v>
      </c>
    </row>
    <row r="1182" spans="1:2" hidden="1" x14ac:dyDescent="0.25">
      <c r="A1182" s="38">
        <v>16973537</v>
      </c>
      <c r="B1182" s="38">
        <f t="shared" ca="1" si="18"/>
        <v>0.2289356273933788</v>
      </c>
    </row>
    <row r="1183" spans="1:2" hidden="1" x14ac:dyDescent="0.25">
      <c r="A1183" s="38">
        <v>19042921</v>
      </c>
      <c r="B1183" s="38">
        <f t="shared" ca="1" si="18"/>
        <v>0.98250127904242679</v>
      </c>
    </row>
    <row r="1184" spans="1:2" hidden="1" x14ac:dyDescent="0.25">
      <c r="A1184" s="38">
        <v>18466839</v>
      </c>
      <c r="B1184" s="38">
        <f t="shared" ca="1" si="18"/>
        <v>0.93214200352463294</v>
      </c>
    </row>
    <row r="1185" spans="1:2" hidden="1" x14ac:dyDescent="0.25">
      <c r="A1185" s="38">
        <v>15203653</v>
      </c>
      <c r="B1185" s="38">
        <f t="shared" ca="1" si="18"/>
        <v>0.63733747825079046</v>
      </c>
    </row>
    <row r="1186" spans="1:2" hidden="1" x14ac:dyDescent="0.25">
      <c r="A1186" s="38">
        <v>11613160</v>
      </c>
      <c r="B1186" s="38">
        <f t="shared" ca="1" si="18"/>
        <v>0.89893598292243426</v>
      </c>
    </row>
    <row r="1187" spans="1:2" hidden="1" x14ac:dyDescent="0.25">
      <c r="A1187" s="38">
        <v>16372382</v>
      </c>
      <c r="B1187" s="38">
        <f t="shared" ca="1" si="18"/>
        <v>0.45530107399792241</v>
      </c>
    </row>
    <row r="1188" spans="1:2" hidden="1" x14ac:dyDescent="0.25">
      <c r="A1188" s="38">
        <v>15263314</v>
      </c>
      <c r="B1188" s="38">
        <f t="shared" ca="1" si="18"/>
        <v>0.19577681953392934</v>
      </c>
    </row>
    <row r="1189" spans="1:2" hidden="1" x14ac:dyDescent="0.25">
      <c r="A1189" s="38">
        <v>18325498</v>
      </c>
      <c r="B1189" s="38">
        <f t="shared" ca="1" si="18"/>
        <v>0.25233053386422022</v>
      </c>
    </row>
    <row r="1190" spans="1:2" hidden="1" x14ac:dyDescent="0.25">
      <c r="A1190" s="38">
        <v>11505625</v>
      </c>
      <c r="B1190" s="38">
        <f t="shared" ca="1" si="18"/>
        <v>0.62991282724939623</v>
      </c>
    </row>
    <row r="1191" spans="1:2" hidden="1" x14ac:dyDescent="0.25">
      <c r="A1191" s="38">
        <v>16259803</v>
      </c>
      <c r="B1191" s="38">
        <f t="shared" ca="1" si="18"/>
        <v>0.70989367659032299</v>
      </c>
    </row>
    <row r="1192" spans="1:2" hidden="1" x14ac:dyDescent="0.25">
      <c r="A1192" s="38">
        <v>17247749</v>
      </c>
      <c r="B1192" s="38">
        <f t="shared" ca="1" si="18"/>
        <v>0.10008045933686649</v>
      </c>
    </row>
    <row r="1193" spans="1:2" hidden="1" x14ac:dyDescent="0.25">
      <c r="A1193" s="38">
        <v>19960367</v>
      </c>
      <c r="B1193" s="38">
        <f t="shared" ca="1" si="18"/>
        <v>0.78121908570344145</v>
      </c>
    </row>
    <row r="1194" spans="1:2" hidden="1" x14ac:dyDescent="0.25">
      <c r="A1194" s="38">
        <v>15966359</v>
      </c>
      <c r="B1194" s="38">
        <f t="shared" ca="1" si="18"/>
        <v>0.59856032436623208</v>
      </c>
    </row>
    <row r="1195" spans="1:2" hidden="1" x14ac:dyDescent="0.25">
      <c r="A1195" s="38">
        <v>10535086</v>
      </c>
      <c r="B1195" s="38">
        <f t="shared" ca="1" si="18"/>
        <v>0.42236953519192721</v>
      </c>
    </row>
    <row r="1196" spans="1:2" hidden="1" x14ac:dyDescent="0.25">
      <c r="A1196" s="38">
        <v>10819711</v>
      </c>
      <c r="B1196" s="38">
        <f t="shared" ca="1" si="18"/>
        <v>1.1888240083858026E-2</v>
      </c>
    </row>
    <row r="1197" spans="1:2" hidden="1" x14ac:dyDescent="0.25">
      <c r="A1197" s="38">
        <v>11170616</v>
      </c>
      <c r="B1197" s="38">
        <f t="shared" ca="1" si="18"/>
        <v>0.6864303929910397</v>
      </c>
    </row>
    <row r="1198" spans="1:2" hidden="1" x14ac:dyDescent="0.25">
      <c r="A1198" s="38">
        <v>12838008</v>
      </c>
      <c r="B1198" s="38">
        <f t="shared" ca="1" si="18"/>
        <v>0.89458257838226252</v>
      </c>
    </row>
    <row r="1199" spans="1:2" hidden="1" x14ac:dyDescent="0.25">
      <c r="A1199" s="38">
        <v>14050735</v>
      </c>
      <c r="B1199" s="38">
        <f t="shared" ca="1" si="18"/>
        <v>0.76402626605265866</v>
      </c>
    </row>
    <row r="1200" spans="1:2" hidden="1" x14ac:dyDescent="0.25">
      <c r="A1200" s="38">
        <v>15493915</v>
      </c>
      <c r="B1200" s="38">
        <f t="shared" ca="1" si="18"/>
        <v>1.8310467329417657E-2</v>
      </c>
    </row>
    <row r="1201" spans="1:2" hidden="1" x14ac:dyDescent="0.25">
      <c r="A1201" s="38">
        <v>12101100</v>
      </c>
      <c r="B1201" s="38">
        <f t="shared" ca="1" si="18"/>
        <v>0.43507753824327411</v>
      </c>
    </row>
    <row r="1202" spans="1:2" hidden="1" x14ac:dyDescent="0.25">
      <c r="A1202" s="38">
        <v>14632113</v>
      </c>
      <c r="B1202" s="38">
        <f t="shared" ca="1" si="18"/>
        <v>0.1170738737475312</v>
      </c>
    </row>
    <row r="1203" spans="1:2" hidden="1" x14ac:dyDescent="0.25">
      <c r="A1203" s="38">
        <v>19302403</v>
      </c>
      <c r="B1203" s="38">
        <f t="shared" ca="1" si="18"/>
        <v>0.14551592574669581</v>
      </c>
    </row>
    <row r="1204" spans="1:2" hidden="1" x14ac:dyDescent="0.25">
      <c r="A1204" s="38">
        <v>13605156</v>
      </c>
      <c r="B1204" s="38">
        <f t="shared" ca="1" si="18"/>
        <v>0.39301227395992167</v>
      </c>
    </row>
    <row r="1205" spans="1:2" hidden="1" x14ac:dyDescent="0.25">
      <c r="A1205" s="38">
        <v>17592180</v>
      </c>
      <c r="B1205" s="38">
        <f t="shared" ca="1" si="18"/>
        <v>0.4597322217541947</v>
      </c>
    </row>
    <row r="1206" spans="1:2" hidden="1" x14ac:dyDescent="0.25">
      <c r="A1206" s="38">
        <v>11585945</v>
      </c>
      <c r="B1206" s="38">
        <f t="shared" ca="1" si="18"/>
        <v>0.23604408147925848</v>
      </c>
    </row>
    <row r="1207" spans="1:2" hidden="1" x14ac:dyDescent="0.25">
      <c r="A1207" s="38">
        <v>10089563</v>
      </c>
      <c r="B1207" s="38">
        <f t="shared" ca="1" si="18"/>
        <v>0.19115379610118344</v>
      </c>
    </row>
    <row r="1208" spans="1:2" hidden="1" x14ac:dyDescent="0.25">
      <c r="A1208" s="38">
        <v>17249556</v>
      </c>
      <c r="B1208" s="38">
        <f t="shared" ca="1" si="18"/>
        <v>0.39860326650990141</v>
      </c>
    </row>
    <row r="1209" spans="1:2" hidden="1" x14ac:dyDescent="0.25">
      <c r="A1209" s="38">
        <v>13400841</v>
      </c>
      <c r="B1209" s="38">
        <f t="shared" ca="1" si="18"/>
        <v>0.53105712416919348</v>
      </c>
    </row>
    <row r="1210" spans="1:2" hidden="1" x14ac:dyDescent="0.25">
      <c r="A1210" s="38">
        <v>15905740</v>
      </c>
      <c r="B1210" s="38">
        <f t="shared" ca="1" si="18"/>
        <v>0.92186072332121782</v>
      </c>
    </row>
    <row r="1211" spans="1:2" hidden="1" x14ac:dyDescent="0.25">
      <c r="A1211" s="38">
        <v>12428118</v>
      </c>
      <c r="B1211" s="38">
        <f t="shared" ca="1" si="18"/>
        <v>0.24993273781848024</v>
      </c>
    </row>
    <row r="1212" spans="1:2" hidden="1" x14ac:dyDescent="0.25">
      <c r="A1212" s="38">
        <v>17799528</v>
      </c>
      <c r="B1212" s="38">
        <f t="shared" ca="1" si="18"/>
        <v>0.25954151152365734</v>
      </c>
    </row>
    <row r="1213" spans="1:2" hidden="1" x14ac:dyDescent="0.25">
      <c r="A1213" s="38">
        <v>17375383</v>
      </c>
      <c r="B1213" s="38">
        <f t="shared" ca="1" si="18"/>
        <v>0.98764915018865818</v>
      </c>
    </row>
    <row r="1214" spans="1:2" hidden="1" x14ac:dyDescent="0.25">
      <c r="A1214" s="38">
        <v>10029548</v>
      </c>
      <c r="B1214" s="38">
        <f t="shared" ca="1" si="18"/>
        <v>0.23444727381972974</v>
      </c>
    </row>
    <row r="1215" spans="1:2" hidden="1" x14ac:dyDescent="0.25">
      <c r="A1215" s="38">
        <v>16863221</v>
      </c>
      <c r="B1215" s="38">
        <f t="shared" ca="1" si="18"/>
        <v>0.92206440234053744</v>
      </c>
    </row>
    <row r="1216" spans="1:2" hidden="1" x14ac:dyDescent="0.25">
      <c r="A1216" s="38">
        <v>15875080</v>
      </c>
      <c r="B1216" s="38">
        <f t="shared" ca="1" si="18"/>
        <v>0.98222262807235394</v>
      </c>
    </row>
    <row r="1217" spans="1:2" hidden="1" x14ac:dyDescent="0.25">
      <c r="A1217" s="38">
        <v>16616481</v>
      </c>
      <c r="B1217" s="38">
        <f t="shared" ref="B1217:B1280" ca="1" si="19">RAND()</f>
        <v>0.3583477697516454</v>
      </c>
    </row>
    <row r="1218" spans="1:2" hidden="1" x14ac:dyDescent="0.25">
      <c r="A1218" s="38">
        <v>13412392</v>
      </c>
      <c r="B1218" s="38">
        <f t="shared" ca="1" si="19"/>
        <v>0.64173466642990074</v>
      </c>
    </row>
    <row r="1219" spans="1:2" hidden="1" x14ac:dyDescent="0.25">
      <c r="A1219" s="38">
        <v>11344586</v>
      </c>
      <c r="B1219" s="38">
        <f t="shared" ca="1" si="19"/>
        <v>8.0157505053519706E-2</v>
      </c>
    </row>
    <row r="1220" spans="1:2" hidden="1" x14ac:dyDescent="0.25">
      <c r="A1220" s="38">
        <v>14642348</v>
      </c>
      <c r="B1220" s="38">
        <f t="shared" ca="1" si="19"/>
        <v>0.20094451622872844</v>
      </c>
    </row>
    <row r="1221" spans="1:2" hidden="1" x14ac:dyDescent="0.25">
      <c r="A1221" s="38">
        <v>13079781</v>
      </c>
      <c r="B1221" s="38">
        <f t="shared" ca="1" si="19"/>
        <v>0.48022531911693012</v>
      </c>
    </row>
    <row r="1222" spans="1:2" hidden="1" x14ac:dyDescent="0.25">
      <c r="A1222" s="38">
        <v>16460594</v>
      </c>
      <c r="B1222" s="38">
        <f t="shared" ca="1" si="19"/>
        <v>5.2697499864712949E-2</v>
      </c>
    </row>
    <row r="1223" spans="1:2" hidden="1" x14ac:dyDescent="0.25">
      <c r="A1223" s="38">
        <v>10583786</v>
      </c>
      <c r="B1223" s="38">
        <f t="shared" ca="1" si="19"/>
        <v>0.43815095570710694</v>
      </c>
    </row>
    <row r="1224" spans="1:2" hidden="1" x14ac:dyDescent="0.25">
      <c r="A1224" s="38">
        <v>17789498</v>
      </c>
      <c r="B1224" s="38">
        <f t="shared" ca="1" si="19"/>
        <v>0.31303844528659919</v>
      </c>
    </row>
    <row r="1225" spans="1:2" hidden="1" x14ac:dyDescent="0.25">
      <c r="A1225" s="38">
        <v>12057691</v>
      </c>
      <c r="B1225" s="38">
        <f t="shared" ca="1" si="19"/>
        <v>0.4119399796683243</v>
      </c>
    </row>
    <row r="1226" spans="1:2" hidden="1" x14ac:dyDescent="0.25">
      <c r="A1226" s="38">
        <v>11172171</v>
      </c>
      <c r="B1226" s="38">
        <f t="shared" ca="1" si="19"/>
        <v>0.12692888332686203</v>
      </c>
    </row>
    <row r="1227" spans="1:2" hidden="1" x14ac:dyDescent="0.25">
      <c r="A1227" s="38">
        <v>15322057</v>
      </c>
      <c r="B1227" s="38">
        <f t="shared" ca="1" si="19"/>
        <v>0.7299531955357067</v>
      </c>
    </row>
    <row r="1228" spans="1:2" hidden="1" x14ac:dyDescent="0.25">
      <c r="A1228" s="38">
        <v>10171388</v>
      </c>
      <c r="B1228" s="38">
        <f t="shared" ca="1" si="19"/>
        <v>0.6523390074269857</v>
      </c>
    </row>
    <row r="1229" spans="1:2" hidden="1" x14ac:dyDescent="0.25">
      <c r="A1229" s="38">
        <v>15193127</v>
      </c>
      <c r="B1229" s="38">
        <f t="shared" ca="1" si="19"/>
        <v>0.78148814933743738</v>
      </c>
    </row>
    <row r="1230" spans="1:2" hidden="1" x14ac:dyDescent="0.25">
      <c r="A1230" s="38">
        <v>18183096</v>
      </c>
      <c r="B1230" s="38">
        <f t="shared" ca="1" si="19"/>
        <v>0.64520426311589207</v>
      </c>
    </row>
    <row r="1231" spans="1:2" hidden="1" x14ac:dyDescent="0.25">
      <c r="A1231" s="38">
        <v>11127088</v>
      </c>
      <c r="B1231" s="38">
        <f t="shared" ca="1" si="19"/>
        <v>0.78102852027611591</v>
      </c>
    </row>
    <row r="1232" spans="1:2" hidden="1" x14ac:dyDescent="0.25">
      <c r="A1232" s="38">
        <v>17160965</v>
      </c>
      <c r="B1232" s="38">
        <f t="shared" ca="1" si="19"/>
        <v>0.93971351830743521</v>
      </c>
    </row>
    <row r="1233" spans="1:2" hidden="1" x14ac:dyDescent="0.25">
      <c r="A1233" s="38">
        <v>15010300</v>
      </c>
      <c r="B1233" s="38">
        <f t="shared" ca="1" si="19"/>
        <v>0.59290737898764334</v>
      </c>
    </row>
    <row r="1234" spans="1:2" hidden="1" x14ac:dyDescent="0.25">
      <c r="A1234" s="38">
        <v>10979158</v>
      </c>
      <c r="B1234" s="38">
        <f t="shared" ca="1" si="19"/>
        <v>0.75105874924790639</v>
      </c>
    </row>
    <row r="1235" spans="1:2" hidden="1" x14ac:dyDescent="0.25">
      <c r="A1235" s="38">
        <v>18159707</v>
      </c>
      <c r="B1235" s="38">
        <f t="shared" ca="1" si="19"/>
        <v>3.8210989454899535E-2</v>
      </c>
    </row>
    <row r="1236" spans="1:2" hidden="1" x14ac:dyDescent="0.25">
      <c r="A1236" s="38">
        <v>12672413</v>
      </c>
      <c r="B1236" s="38">
        <f t="shared" ca="1" si="19"/>
        <v>0.10062156662193233</v>
      </c>
    </row>
    <row r="1237" spans="1:2" hidden="1" x14ac:dyDescent="0.25">
      <c r="A1237" s="38">
        <v>11323893</v>
      </c>
      <c r="B1237" s="38">
        <f t="shared" ca="1" si="19"/>
        <v>0.87446524876751996</v>
      </c>
    </row>
    <row r="1238" spans="1:2" hidden="1" x14ac:dyDescent="0.25">
      <c r="A1238" s="38">
        <v>11515890</v>
      </c>
      <c r="B1238" s="38">
        <f t="shared" ca="1" si="19"/>
        <v>0.22548994365864994</v>
      </c>
    </row>
    <row r="1239" spans="1:2" hidden="1" x14ac:dyDescent="0.25">
      <c r="A1239" s="38">
        <v>16100921</v>
      </c>
      <c r="B1239" s="38">
        <f t="shared" ca="1" si="19"/>
        <v>0.18033040784714727</v>
      </c>
    </row>
    <row r="1240" spans="1:2" hidden="1" x14ac:dyDescent="0.25">
      <c r="A1240" s="38">
        <v>17487278</v>
      </c>
      <c r="B1240" s="38">
        <f t="shared" ca="1" si="19"/>
        <v>0.46575321669776948</v>
      </c>
    </row>
    <row r="1241" spans="1:2" hidden="1" x14ac:dyDescent="0.25">
      <c r="A1241" s="38">
        <v>19103548</v>
      </c>
      <c r="B1241" s="38">
        <f t="shared" ca="1" si="19"/>
        <v>0.51610488071783611</v>
      </c>
    </row>
    <row r="1242" spans="1:2" hidden="1" x14ac:dyDescent="0.25">
      <c r="A1242" s="38">
        <v>12848066</v>
      </c>
      <c r="B1242" s="38">
        <f t="shared" ca="1" si="19"/>
        <v>0.65410799957173427</v>
      </c>
    </row>
    <row r="1243" spans="1:2" hidden="1" x14ac:dyDescent="0.25">
      <c r="A1243" s="38">
        <v>18686546</v>
      </c>
      <c r="B1243" s="38">
        <f t="shared" ca="1" si="19"/>
        <v>0.24627832065901656</v>
      </c>
    </row>
    <row r="1244" spans="1:2" hidden="1" x14ac:dyDescent="0.25">
      <c r="A1244" s="38">
        <v>11482702</v>
      </c>
      <c r="B1244" s="38">
        <f t="shared" ca="1" si="19"/>
        <v>0.13421223345394528</v>
      </c>
    </row>
    <row r="1245" spans="1:2" hidden="1" x14ac:dyDescent="0.25">
      <c r="A1245" s="38">
        <v>11684399</v>
      </c>
      <c r="B1245" s="38">
        <f t="shared" ca="1" si="19"/>
        <v>0.32253333933341033</v>
      </c>
    </row>
    <row r="1246" spans="1:2" hidden="1" x14ac:dyDescent="0.25">
      <c r="A1246" s="38">
        <v>17383055</v>
      </c>
      <c r="B1246" s="38">
        <f t="shared" ca="1" si="19"/>
        <v>3.8578616444783442E-2</v>
      </c>
    </row>
    <row r="1247" spans="1:2" hidden="1" x14ac:dyDescent="0.25">
      <c r="A1247" s="38">
        <v>19835775</v>
      </c>
      <c r="B1247" s="38">
        <f t="shared" ca="1" si="19"/>
        <v>0.64670512047558371</v>
      </c>
    </row>
    <row r="1248" spans="1:2" hidden="1" x14ac:dyDescent="0.25">
      <c r="A1248" s="38">
        <v>12719428</v>
      </c>
      <c r="B1248" s="38">
        <f t="shared" ca="1" si="19"/>
        <v>0.17303465462369017</v>
      </c>
    </row>
    <row r="1249" spans="1:2" hidden="1" x14ac:dyDescent="0.25">
      <c r="A1249" s="38">
        <v>18795311</v>
      </c>
      <c r="B1249" s="38">
        <f t="shared" ca="1" si="19"/>
        <v>0.72430426310893514</v>
      </c>
    </row>
    <row r="1250" spans="1:2" hidden="1" x14ac:dyDescent="0.25">
      <c r="A1250" s="38">
        <v>12202482</v>
      </c>
      <c r="B1250" s="38">
        <f t="shared" ca="1" si="19"/>
        <v>0.29341306207468454</v>
      </c>
    </row>
    <row r="1251" spans="1:2" hidden="1" x14ac:dyDescent="0.25">
      <c r="A1251" s="38">
        <v>18218329</v>
      </c>
      <c r="B1251" s="38">
        <f t="shared" ca="1" si="19"/>
        <v>0.63983375686218646</v>
      </c>
    </row>
    <row r="1252" spans="1:2" hidden="1" x14ac:dyDescent="0.25">
      <c r="A1252" s="38">
        <v>15493950</v>
      </c>
      <c r="B1252" s="38">
        <f t="shared" ca="1" si="19"/>
        <v>0.72469678532699855</v>
      </c>
    </row>
    <row r="1253" spans="1:2" hidden="1" x14ac:dyDescent="0.25">
      <c r="A1253" s="38">
        <v>15273114</v>
      </c>
      <c r="B1253" s="38">
        <f t="shared" ca="1" si="19"/>
        <v>6.9763984196735573E-2</v>
      </c>
    </row>
    <row r="1254" spans="1:2" hidden="1" x14ac:dyDescent="0.25">
      <c r="A1254" s="38">
        <v>13449515</v>
      </c>
      <c r="B1254" s="38">
        <f t="shared" ca="1" si="19"/>
        <v>0.75614648710685828</v>
      </c>
    </row>
    <row r="1255" spans="1:2" hidden="1" x14ac:dyDescent="0.25">
      <c r="A1255" s="38">
        <v>13014546</v>
      </c>
      <c r="B1255" s="38">
        <f t="shared" ca="1" si="19"/>
        <v>0.12545515976710098</v>
      </c>
    </row>
    <row r="1256" spans="1:2" hidden="1" x14ac:dyDescent="0.25">
      <c r="A1256" s="38">
        <v>12154523</v>
      </c>
      <c r="B1256" s="38">
        <f t="shared" ca="1" si="19"/>
        <v>0.10970291492404782</v>
      </c>
    </row>
    <row r="1257" spans="1:2" hidden="1" x14ac:dyDescent="0.25">
      <c r="A1257" s="38">
        <v>13357546</v>
      </c>
      <c r="B1257" s="38">
        <f t="shared" ca="1" si="19"/>
        <v>0.48397336063091512</v>
      </c>
    </row>
    <row r="1258" spans="1:2" hidden="1" x14ac:dyDescent="0.25">
      <c r="A1258" s="38">
        <v>17346059</v>
      </c>
      <c r="B1258" s="38">
        <f t="shared" ca="1" si="19"/>
        <v>0.66753328586800009</v>
      </c>
    </row>
    <row r="1259" spans="1:2" hidden="1" x14ac:dyDescent="0.25">
      <c r="A1259" s="38">
        <v>14202794</v>
      </c>
      <c r="B1259" s="38">
        <f t="shared" ca="1" si="19"/>
        <v>0.48330712343112714</v>
      </c>
    </row>
    <row r="1260" spans="1:2" hidden="1" x14ac:dyDescent="0.25">
      <c r="A1260" s="38">
        <v>18484159</v>
      </c>
      <c r="B1260" s="38">
        <f t="shared" ca="1" si="19"/>
        <v>0.38379776591226855</v>
      </c>
    </row>
    <row r="1261" spans="1:2" hidden="1" x14ac:dyDescent="0.25">
      <c r="A1261" s="38">
        <v>16849749</v>
      </c>
      <c r="B1261" s="38">
        <f t="shared" ca="1" si="19"/>
        <v>0.4501611370333235</v>
      </c>
    </row>
    <row r="1262" spans="1:2" hidden="1" x14ac:dyDescent="0.25">
      <c r="A1262" s="38">
        <v>14059389</v>
      </c>
      <c r="B1262" s="38">
        <f t="shared" ca="1" si="19"/>
        <v>0.93115143086461982</v>
      </c>
    </row>
    <row r="1263" spans="1:2" hidden="1" x14ac:dyDescent="0.25">
      <c r="A1263" s="38">
        <v>19214161</v>
      </c>
      <c r="B1263" s="38">
        <f t="shared" ca="1" si="19"/>
        <v>0.84636591325317545</v>
      </c>
    </row>
    <row r="1264" spans="1:2" hidden="1" x14ac:dyDescent="0.25">
      <c r="A1264" s="38">
        <v>16999987</v>
      </c>
      <c r="B1264" s="38">
        <f t="shared" ca="1" si="19"/>
        <v>0.2139692002160769</v>
      </c>
    </row>
    <row r="1265" spans="1:2" hidden="1" x14ac:dyDescent="0.25">
      <c r="A1265" s="38">
        <v>15756526</v>
      </c>
      <c r="B1265" s="38">
        <f t="shared" ca="1" si="19"/>
        <v>0.39989582689364667</v>
      </c>
    </row>
    <row r="1266" spans="1:2" hidden="1" x14ac:dyDescent="0.25">
      <c r="A1266" s="38">
        <v>10700030</v>
      </c>
      <c r="B1266" s="38">
        <f t="shared" ca="1" si="19"/>
        <v>0.32549338810049655</v>
      </c>
    </row>
    <row r="1267" spans="1:2" hidden="1" x14ac:dyDescent="0.25">
      <c r="A1267" s="38">
        <v>11583056</v>
      </c>
      <c r="B1267" s="38">
        <f t="shared" ca="1" si="19"/>
        <v>0.82609561792911645</v>
      </c>
    </row>
    <row r="1268" spans="1:2" hidden="1" x14ac:dyDescent="0.25">
      <c r="A1268" s="38">
        <v>15271414</v>
      </c>
      <c r="B1268" s="38">
        <f t="shared" ca="1" si="19"/>
        <v>0.303538151055044</v>
      </c>
    </row>
    <row r="1269" spans="1:2" hidden="1" x14ac:dyDescent="0.25">
      <c r="A1269" s="38">
        <v>10403302</v>
      </c>
      <c r="B1269" s="38">
        <f t="shared" ca="1" si="19"/>
        <v>0.34624310555879845</v>
      </c>
    </row>
    <row r="1270" spans="1:2" hidden="1" x14ac:dyDescent="0.25">
      <c r="A1270" s="38">
        <v>19671971</v>
      </c>
      <c r="B1270" s="38">
        <f t="shared" ca="1" si="19"/>
        <v>0.26904996769291378</v>
      </c>
    </row>
    <row r="1271" spans="1:2" hidden="1" x14ac:dyDescent="0.25">
      <c r="A1271" s="38">
        <v>15536458</v>
      </c>
      <c r="B1271" s="38">
        <f t="shared" ca="1" si="19"/>
        <v>0.13040847150863011</v>
      </c>
    </row>
    <row r="1272" spans="1:2" hidden="1" x14ac:dyDescent="0.25">
      <c r="A1272" s="38">
        <v>15490551</v>
      </c>
      <c r="B1272" s="38">
        <f t="shared" ca="1" si="19"/>
        <v>0.95639828001347393</v>
      </c>
    </row>
    <row r="1273" spans="1:2" hidden="1" x14ac:dyDescent="0.25">
      <c r="A1273" s="38">
        <v>18433137</v>
      </c>
      <c r="B1273" s="38">
        <f t="shared" ca="1" si="19"/>
        <v>0.62929428622009198</v>
      </c>
    </row>
    <row r="1274" spans="1:2" hidden="1" x14ac:dyDescent="0.25">
      <c r="A1274" s="38">
        <v>10380451</v>
      </c>
      <c r="B1274" s="38">
        <f t="shared" ca="1" si="19"/>
        <v>0.94687739534177062</v>
      </c>
    </row>
    <row r="1275" spans="1:2" hidden="1" x14ac:dyDescent="0.25">
      <c r="A1275" s="38">
        <v>10650682</v>
      </c>
      <c r="B1275" s="38">
        <f t="shared" ca="1" si="19"/>
        <v>0.75554522791147394</v>
      </c>
    </row>
    <row r="1276" spans="1:2" hidden="1" x14ac:dyDescent="0.25">
      <c r="A1276" s="38">
        <v>10470382</v>
      </c>
      <c r="B1276" s="38">
        <f t="shared" ca="1" si="19"/>
        <v>0.74508983222517222</v>
      </c>
    </row>
    <row r="1277" spans="1:2" hidden="1" x14ac:dyDescent="0.25">
      <c r="A1277" s="38">
        <v>17162599</v>
      </c>
      <c r="B1277" s="38">
        <f t="shared" ca="1" si="19"/>
        <v>4.1723798064448703E-2</v>
      </c>
    </row>
    <row r="1278" spans="1:2" hidden="1" x14ac:dyDescent="0.25">
      <c r="A1278" s="38">
        <v>12320792</v>
      </c>
      <c r="B1278" s="38">
        <f t="shared" ca="1" si="19"/>
        <v>0.46407762085043636</v>
      </c>
    </row>
    <row r="1279" spans="1:2" hidden="1" x14ac:dyDescent="0.25">
      <c r="A1279" s="38">
        <v>15924067</v>
      </c>
      <c r="B1279" s="38">
        <f t="shared" ca="1" si="19"/>
        <v>0.95639641213903781</v>
      </c>
    </row>
    <row r="1280" spans="1:2" hidden="1" x14ac:dyDescent="0.25">
      <c r="A1280" s="38">
        <v>13054635</v>
      </c>
      <c r="B1280" s="38">
        <f t="shared" ca="1" si="19"/>
        <v>0.39817206453653853</v>
      </c>
    </row>
    <row r="1281" spans="1:2" hidden="1" x14ac:dyDescent="0.25">
      <c r="A1281" s="38">
        <v>13067303</v>
      </c>
      <c r="B1281" s="38">
        <f t="shared" ref="B1281:B1344" ca="1" si="20">RAND()</f>
        <v>0.6461041750346761</v>
      </c>
    </row>
    <row r="1282" spans="1:2" hidden="1" x14ac:dyDescent="0.25">
      <c r="A1282" s="38">
        <v>13866293</v>
      </c>
      <c r="B1282" s="38">
        <f t="shared" ca="1" si="20"/>
        <v>0.20377678091504903</v>
      </c>
    </row>
    <row r="1283" spans="1:2" hidden="1" x14ac:dyDescent="0.25">
      <c r="A1283" s="38">
        <v>16529549</v>
      </c>
      <c r="B1283" s="38">
        <f t="shared" ca="1" si="20"/>
        <v>0.99112371643406294</v>
      </c>
    </row>
    <row r="1284" spans="1:2" hidden="1" x14ac:dyDescent="0.25">
      <c r="A1284" s="38">
        <v>17410785</v>
      </c>
      <c r="B1284" s="38">
        <f t="shared" ca="1" si="20"/>
        <v>0.25789496611880025</v>
      </c>
    </row>
    <row r="1285" spans="1:2" hidden="1" x14ac:dyDescent="0.25">
      <c r="A1285" s="38">
        <v>13772757</v>
      </c>
      <c r="B1285" s="38">
        <f t="shared" ca="1" si="20"/>
        <v>0.53126945677463355</v>
      </c>
    </row>
    <row r="1286" spans="1:2" hidden="1" x14ac:dyDescent="0.25">
      <c r="A1286" s="38">
        <v>15212493</v>
      </c>
      <c r="B1286" s="38">
        <f t="shared" ca="1" si="20"/>
        <v>0.6101731742743054</v>
      </c>
    </row>
    <row r="1287" spans="1:2" hidden="1" x14ac:dyDescent="0.25">
      <c r="A1287" s="38">
        <v>14353823</v>
      </c>
      <c r="B1287" s="38">
        <f t="shared" ca="1" si="20"/>
        <v>0.72051632046078617</v>
      </c>
    </row>
    <row r="1288" spans="1:2" hidden="1" x14ac:dyDescent="0.25">
      <c r="A1288" s="38">
        <v>18992722</v>
      </c>
      <c r="B1288" s="38">
        <f t="shared" ca="1" si="20"/>
        <v>0.17442959116621648</v>
      </c>
    </row>
    <row r="1289" spans="1:2" hidden="1" x14ac:dyDescent="0.25">
      <c r="A1289" s="38">
        <v>17031616</v>
      </c>
      <c r="B1289" s="38">
        <f t="shared" ca="1" si="20"/>
        <v>7.7016125974217919E-2</v>
      </c>
    </row>
    <row r="1290" spans="1:2" hidden="1" x14ac:dyDescent="0.25">
      <c r="A1290" s="38">
        <v>16264132</v>
      </c>
      <c r="B1290" s="38">
        <f t="shared" ca="1" si="20"/>
        <v>0.62772848245996304</v>
      </c>
    </row>
    <row r="1291" spans="1:2" hidden="1" x14ac:dyDescent="0.25">
      <c r="A1291" s="38">
        <v>16409350</v>
      </c>
      <c r="B1291" s="38">
        <f t="shared" ca="1" si="20"/>
        <v>0.38660321999716785</v>
      </c>
    </row>
    <row r="1292" spans="1:2" hidden="1" x14ac:dyDescent="0.25">
      <c r="A1292" s="38">
        <v>10928445</v>
      </c>
      <c r="B1292" s="38">
        <f t="shared" ca="1" si="20"/>
        <v>0.18959414473110081</v>
      </c>
    </row>
    <row r="1293" spans="1:2" hidden="1" x14ac:dyDescent="0.25">
      <c r="A1293" s="38">
        <v>17417568</v>
      </c>
      <c r="B1293" s="38">
        <f t="shared" ca="1" si="20"/>
        <v>7.38897279514803E-2</v>
      </c>
    </row>
    <row r="1294" spans="1:2" hidden="1" x14ac:dyDescent="0.25">
      <c r="A1294" s="38">
        <v>14869084</v>
      </c>
      <c r="B1294" s="38">
        <f t="shared" ca="1" si="20"/>
        <v>8.7948641396725535E-2</v>
      </c>
    </row>
    <row r="1295" spans="1:2" hidden="1" x14ac:dyDescent="0.25">
      <c r="A1295" s="38">
        <v>11045592</v>
      </c>
      <c r="B1295" s="38">
        <f t="shared" ca="1" si="20"/>
        <v>0.214258508482711</v>
      </c>
    </row>
    <row r="1296" spans="1:2" hidden="1" x14ac:dyDescent="0.25">
      <c r="A1296" s="38">
        <v>18848144</v>
      </c>
      <c r="B1296" s="38">
        <f t="shared" ca="1" si="20"/>
        <v>0.6098308173569299</v>
      </c>
    </row>
    <row r="1297" spans="1:2" hidden="1" x14ac:dyDescent="0.25">
      <c r="A1297" s="38">
        <v>11667305</v>
      </c>
      <c r="B1297" s="38">
        <f t="shared" ca="1" si="20"/>
        <v>0.91254834732675127</v>
      </c>
    </row>
    <row r="1298" spans="1:2" hidden="1" x14ac:dyDescent="0.25">
      <c r="A1298" s="38">
        <v>12049117</v>
      </c>
      <c r="B1298" s="38">
        <f t="shared" ca="1" si="20"/>
        <v>0.60255073913826984</v>
      </c>
    </row>
    <row r="1299" spans="1:2" hidden="1" x14ac:dyDescent="0.25">
      <c r="A1299" s="38">
        <v>10201805</v>
      </c>
      <c r="B1299" s="38">
        <f t="shared" ca="1" si="20"/>
        <v>0.84305364610250721</v>
      </c>
    </row>
    <row r="1300" spans="1:2" hidden="1" x14ac:dyDescent="0.25">
      <c r="A1300" s="38">
        <v>16708729</v>
      </c>
      <c r="B1300" s="38">
        <f t="shared" ca="1" si="20"/>
        <v>0.50367343179266222</v>
      </c>
    </row>
    <row r="1301" spans="1:2" hidden="1" x14ac:dyDescent="0.25">
      <c r="A1301" s="38">
        <v>19534515</v>
      </c>
      <c r="B1301" s="38">
        <f t="shared" ca="1" si="20"/>
        <v>0.80827181966308581</v>
      </c>
    </row>
    <row r="1302" spans="1:2" hidden="1" x14ac:dyDescent="0.25">
      <c r="A1302" s="38">
        <v>16417817</v>
      </c>
      <c r="B1302" s="38">
        <f t="shared" ca="1" si="20"/>
        <v>0.3515086913921075</v>
      </c>
    </row>
    <row r="1303" spans="1:2" hidden="1" x14ac:dyDescent="0.25">
      <c r="A1303" s="38">
        <v>19029441</v>
      </c>
      <c r="B1303" s="38">
        <f t="shared" ca="1" si="20"/>
        <v>0.44016688885918021</v>
      </c>
    </row>
    <row r="1304" spans="1:2" hidden="1" x14ac:dyDescent="0.25">
      <c r="A1304" s="38">
        <v>11302667</v>
      </c>
      <c r="B1304" s="38">
        <f t="shared" ca="1" si="20"/>
        <v>6.416320074078341E-2</v>
      </c>
    </row>
    <row r="1305" spans="1:2" hidden="1" x14ac:dyDescent="0.25">
      <c r="A1305" s="38">
        <v>11658738</v>
      </c>
      <c r="B1305" s="38">
        <f t="shared" ca="1" si="20"/>
        <v>0.42759792110079431</v>
      </c>
    </row>
    <row r="1306" spans="1:2" hidden="1" x14ac:dyDescent="0.25">
      <c r="A1306" s="38">
        <v>10490046</v>
      </c>
      <c r="B1306" s="38">
        <f t="shared" ca="1" si="20"/>
        <v>0.70954840416562592</v>
      </c>
    </row>
    <row r="1307" spans="1:2" hidden="1" x14ac:dyDescent="0.25">
      <c r="A1307" s="38">
        <v>12101506</v>
      </c>
      <c r="B1307" s="38">
        <f t="shared" ca="1" si="20"/>
        <v>0.10525996494257439</v>
      </c>
    </row>
    <row r="1308" spans="1:2" hidden="1" x14ac:dyDescent="0.25">
      <c r="A1308" s="38">
        <v>10475720</v>
      </c>
      <c r="B1308" s="38">
        <f t="shared" ca="1" si="20"/>
        <v>0.33107820427707313</v>
      </c>
    </row>
    <row r="1309" spans="1:2" hidden="1" x14ac:dyDescent="0.25">
      <c r="A1309" s="38">
        <v>10325096</v>
      </c>
      <c r="B1309" s="38">
        <f t="shared" ca="1" si="20"/>
        <v>0.55990846099540037</v>
      </c>
    </row>
    <row r="1310" spans="1:2" hidden="1" x14ac:dyDescent="0.25">
      <c r="A1310" s="38">
        <v>18655624</v>
      </c>
      <c r="B1310" s="38">
        <f t="shared" ca="1" si="20"/>
        <v>0.64414483577139481</v>
      </c>
    </row>
    <row r="1311" spans="1:2" hidden="1" x14ac:dyDescent="0.25">
      <c r="A1311" s="38">
        <v>13674882</v>
      </c>
      <c r="B1311" s="38">
        <f t="shared" ca="1" si="20"/>
        <v>0.32730986573590937</v>
      </c>
    </row>
    <row r="1312" spans="1:2" hidden="1" x14ac:dyDescent="0.25">
      <c r="A1312" s="38">
        <v>18272833</v>
      </c>
      <c r="B1312" s="38">
        <f t="shared" ca="1" si="20"/>
        <v>0.36981647352157743</v>
      </c>
    </row>
    <row r="1313" spans="1:2" hidden="1" x14ac:dyDescent="0.25">
      <c r="A1313" s="38">
        <v>13790768</v>
      </c>
      <c r="B1313" s="38">
        <f t="shared" ca="1" si="20"/>
        <v>0.73750918901204054</v>
      </c>
    </row>
    <row r="1314" spans="1:2" hidden="1" x14ac:dyDescent="0.25">
      <c r="A1314" s="38">
        <v>14810708</v>
      </c>
      <c r="B1314" s="38">
        <f t="shared" ca="1" si="20"/>
        <v>0.13385035943302714</v>
      </c>
    </row>
    <row r="1315" spans="1:2" hidden="1" x14ac:dyDescent="0.25">
      <c r="A1315" s="38">
        <v>13699493</v>
      </c>
      <c r="B1315" s="38">
        <f t="shared" ca="1" si="20"/>
        <v>0.71120951181114944</v>
      </c>
    </row>
    <row r="1316" spans="1:2" hidden="1" x14ac:dyDescent="0.25">
      <c r="A1316" s="38">
        <v>13952785</v>
      </c>
      <c r="B1316" s="38">
        <f t="shared" ca="1" si="20"/>
        <v>0.85872497752128241</v>
      </c>
    </row>
    <row r="1317" spans="1:2" hidden="1" x14ac:dyDescent="0.25">
      <c r="A1317" s="38">
        <v>17634502</v>
      </c>
      <c r="B1317" s="38">
        <f t="shared" ca="1" si="20"/>
        <v>0.82021488945441323</v>
      </c>
    </row>
    <row r="1318" spans="1:2" hidden="1" x14ac:dyDescent="0.25">
      <c r="A1318" s="38">
        <v>11225166</v>
      </c>
      <c r="B1318" s="38">
        <f t="shared" ca="1" si="20"/>
        <v>0.54419445545416267</v>
      </c>
    </row>
    <row r="1319" spans="1:2" hidden="1" x14ac:dyDescent="0.25">
      <c r="A1319" s="38">
        <v>19983941</v>
      </c>
      <c r="B1319" s="38">
        <f t="shared" ca="1" si="20"/>
        <v>0.40481391933286326</v>
      </c>
    </row>
    <row r="1320" spans="1:2" hidden="1" x14ac:dyDescent="0.25">
      <c r="A1320" s="38">
        <v>19577444</v>
      </c>
      <c r="B1320" s="38">
        <f t="shared" ca="1" si="20"/>
        <v>0.85107831468696904</v>
      </c>
    </row>
    <row r="1321" spans="1:2" hidden="1" x14ac:dyDescent="0.25">
      <c r="A1321" s="38">
        <v>13118632</v>
      </c>
      <c r="B1321" s="38">
        <f t="shared" ca="1" si="20"/>
        <v>0.13841156519845466</v>
      </c>
    </row>
    <row r="1322" spans="1:2" hidden="1" x14ac:dyDescent="0.25">
      <c r="A1322" s="38">
        <v>16851245</v>
      </c>
      <c r="B1322" s="38">
        <f t="shared" ca="1" si="20"/>
        <v>0.34374084080570499</v>
      </c>
    </row>
    <row r="1323" spans="1:2" hidden="1" x14ac:dyDescent="0.25">
      <c r="A1323" s="38">
        <v>13442867</v>
      </c>
      <c r="B1323" s="38">
        <f t="shared" ca="1" si="20"/>
        <v>0.56370494957631179</v>
      </c>
    </row>
    <row r="1324" spans="1:2" hidden="1" x14ac:dyDescent="0.25">
      <c r="A1324" s="38">
        <v>14976700</v>
      </c>
      <c r="B1324" s="38">
        <f t="shared" ca="1" si="20"/>
        <v>0.54891221548036995</v>
      </c>
    </row>
    <row r="1325" spans="1:2" hidden="1" x14ac:dyDescent="0.25">
      <c r="A1325" s="38">
        <v>13623603</v>
      </c>
      <c r="B1325" s="38">
        <f t="shared" ca="1" si="20"/>
        <v>0.27135447544631353</v>
      </c>
    </row>
    <row r="1326" spans="1:2" hidden="1" x14ac:dyDescent="0.25">
      <c r="A1326" s="38">
        <v>17443577</v>
      </c>
      <c r="B1326" s="38">
        <f t="shared" ca="1" si="20"/>
        <v>9.8244553888356512E-2</v>
      </c>
    </row>
    <row r="1327" spans="1:2" hidden="1" x14ac:dyDescent="0.25">
      <c r="A1327" s="38">
        <v>13897394</v>
      </c>
      <c r="B1327" s="38">
        <f t="shared" ca="1" si="20"/>
        <v>0.61843933589041333</v>
      </c>
    </row>
    <row r="1328" spans="1:2" hidden="1" x14ac:dyDescent="0.25">
      <c r="A1328" s="38">
        <v>11210151</v>
      </c>
      <c r="B1328" s="38">
        <f t="shared" ca="1" si="20"/>
        <v>0.57417367545558362</v>
      </c>
    </row>
    <row r="1329" spans="1:2" hidden="1" x14ac:dyDescent="0.25">
      <c r="A1329" s="38">
        <v>10968287</v>
      </c>
      <c r="B1329" s="38">
        <f t="shared" ca="1" si="20"/>
        <v>0.62554816129211843</v>
      </c>
    </row>
    <row r="1330" spans="1:2" hidden="1" x14ac:dyDescent="0.25">
      <c r="A1330" s="38">
        <v>13921539</v>
      </c>
      <c r="B1330" s="38">
        <f t="shared" ca="1" si="20"/>
        <v>0.88551842998799135</v>
      </c>
    </row>
    <row r="1331" spans="1:2" hidden="1" x14ac:dyDescent="0.25">
      <c r="A1331" s="38">
        <v>19030107</v>
      </c>
      <c r="B1331" s="38">
        <f t="shared" ca="1" si="20"/>
        <v>0.3592907045002246</v>
      </c>
    </row>
    <row r="1332" spans="1:2" hidden="1" x14ac:dyDescent="0.25">
      <c r="A1332" s="38">
        <v>11889735</v>
      </c>
      <c r="B1332" s="38">
        <f t="shared" ca="1" si="20"/>
        <v>0.63297526872764243</v>
      </c>
    </row>
    <row r="1333" spans="1:2" hidden="1" x14ac:dyDescent="0.25">
      <c r="A1333" s="38">
        <v>10327753</v>
      </c>
      <c r="B1333" s="38">
        <f t="shared" ca="1" si="20"/>
        <v>0.20200236368898583</v>
      </c>
    </row>
    <row r="1334" spans="1:2" hidden="1" x14ac:dyDescent="0.25">
      <c r="A1334" s="38">
        <v>11620599</v>
      </c>
      <c r="B1334" s="38">
        <f t="shared" ca="1" si="20"/>
        <v>0.10194821524124686</v>
      </c>
    </row>
    <row r="1335" spans="1:2" hidden="1" x14ac:dyDescent="0.25">
      <c r="A1335" s="38">
        <v>19443759</v>
      </c>
      <c r="B1335" s="38">
        <f t="shared" ca="1" si="20"/>
        <v>0.10449359820651349</v>
      </c>
    </row>
    <row r="1336" spans="1:2" hidden="1" x14ac:dyDescent="0.25">
      <c r="A1336" s="38">
        <v>18492094</v>
      </c>
      <c r="B1336" s="38">
        <f t="shared" ca="1" si="20"/>
        <v>0.99254904864018645</v>
      </c>
    </row>
    <row r="1337" spans="1:2" hidden="1" x14ac:dyDescent="0.25">
      <c r="A1337" s="38">
        <v>13705386</v>
      </c>
      <c r="B1337" s="38">
        <f t="shared" ca="1" si="20"/>
        <v>0.6982497955061705</v>
      </c>
    </row>
    <row r="1338" spans="1:2" hidden="1" x14ac:dyDescent="0.25">
      <c r="A1338" s="38">
        <v>12932128</v>
      </c>
      <c r="B1338" s="38">
        <f t="shared" ca="1" si="20"/>
        <v>0.681457485249924</v>
      </c>
    </row>
    <row r="1339" spans="1:2" hidden="1" x14ac:dyDescent="0.25">
      <c r="A1339" s="38">
        <v>12265583</v>
      </c>
      <c r="B1339" s="38">
        <f t="shared" ca="1" si="20"/>
        <v>0.22066017853438125</v>
      </c>
    </row>
    <row r="1340" spans="1:2" hidden="1" x14ac:dyDescent="0.25">
      <c r="A1340" s="38">
        <v>16888994</v>
      </c>
      <c r="B1340" s="38">
        <f t="shared" ca="1" si="20"/>
        <v>0.85847342203520038</v>
      </c>
    </row>
    <row r="1341" spans="1:2" hidden="1" x14ac:dyDescent="0.25">
      <c r="A1341" s="38">
        <v>14715076</v>
      </c>
      <c r="B1341" s="38">
        <f t="shared" ca="1" si="20"/>
        <v>0.16699274075282899</v>
      </c>
    </row>
    <row r="1342" spans="1:2" hidden="1" x14ac:dyDescent="0.25">
      <c r="A1342" s="38">
        <v>17793475</v>
      </c>
      <c r="B1342" s="38">
        <f t="shared" ca="1" si="20"/>
        <v>1.6330852583723021E-2</v>
      </c>
    </row>
    <row r="1343" spans="1:2" hidden="1" x14ac:dyDescent="0.25">
      <c r="A1343" s="38">
        <v>11323321</v>
      </c>
      <c r="B1343" s="38">
        <f t="shared" ca="1" si="20"/>
        <v>0.49479062816723041</v>
      </c>
    </row>
    <row r="1344" spans="1:2" hidden="1" x14ac:dyDescent="0.25">
      <c r="A1344" s="38">
        <v>14955282</v>
      </c>
      <c r="B1344" s="38">
        <f t="shared" ca="1" si="20"/>
        <v>0.95274624666236507</v>
      </c>
    </row>
    <row r="1345" spans="1:2" hidden="1" x14ac:dyDescent="0.25">
      <c r="A1345" s="38">
        <v>11880180</v>
      </c>
      <c r="B1345" s="38">
        <f t="shared" ref="B1345:B1408" ca="1" si="21">RAND()</f>
        <v>0.8137614456898189</v>
      </c>
    </row>
    <row r="1346" spans="1:2" hidden="1" x14ac:dyDescent="0.25">
      <c r="A1346" s="38">
        <v>15566647</v>
      </c>
      <c r="B1346" s="38">
        <f t="shared" ca="1" si="21"/>
        <v>0.22834037531272144</v>
      </c>
    </row>
    <row r="1347" spans="1:2" hidden="1" x14ac:dyDescent="0.25">
      <c r="A1347" s="38">
        <v>10149967</v>
      </c>
      <c r="B1347" s="38">
        <f t="shared" ca="1" si="21"/>
        <v>0.15707655546434196</v>
      </c>
    </row>
    <row r="1348" spans="1:2" hidden="1" x14ac:dyDescent="0.25">
      <c r="A1348" s="38">
        <v>10498244</v>
      </c>
      <c r="B1348" s="38">
        <f t="shared" ca="1" si="21"/>
        <v>9.9681305760185301E-2</v>
      </c>
    </row>
    <row r="1349" spans="1:2" hidden="1" x14ac:dyDescent="0.25">
      <c r="A1349" s="38">
        <v>15717957</v>
      </c>
      <c r="B1349" s="38">
        <f t="shared" ca="1" si="21"/>
        <v>0.60772267559294957</v>
      </c>
    </row>
    <row r="1350" spans="1:2" hidden="1" x14ac:dyDescent="0.25">
      <c r="A1350" s="38">
        <v>18978135</v>
      </c>
      <c r="B1350" s="38">
        <f t="shared" ca="1" si="21"/>
        <v>0.70601376594599363</v>
      </c>
    </row>
    <row r="1351" spans="1:2" hidden="1" x14ac:dyDescent="0.25">
      <c r="A1351" s="38">
        <v>11987893</v>
      </c>
      <c r="B1351" s="38">
        <f t="shared" ca="1" si="21"/>
        <v>0.870019313491739</v>
      </c>
    </row>
    <row r="1352" spans="1:2" hidden="1" x14ac:dyDescent="0.25">
      <c r="A1352" s="38">
        <v>13829865</v>
      </c>
      <c r="B1352" s="38">
        <f t="shared" ca="1" si="21"/>
        <v>0.46681983261288973</v>
      </c>
    </row>
    <row r="1353" spans="1:2" hidden="1" x14ac:dyDescent="0.25">
      <c r="A1353" s="38">
        <v>15367309</v>
      </c>
      <c r="B1353" s="38">
        <f t="shared" ca="1" si="21"/>
        <v>0.46049337197299389</v>
      </c>
    </row>
    <row r="1354" spans="1:2" hidden="1" x14ac:dyDescent="0.25">
      <c r="A1354" s="38">
        <v>15721762</v>
      </c>
      <c r="B1354" s="38">
        <f t="shared" ca="1" si="21"/>
        <v>0.44356993660859778</v>
      </c>
    </row>
    <row r="1355" spans="1:2" hidden="1" x14ac:dyDescent="0.25">
      <c r="A1355" s="38">
        <v>11591990</v>
      </c>
      <c r="B1355" s="38">
        <f t="shared" ca="1" si="21"/>
        <v>9.886455616023615E-2</v>
      </c>
    </row>
    <row r="1356" spans="1:2" hidden="1" x14ac:dyDescent="0.25">
      <c r="A1356" s="38">
        <v>10610146</v>
      </c>
      <c r="B1356" s="38">
        <f t="shared" ca="1" si="21"/>
        <v>0.11818293945149028</v>
      </c>
    </row>
    <row r="1357" spans="1:2" hidden="1" x14ac:dyDescent="0.25">
      <c r="A1357" s="38">
        <v>10528015</v>
      </c>
      <c r="B1357" s="38">
        <f t="shared" ca="1" si="21"/>
        <v>0.54861557971313268</v>
      </c>
    </row>
    <row r="1358" spans="1:2" hidden="1" x14ac:dyDescent="0.25">
      <c r="A1358" s="38">
        <v>17691383</v>
      </c>
      <c r="B1358" s="38">
        <f t="shared" ca="1" si="21"/>
        <v>0.6033510527603464</v>
      </c>
    </row>
    <row r="1359" spans="1:2" hidden="1" x14ac:dyDescent="0.25">
      <c r="A1359" s="38">
        <v>19690642</v>
      </c>
      <c r="B1359" s="38">
        <f t="shared" ca="1" si="21"/>
        <v>7.7084499711968069E-2</v>
      </c>
    </row>
    <row r="1360" spans="1:2" hidden="1" x14ac:dyDescent="0.25">
      <c r="A1360" s="38">
        <v>17814546</v>
      </c>
      <c r="B1360" s="38">
        <f t="shared" ca="1" si="21"/>
        <v>0.6028368524933776</v>
      </c>
    </row>
    <row r="1361" spans="1:2" hidden="1" x14ac:dyDescent="0.25">
      <c r="A1361" s="38">
        <v>10283878</v>
      </c>
      <c r="B1361" s="38">
        <f t="shared" ca="1" si="21"/>
        <v>0.61503287756168312</v>
      </c>
    </row>
    <row r="1362" spans="1:2" hidden="1" x14ac:dyDescent="0.25">
      <c r="A1362" s="38">
        <v>15001328</v>
      </c>
      <c r="B1362" s="38">
        <f t="shared" ca="1" si="21"/>
        <v>0.19382344959968678</v>
      </c>
    </row>
    <row r="1363" spans="1:2" hidden="1" x14ac:dyDescent="0.25">
      <c r="A1363" s="38">
        <v>15778196</v>
      </c>
      <c r="B1363" s="38">
        <f t="shared" ca="1" si="21"/>
        <v>6.1426329210636954E-2</v>
      </c>
    </row>
    <row r="1364" spans="1:2" hidden="1" x14ac:dyDescent="0.25">
      <c r="A1364" s="38">
        <v>19037562</v>
      </c>
      <c r="B1364" s="38">
        <f t="shared" ca="1" si="21"/>
        <v>0.77216646012713341</v>
      </c>
    </row>
    <row r="1365" spans="1:2" hidden="1" x14ac:dyDescent="0.25">
      <c r="A1365" s="38">
        <v>13781445</v>
      </c>
      <c r="B1365" s="38">
        <f t="shared" ca="1" si="21"/>
        <v>6.9172864395830036E-2</v>
      </c>
    </row>
    <row r="1366" spans="1:2" hidden="1" x14ac:dyDescent="0.25">
      <c r="A1366" s="38">
        <v>15384726</v>
      </c>
      <c r="B1366" s="38">
        <f t="shared" ca="1" si="21"/>
        <v>0.41261237087919733</v>
      </c>
    </row>
    <row r="1367" spans="1:2" hidden="1" x14ac:dyDescent="0.25">
      <c r="A1367" s="38">
        <v>17920560</v>
      </c>
      <c r="B1367" s="38">
        <f t="shared" ca="1" si="21"/>
        <v>0.62226536673507027</v>
      </c>
    </row>
    <row r="1368" spans="1:2" hidden="1" x14ac:dyDescent="0.25">
      <c r="A1368" s="38">
        <v>12394507</v>
      </c>
      <c r="B1368" s="38">
        <f t="shared" ca="1" si="21"/>
        <v>1.9897519835773148E-2</v>
      </c>
    </row>
    <row r="1369" spans="1:2" hidden="1" x14ac:dyDescent="0.25">
      <c r="A1369" s="38">
        <v>17952359</v>
      </c>
      <c r="B1369" s="38">
        <f t="shared" ca="1" si="21"/>
        <v>0.85957152804209025</v>
      </c>
    </row>
    <row r="1370" spans="1:2" hidden="1" x14ac:dyDescent="0.25">
      <c r="A1370" s="38">
        <v>16488922</v>
      </c>
      <c r="B1370" s="38">
        <f t="shared" ca="1" si="21"/>
        <v>9.9609239077276923E-2</v>
      </c>
    </row>
    <row r="1371" spans="1:2" hidden="1" x14ac:dyDescent="0.25">
      <c r="A1371" s="38">
        <v>10396614</v>
      </c>
      <c r="B1371" s="38">
        <f t="shared" ca="1" si="21"/>
        <v>0.62956340787099496</v>
      </c>
    </row>
    <row r="1372" spans="1:2" hidden="1" x14ac:dyDescent="0.25">
      <c r="A1372" s="38">
        <v>16268593</v>
      </c>
      <c r="B1372" s="38">
        <f t="shared" ca="1" si="21"/>
        <v>0.84657497298880535</v>
      </c>
    </row>
    <row r="1373" spans="1:2" hidden="1" x14ac:dyDescent="0.25">
      <c r="A1373" s="38">
        <v>15108935</v>
      </c>
      <c r="B1373" s="38">
        <f t="shared" ca="1" si="21"/>
        <v>0.59412000796652076</v>
      </c>
    </row>
    <row r="1374" spans="1:2" hidden="1" x14ac:dyDescent="0.25">
      <c r="A1374" s="38">
        <v>16162099</v>
      </c>
      <c r="B1374" s="38">
        <f t="shared" ca="1" si="21"/>
        <v>2.0894159207201279E-2</v>
      </c>
    </row>
    <row r="1375" spans="1:2" hidden="1" x14ac:dyDescent="0.25">
      <c r="A1375" s="38">
        <v>15596946</v>
      </c>
      <c r="B1375" s="38">
        <f t="shared" ca="1" si="21"/>
        <v>0.46560462336759578</v>
      </c>
    </row>
    <row r="1376" spans="1:2" hidden="1" x14ac:dyDescent="0.25">
      <c r="A1376" s="38">
        <v>11479214</v>
      </c>
      <c r="B1376" s="38">
        <f t="shared" ca="1" si="21"/>
        <v>0.42483784694614601</v>
      </c>
    </row>
    <row r="1377" spans="1:2" hidden="1" x14ac:dyDescent="0.25">
      <c r="A1377" s="38">
        <v>10938950</v>
      </c>
      <c r="B1377" s="38">
        <f t="shared" ca="1" si="21"/>
        <v>6.9185398272387677E-2</v>
      </c>
    </row>
    <row r="1378" spans="1:2" hidden="1" x14ac:dyDescent="0.25">
      <c r="A1378" s="38">
        <v>14107094</v>
      </c>
      <c r="B1378" s="38">
        <f t="shared" ca="1" si="21"/>
        <v>0.14108124566315039</v>
      </c>
    </row>
    <row r="1379" spans="1:2" hidden="1" x14ac:dyDescent="0.25">
      <c r="A1379" s="38">
        <v>15510949</v>
      </c>
      <c r="B1379" s="38">
        <f t="shared" ca="1" si="21"/>
        <v>0.89950715509463164</v>
      </c>
    </row>
    <row r="1380" spans="1:2" hidden="1" x14ac:dyDescent="0.25">
      <c r="A1380" s="38">
        <v>12293409</v>
      </c>
      <c r="B1380" s="38">
        <f t="shared" ca="1" si="21"/>
        <v>1.5594145104187107E-2</v>
      </c>
    </row>
    <row r="1381" spans="1:2" hidden="1" x14ac:dyDescent="0.25">
      <c r="A1381" s="38">
        <v>17277230</v>
      </c>
      <c r="B1381" s="38">
        <f t="shared" ca="1" si="21"/>
        <v>0.21514158400777317</v>
      </c>
    </row>
    <row r="1382" spans="1:2" hidden="1" x14ac:dyDescent="0.25">
      <c r="A1382" s="38">
        <v>16426093</v>
      </c>
      <c r="B1382" s="38">
        <f t="shared" ca="1" si="21"/>
        <v>0.86447550953962959</v>
      </c>
    </row>
    <row r="1383" spans="1:2" hidden="1" x14ac:dyDescent="0.25">
      <c r="A1383" s="38">
        <v>13119067</v>
      </c>
      <c r="B1383" s="38">
        <f t="shared" ca="1" si="21"/>
        <v>5.2291782161539513E-2</v>
      </c>
    </row>
    <row r="1384" spans="1:2" hidden="1" x14ac:dyDescent="0.25">
      <c r="A1384" s="38">
        <v>12974000</v>
      </c>
      <c r="B1384" s="38">
        <f t="shared" ca="1" si="21"/>
        <v>0.88121686174528835</v>
      </c>
    </row>
    <row r="1385" spans="1:2" hidden="1" x14ac:dyDescent="0.25">
      <c r="A1385" s="38">
        <v>10500287</v>
      </c>
      <c r="B1385" s="38">
        <f t="shared" ca="1" si="21"/>
        <v>0.96729590705952639</v>
      </c>
    </row>
    <row r="1386" spans="1:2" hidden="1" x14ac:dyDescent="0.25">
      <c r="A1386" s="38">
        <v>16828631</v>
      </c>
      <c r="B1386" s="38">
        <f t="shared" ca="1" si="21"/>
        <v>0.81933960617242974</v>
      </c>
    </row>
    <row r="1387" spans="1:2" hidden="1" x14ac:dyDescent="0.25">
      <c r="A1387" s="38">
        <v>18366058</v>
      </c>
      <c r="B1387" s="38">
        <f t="shared" ca="1" si="21"/>
        <v>5.3493787810832694E-2</v>
      </c>
    </row>
    <row r="1388" spans="1:2" hidden="1" x14ac:dyDescent="0.25">
      <c r="A1388" s="38">
        <v>15367270</v>
      </c>
      <c r="B1388" s="38">
        <f t="shared" ca="1" si="21"/>
        <v>0.71818034708002276</v>
      </c>
    </row>
    <row r="1389" spans="1:2" hidden="1" x14ac:dyDescent="0.25">
      <c r="A1389" s="38">
        <v>13635213</v>
      </c>
      <c r="B1389" s="38">
        <f t="shared" ca="1" si="21"/>
        <v>0.86875500099544012</v>
      </c>
    </row>
    <row r="1390" spans="1:2" hidden="1" x14ac:dyDescent="0.25">
      <c r="A1390" s="38">
        <v>16209584</v>
      </c>
      <c r="B1390" s="38">
        <f t="shared" ca="1" si="21"/>
        <v>0.2899600465354284</v>
      </c>
    </row>
    <row r="1391" spans="1:2" hidden="1" x14ac:dyDescent="0.25">
      <c r="A1391" s="38">
        <v>13610595</v>
      </c>
      <c r="B1391" s="38">
        <f t="shared" ca="1" si="21"/>
        <v>0.1071265244184505</v>
      </c>
    </row>
    <row r="1392" spans="1:2" hidden="1" x14ac:dyDescent="0.25">
      <c r="A1392" s="38">
        <v>16703007</v>
      </c>
      <c r="B1392" s="38">
        <f t="shared" ca="1" si="21"/>
        <v>0.54502447961527878</v>
      </c>
    </row>
    <row r="1393" spans="1:2" hidden="1" x14ac:dyDescent="0.25">
      <c r="A1393" s="38">
        <v>14271010</v>
      </c>
      <c r="B1393" s="38">
        <f t="shared" ca="1" si="21"/>
        <v>0.5757158672942676</v>
      </c>
    </row>
    <row r="1394" spans="1:2" hidden="1" x14ac:dyDescent="0.25">
      <c r="A1394" s="38">
        <v>16830493</v>
      </c>
      <c r="B1394" s="38">
        <f t="shared" ca="1" si="21"/>
        <v>0.31711219556749015</v>
      </c>
    </row>
    <row r="1395" spans="1:2" hidden="1" x14ac:dyDescent="0.25">
      <c r="A1395" s="38">
        <v>19952953</v>
      </c>
      <c r="B1395" s="38">
        <f t="shared" ca="1" si="21"/>
        <v>0.96310473132797958</v>
      </c>
    </row>
    <row r="1396" spans="1:2" hidden="1" x14ac:dyDescent="0.25">
      <c r="A1396" s="38">
        <v>17601153</v>
      </c>
      <c r="B1396" s="38">
        <f t="shared" ca="1" si="21"/>
        <v>0.14563696808392979</v>
      </c>
    </row>
    <row r="1397" spans="1:2" hidden="1" x14ac:dyDescent="0.25">
      <c r="A1397" s="38">
        <v>12244842</v>
      </c>
      <c r="B1397" s="38">
        <f t="shared" ca="1" si="21"/>
        <v>0.55931338479885884</v>
      </c>
    </row>
    <row r="1398" spans="1:2" hidden="1" x14ac:dyDescent="0.25">
      <c r="A1398" s="38">
        <v>12046953</v>
      </c>
      <c r="B1398" s="38">
        <f t="shared" ca="1" si="21"/>
        <v>0.59924319136443094</v>
      </c>
    </row>
    <row r="1399" spans="1:2" hidden="1" x14ac:dyDescent="0.25">
      <c r="A1399" s="38">
        <v>16310159</v>
      </c>
      <c r="B1399" s="38">
        <f t="shared" ca="1" si="21"/>
        <v>0.3353217320998586</v>
      </c>
    </row>
    <row r="1400" spans="1:2" hidden="1" x14ac:dyDescent="0.25">
      <c r="A1400" s="38">
        <v>19767447</v>
      </c>
      <c r="B1400" s="38">
        <f t="shared" ca="1" si="21"/>
        <v>0.46984443552080202</v>
      </c>
    </row>
    <row r="1401" spans="1:2" hidden="1" x14ac:dyDescent="0.25">
      <c r="A1401" s="38">
        <v>19842709</v>
      </c>
      <c r="B1401" s="38">
        <f t="shared" ca="1" si="21"/>
        <v>0.79764579985155992</v>
      </c>
    </row>
    <row r="1402" spans="1:2" hidden="1" x14ac:dyDescent="0.25">
      <c r="A1402" s="38">
        <v>18606467</v>
      </c>
      <c r="B1402" s="38">
        <f t="shared" ca="1" si="21"/>
        <v>0.4546094641714985</v>
      </c>
    </row>
    <row r="1403" spans="1:2" hidden="1" x14ac:dyDescent="0.25">
      <c r="A1403" s="38">
        <v>18930895</v>
      </c>
      <c r="B1403" s="38">
        <f t="shared" ca="1" si="21"/>
        <v>0.97270143059873515</v>
      </c>
    </row>
    <row r="1404" spans="1:2" hidden="1" x14ac:dyDescent="0.25">
      <c r="A1404" s="38">
        <v>18434224</v>
      </c>
      <c r="B1404" s="38">
        <f t="shared" ca="1" si="21"/>
        <v>0.10481829307278456</v>
      </c>
    </row>
    <row r="1405" spans="1:2" hidden="1" x14ac:dyDescent="0.25">
      <c r="A1405" s="38">
        <v>19354750</v>
      </c>
      <c r="B1405" s="38">
        <f t="shared" ca="1" si="21"/>
        <v>0.96709527666629502</v>
      </c>
    </row>
    <row r="1406" spans="1:2" hidden="1" x14ac:dyDescent="0.25">
      <c r="A1406" s="38">
        <v>17250464</v>
      </c>
      <c r="B1406" s="38">
        <f t="shared" ca="1" si="21"/>
        <v>0.60475997739412712</v>
      </c>
    </row>
    <row r="1407" spans="1:2" hidden="1" x14ac:dyDescent="0.25">
      <c r="A1407" s="38">
        <v>12157456</v>
      </c>
      <c r="B1407" s="38">
        <f t="shared" ca="1" si="21"/>
        <v>5.5494638627027637E-2</v>
      </c>
    </row>
    <row r="1408" spans="1:2" hidden="1" x14ac:dyDescent="0.25">
      <c r="A1408" s="38">
        <v>13860678</v>
      </c>
      <c r="B1408" s="38">
        <f t="shared" ca="1" si="21"/>
        <v>0.80449731180044537</v>
      </c>
    </row>
    <row r="1409" spans="1:2" hidden="1" x14ac:dyDescent="0.25">
      <c r="A1409" s="38">
        <v>19436388</v>
      </c>
      <c r="B1409" s="38">
        <f t="shared" ref="B1409:B1472" ca="1" si="22">RAND()</f>
        <v>0.20565553349234489</v>
      </c>
    </row>
    <row r="1410" spans="1:2" hidden="1" x14ac:dyDescent="0.25">
      <c r="A1410" s="38">
        <v>19982066</v>
      </c>
      <c r="B1410" s="38">
        <f t="shared" ca="1" si="22"/>
        <v>0.7685460564420149</v>
      </c>
    </row>
    <row r="1411" spans="1:2" hidden="1" x14ac:dyDescent="0.25">
      <c r="A1411" s="38">
        <v>11078150</v>
      </c>
      <c r="B1411" s="38">
        <f t="shared" ca="1" si="22"/>
        <v>0.46299872707296086</v>
      </c>
    </row>
    <row r="1412" spans="1:2" hidden="1" x14ac:dyDescent="0.25">
      <c r="A1412" s="38">
        <v>18135710</v>
      </c>
      <c r="B1412" s="38">
        <f t="shared" ca="1" si="22"/>
        <v>0.41226999079305082</v>
      </c>
    </row>
    <row r="1413" spans="1:2" hidden="1" x14ac:dyDescent="0.25">
      <c r="A1413" s="38">
        <v>13014764</v>
      </c>
      <c r="B1413" s="38">
        <f t="shared" ca="1" si="22"/>
        <v>0.96088539471749879</v>
      </c>
    </row>
    <row r="1414" spans="1:2" hidden="1" x14ac:dyDescent="0.25">
      <c r="A1414" s="38">
        <v>10856604</v>
      </c>
      <c r="B1414" s="38">
        <f t="shared" ca="1" si="22"/>
        <v>0.27716461627799971</v>
      </c>
    </row>
    <row r="1415" spans="1:2" hidden="1" x14ac:dyDescent="0.25">
      <c r="A1415" s="38">
        <v>16389839</v>
      </c>
      <c r="B1415" s="38">
        <f t="shared" ca="1" si="22"/>
        <v>0.45222226250057773</v>
      </c>
    </row>
    <row r="1416" spans="1:2" hidden="1" x14ac:dyDescent="0.25">
      <c r="A1416" s="38">
        <v>10324241</v>
      </c>
      <c r="B1416" s="38">
        <f t="shared" ca="1" si="22"/>
        <v>0.60300027557819924</v>
      </c>
    </row>
    <row r="1417" spans="1:2" hidden="1" x14ac:dyDescent="0.25">
      <c r="A1417" s="38">
        <v>19735057</v>
      </c>
      <c r="B1417" s="38">
        <f t="shared" ca="1" si="22"/>
        <v>0.14615175761209465</v>
      </c>
    </row>
    <row r="1418" spans="1:2" hidden="1" x14ac:dyDescent="0.25">
      <c r="A1418" s="38">
        <v>10170662</v>
      </c>
      <c r="B1418" s="38">
        <f t="shared" ca="1" si="22"/>
        <v>0.89658251324286464</v>
      </c>
    </row>
    <row r="1419" spans="1:2" hidden="1" x14ac:dyDescent="0.25">
      <c r="A1419" s="38">
        <v>18868428</v>
      </c>
      <c r="B1419" s="38">
        <f t="shared" ca="1" si="22"/>
        <v>0.98260999779877212</v>
      </c>
    </row>
    <row r="1420" spans="1:2" hidden="1" x14ac:dyDescent="0.25">
      <c r="A1420" s="38">
        <v>12717222</v>
      </c>
      <c r="B1420" s="38">
        <f t="shared" ca="1" si="22"/>
        <v>0.37025482775971763</v>
      </c>
    </row>
    <row r="1421" spans="1:2" hidden="1" x14ac:dyDescent="0.25">
      <c r="A1421" s="38">
        <v>18645260</v>
      </c>
      <c r="B1421" s="38">
        <f t="shared" ca="1" si="22"/>
        <v>0.13787632250025483</v>
      </c>
    </row>
    <row r="1422" spans="1:2" hidden="1" x14ac:dyDescent="0.25">
      <c r="A1422" s="38">
        <v>13180455</v>
      </c>
      <c r="B1422" s="38">
        <f t="shared" ca="1" si="22"/>
        <v>0.53894201306595391</v>
      </c>
    </row>
    <row r="1423" spans="1:2" hidden="1" x14ac:dyDescent="0.25">
      <c r="A1423" s="38">
        <v>18336466</v>
      </c>
      <c r="B1423" s="38">
        <f t="shared" ca="1" si="22"/>
        <v>1.60109359574101E-3</v>
      </c>
    </row>
    <row r="1424" spans="1:2" hidden="1" x14ac:dyDescent="0.25">
      <c r="A1424" s="38">
        <v>17377238</v>
      </c>
      <c r="B1424" s="38">
        <f t="shared" ca="1" si="22"/>
        <v>0.28106706098680923</v>
      </c>
    </row>
    <row r="1425" spans="1:2" hidden="1" x14ac:dyDescent="0.25">
      <c r="A1425" s="38">
        <v>13517670</v>
      </c>
      <c r="B1425" s="38">
        <f t="shared" ca="1" si="22"/>
        <v>0.63592927196180327</v>
      </c>
    </row>
    <row r="1426" spans="1:2" hidden="1" x14ac:dyDescent="0.25">
      <c r="A1426" s="38">
        <v>13345679</v>
      </c>
      <c r="B1426" s="38">
        <f t="shared" ca="1" si="22"/>
        <v>0.85648800876477105</v>
      </c>
    </row>
    <row r="1427" spans="1:2" hidden="1" x14ac:dyDescent="0.25">
      <c r="A1427" s="38">
        <v>13128017</v>
      </c>
      <c r="B1427" s="38">
        <f t="shared" ca="1" si="22"/>
        <v>0.58228109590600075</v>
      </c>
    </row>
    <row r="1428" spans="1:2" hidden="1" x14ac:dyDescent="0.25">
      <c r="A1428" s="38">
        <v>11008965</v>
      </c>
      <c r="B1428" s="38">
        <f t="shared" ca="1" si="22"/>
        <v>0.75814636705821581</v>
      </c>
    </row>
    <row r="1429" spans="1:2" hidden="1" x14ac:dyDescent="0.25">
      <c r="A1429" s="38">
        <v>17348895</v>
      </c>
      <c r="B1429" s="38">
        <f t="shared" ca="1" si="22"/>
        <v>8.891475288525319E-2</v>
      </c>
    </row>
    <row r="1430" spans="1:2" hidden="1" x14ac:dyDescent="0.25">
      <c r="A1430" s="38">
        <v>15364889</v>
      </c>
      <c r="B1430" s="38">
        <f t="shared" ca="1" si="22"/>
        <v>0.22336654735516737</v>
      </c>
    </row>
    <row r="1431" spans="1:2" hidden="1" x14ac:dyDescent="0.25">
      <c r="A1431" s="38">
        <v>17077129</v>
      </c>
      <c r="B1431" s="38">
        <f t="shared" ca="1" si="22"/>
        <v>0.13416848318519436</v>
      </c>
    </row>
    <row r="1432" spans="1:2" hidden="1" x14ac:dyDescent="0.25">
      <c r="A1432" s="38">
        <v>13005040</v>
      </c>
      <c r="B1432" s="38">
        <f t="shared" ca="1" si="22"/>
        <v>0.58558741490597732</v>
      </c>
    </row>
    <row r="1433" spans="1:2" hidden="1" x14ac:dyDescent="0.25">
      <c r="A1433" s="38">
        <v>11580449</v>
      </c>
      <c r="B1433" s="38">
        <f t="shared" ca="1" si="22"/>
        <v>0.29290067415601262</v>
      </c>
    </row>
    <row r="1434" spans="1:2" hidden="1" x14ac:dyDescent="0.25">
      <c r="A1434" s="38">
        <v>13174264</v>
      </c>
      <c r="B1434" s="38">
        <f t="shared" ca="1" si="22"/>
        <v>0.18146374845533808</v>
      </c>
    </row>
    <row r="1435" spans="1:2" hidden="1" x14ac:dyDescent="0.25">
      <c r="A1435" s="38">
        <v>13371726</v>
      </c>
      <c r="B1435" s="38">
        <f t="shared" ca="1" si="22"/>
        <v>3.8639725279764892E-2</v>
      </c>
    </row>
    <row r="1436" spans="1:2" hidden="1" x14ac:dyDescent="0.25">
      <c r="A1436" s="38">
        <v>11477475</v>
      </c>
      <c r="B1436" s="38">
        <f t="shared" ca="1" si="22"/>
        <v>7.731917029379054E-2</v>
      </c>
    </row>
    <row r="1437" spans="1:2" hidden="1" x14ac:dyDescent="0.25">
      <c r="A1437" s="38">
        <v>15603718</v>
      </c>
      <c r="B1437" s="38">
        <f t="shared" ca="1" si="22"/>
        <v>0.141410191194146</v>
      </c>
    </row>
    <row r="1438" spans="1:2" hidden="1" x14ac:dyDescent="0.25">
      <c r="A1438" s="38">
        <v>14717365</v>
      </c>
      <c r="B1438" s="38">
        <f t="shared" ca="1" si="22"/>
        <v>0.37765313119486721</v>
      </c>
    </row>
    <row r="1439" spans="1:2" hidden="1" x14ac:dyDescent="0.25">
      <c r="A1439" s="38">
        <v>12905611</v>
      </c>
      <c r="B1439" s="38">
        <f t="shared" ca="1" si="22"/>
        <v>1.0020519947473439E-3</v>
      </c>
    </row>
    <row r="1440" spans="1:2" hidden="1" x14ac:dyDescent="0.25">
      <c r="A1440" s="38">
        <v>15815424</v>
      </c>
      <c r="B1440" s="38">
        <f t="shared" ca="1" si="22"/>
        <v>0.29044126789262359</v>
      </c>
    </row>
    <row r="1441" spans="1:2" hidden="1" x14ac:dyDescent="0.25">
      <c r="A1441" s="38">
        <v>19303165</v>
      </c>
      <c r="B1441" s="38">
        <f t="shared" ca="1" si="22"/>
        <v>0.28623490500036719</v>
      </c>
    </row>
    <row r="1442" spans="1:2" hidden="1" x14ac:dyDescent="0.25">
      <c r="A1442" s="38">
        <v>11164847</v>
      </c>
      <c r="B1442" s="38">
        <f t="shared" ca="1" si="22"/>
        <v>0.65177413321566335</v>
      </c>
    </row>
    <row r="1443" spans="1:2" hidden="1" x14ac:dyDescent="0.25">
      <c r="A1443" s="38">
        <v>12755641</v>
      </c>
      <c r="B1443" s="38">
        <f t="shared" ca="1" si="22"/>
        <v>1.5110434800721051E-2</v>
      </c>
    </row>
    <row r="1444" spans="1:2" hidden="1" x14ac:dyDescent="0.25">
      <c r="A1444" s="38">
        <v>15942495</v>
      </c>
      <c r="B1444" s="38">
        <f t="shared" ca="1" si="22"/>
        <v>0.26568586875220046</v>
      </c>
    </row>
    <row r="1445" spans="1:2" hidden="1" x14ac:dyDescent="0.25">
      <c r="A1445" s="38">
        <v>18316254</v>
      </c>
      <c r="B1445" s="38">
        <f t="shared" ca="1" si="22"/>
        <v>0.29571801560054289</v>
      </c>
    </row>
    <row r="1446" spans="1:2" hidden="1" x14ac:dyDescent="0.25">
      <c r="A1446" s="38">
        <v>19819771</v>
      </c>
      <c r="B1446" s="38">
        <f t="shared" ca="1" si="22"/>
        <v>0.59770727116787137</v>
      </c>
    </row>
    <row r="1447" spans="1:2" hidden="1" x14ac:dyDescent="0.25">
      <c r="A1447" s="38">
        <v>14532184</v>
      </c>
      <c r="B1447" s="38">
        <f t="shared" ca="1" si="22"/>
        <v>0.57346411609991788</v>
      </c>
    </row>
    <row r="1448" spans="1:2" hidden="1" x14ac:dyDescent="0.25">
      <c r="A1448" s="38">
        <v>10225832</v>
      </c>
      <c r="B1448" s="38">
        <f t="shared" ca="1" si="22"/>
        <v>0.82935953021215891</v>
      </c>
    </row>
    <row r="1449" spans="1:2" hidden="1" x14ac:dyDescent="0.25">
      <c r="A1449" s="38">
        <v>16360864</v>
      </c>
      <c r="B1449" s="38">
        <f t="shared" ca="1" si="22"/>
        <v>0.64224047450647448</v>
      </c>
    </row>
    <row r="1450" spans="1:2" hidden="1" x14ac:dyDescent="0.25">
      <c r="A1450" s="38">
        <v>10063876</v>
      </c>
      <c r="B1450" s="38">
        <f t="shared" ca="1" si="22"/>
        <v>0.70515602363802998</v>
      </c>
    </row>
    <row r="1451" spans="1:2" hidden="1" x14ac:dyDescent="0.25">
      <c r="A1451" s="38">
        <v>18089335</v>
      </c>
      <c r="B1451" s="38">
        <f t="shared" ca="1" si="22"/>
        <v>9.3407430655256696E-2</v>
      </c>
    </row>
    <row r="1452" spans="1:2" hidden="1" x14ac:dyDescent="0.25">
      <c r="A1452" s="38">
        <v>12441896</v>
      </c>
      <c r="B1452" s="38">
        <f t="shared" ca="1" si="22"/>
        <v>0.63265916503750652</v>
      </c>
    </row>
    <row r="1453" spans="1:2" hidden="1" x14ac:dyDescent="0.25">
      <c r="A1453" s="38">
        <v>12005866</v>
      </c>
      <c r="B1453" s="38">
        <f t="shared" ca="1" si="22"/>
        <v>0.41033820855253322</v>
      </c>
    </row>
    <row r="1454" spans="1:2" hidden="1" x14ac:dyDescent="0.25">
      <c r="A1454" s="38">
        <v>16002659</v>
      </c>
      <c r="B1454" s="38">
        <f t="shared" ca="1" si="22"/>
        <v>8.5084328513749918E-2</v>
      </c>
    </row>
    <row r="1455" spans="1:2" hidden="1" x14ac:dyDescent="0.25">
      <c r="A1455" s="38">
        <v>13608878</v>
      </c>
      <c r="B1455" s="38">
        <f t="shared" ca="1" si="22"/>
        <v>9.7612572462576597E-2</v>
      </c>
    </row>
    <row r="1456" spans="1:2" hidden="1" x14ac:dyDescent="0.25">
      <c r="A1456" s="38">
        <v>19225091</v>
      </c>
      <c r="B1456" s="38">
        <f t="shared" ca="1" si="22"/>
        <v>0.86697983644412424</v>
      </c>
    </row>
    <row r="1457" spans="1:2" hidden="1" x14ac:dyDescent="0.25">
      <c r="A1457" s="38">
        <v>15530028</v>
      </c>
      <c r="B1457" s="38">
        <f t="shared" ca="1" si="22"/>
        <v>0.85538851989496034</v>
      </c>
    </row>
    <row r="1458" spans="1:2" hidden="1" x14ac:dyDescent="0.25">
      <c r="A1458" s="38">
        <v>13914662</v>
      </c>
      <c r="B1458" s="38">
        <f t="shared" ca="1" si="22"/>
        <v>0.41717321586967571</v>
      </c>
    </row>
    <row r="1459" spans="1:2" hidden="1" x14ac:dyDescent="0.25">
      <c r="A1459" s="38">
        <v>12067472</v>
      </c>
      <c r="B1459" s="38">
        <f t="shared" ca="1" si="22"/>
        <v>0.66365767912370444</v>
      </c>
    </row>
    <row r="1460" spans="1:2" hidden="1" x14ac:dyDescent="0.25">
      <c r="A1460" s="38">
        <v>13338741</v>
      </c>
      <c r="B1460" s="38">
        <f t="shared" ca="1" si="22"/>
        <v>4.792754630767615E-2</v>
      </c>
    </row>
    <row r="1461" spans="1:2" hidden="1" x14ac:dyDescent="0.25">
      <c r="A1461" s="38">
        <v>10817719</v>
      </c>
      <c r="B1461" s="38">
        <f t="shared" ca="1" si="22"/>
        <v>0.98431798573665674</v>
      </c>
    </row>
    <row r="1462" spans="1:2" hidden="1" x14ac:dyDescent="0.25">
      <c r="A1462" s="38">
        <v>11548550</v>
      </c>
      <c r="B1462" s="38">
        <f t="shared" ca="1" si="22"/>
        <v>0.32143041682561391</v>
      </c>
    </row>
    <row r="1463" spans="1:2" hidden="1" x14ac:dyDescent="0.25">
      <c r="A1463" s="38">
        <v>12939748</v>
      </c>
      <c r="B1463" s="38">
        <f t="shared" ca="1" si="22"/>
        <v>0.99170128181426576</v>
      </c>
    </row>
    <row r="1464" spans="1:2" hidden="1" x14ac:dyDescent="0.25">
      <c r="A1464" s="38">
        <v>14824319</v>
      </c>
      <c r="B1464" s="38">
        <f t="shared" ca="1" si="22"/>
        <v>0.45748465643220249</v>
      </c>
    </row>
    <row r="1465" spans="1:2" hidden="1" x14ac:dyDescent="0.25">
      <c r="A1465" s="38">
        <v>13483022</v>
      </c>
      <c r="B1465" s="38">
        <f t="shared" ca="1" si="22"/>
        <v>9.4867494887528325E-3</v>
      </c>
    </row>
    <row r="1466" spans="1:2" hidden="1" x14ac:dyDescent="0.25">
      <c r="A1466" s="38">
        <v>15170946</v>
      </c>
      <c r="B1466" s="38">
        <f t="shared" ca="1" si="22"/>
        <v>2.9127803034464939E-2</v>
      </c>
    </row>
    <row r="1467" spans="1:2" hidden="1" x14ac:dyDescent="0.25">
      <c r="A1467" s="38">
        <v>13824029</v>
      </c>
      <c r="B1467" s="38">
        <f t="shared" ca="1" si="22"/>
        <v>0.46801403531779806</v>
      </c>
    </row>
    <row r="1468" spans="1:2" hidden="1" x14ac:dyDescent="0.25">
      <c r="A1468" s="38">
        <v>12738257</v>
      </c>
      <c r="B1468" s="38">
        <f t="shared" ca="1" si="22"/>
        <v>0.33771813921992344</v>
      </c>
    </row>
    <row r="1469" spans="1:2" hidden="1" x14ac:dyDescent="0.25">
      <c r="A1469" s="38">
        <v>12317985</v>
      </c>
      <c r="B1469" s="38">
        <f t="shared" ca="1" si="22"/>
        <v>0.47219627436096401</v>
      </c>
    </row>
    <row r="1470" spans="1:2" hidden="1" x14ac:dyDescent="0.25">
      <c r="A1470" s="38">
        <v>19292003</v>
      </c>
      <c r="B1470" s="38">
        <f t="shared" ca="1" si="22"/>
        <v>3.4912700865089796E-2</v>
      </c>
    </row>
    <row r="1471" spans="1:2" hidden="1" x14ac:dyDescent="0.25">
      <c r="A1471" s="38">
        <v>11085415</v>
      </c>
      <c r="B1471" s="38">
        <f t="shared" ca="1" si="22"/>
        <v>0.10462449286228459</v>
      </c>
    </row>
    <row r="1472" spans="1:2" hidden="1" x14ac:dyDescent="0.25">
      <c r="A1472" s="38">
        <v>11302508</v>
      </c>
      <c r="B1472" s="38">
        <f t="shared" ca="1" si="22"/>
        <v>0.44891465977280842</v>
      </c>
    </row>
    <row r="1473" spans="1:2" hidden="1" x14ac:dyDescent="0.25">
      <c r="A1473" s="38">
        <v>12294768</v>
      </c>
      <c r="B1473" s="38">
        <f t="shared" ref="B1473:B1536" ca="1" si="23">RAND()</f>
        <v>0.28995016671854101</v>
      </c>
    </row>
    <row r="1474" spans="1:2" hidden="1" x14ac:dyDescent="0.25">
      <c r="A1474" s="38">
        <v>15596246</v>
      </c>
      <c r="B1474" s="38">
        <f t="shared" ca="1" si="23"/>
        <v>0.10130661716845379</v>
      </c>
    </row>
    <row r="1475" spans="1:2" hidden="1" x14ac:dyDescent="0.25">
      <c r="A1475" s="38">
        <v>15156039</v>
      </c>
      <c r="B1475" s="38">
        <f t="shared" ca="1" si="23"/>
        <v>0.7986784500623646</v>
      </c>
    </row>
    <row r="1476" spans="1:2" hidden="1" x14ac:dyDescent="0.25">
      <c r="A1476" s="38">
        <v>16024500</v>
      </c>
      <c r="B1476" s="38">
        <f t="shared" ca="1" si="23"/>
        <v>0.36130649763399825</v>
      </c>
    </row>
    <row r="1477" spans="1:2" hidden="1" x14ac:dyDescent="0.25">
      <c r="A1477" s="38">
        <v>14354667</v>
      </c>
      <c r="B1477" s="38">
        <f t="shared" ca="1" si="23"/>
        <v>0.9302403096189279</v>
      </c>
    </row>
    <row r="1478" spans="1:2" hidden="1" x14ac:dyDescent="0.25">
      <c r="A1478" s="38">
        <v>15186921</v>
      </c>
      <c r="B1478" s="38">
        <f t="shared" ca="1" si="23"/>
        <v>0.6415225450921187</v>
      </c>
    </row>
    <row r="1479" spans="1:2" hidden="1" x14ac:dyDescent="0.25">
      <c r="A1479" s="38">
        <v>15028551</v>
      </c>
      <c r="B1479" s="38">
        <f t="shared" ca="1" si="23"/>
        <v>0.97314816725079256</v>
      </c>
    </row>
    <row r="1480" spans="1:2" hidden="1" x14ac:dyDescent="0.25">
      <c r="A1480" s="38">
        <v>19099141</v>
      </c>
      <c r="B1480" s="38">
        <f t="shared" ca="1" si="23"/>
        <v>0.30352197664221114</v>
      </c>
    </row>
    <row r="1481" spans="1:2" hidden="1" x14ac:dyDescent="0.25">
      <c r="A1481" s="38">
        <v>14563482</v>
      </c>
      <c r="B1481" s="38">
        <f t="shared" ca="1" si="23"/>
        <v>0.44236882033871738</v>
      </c>
    </row>
    <row r="1482" spans="1:2" hidden="1" x14ac:dyDescent="0.25">
      <c r="A1482" s="38">
        <v>19205740</v>
      </c>
      <c r="B1482" s="38">
        <f t="shared" ca="1" si="23"/>
        <v>0.17516636146857045</v>
      </c>
    </row>
    <row r="1483" spans="1:2" hidden="1" x14ac:dyDescent="0.25">
      <c r="A1483" s="38">
        <v>12971524</v>
      </c>
      <c r="B1483" s="38">
        <f t="shared" ca="1" si="23"/>
        <v>0.55462202361165425</v>
      </c>
    </row>
    <row r="1484" spans="1:2" hidden="1" x14ac:dyDescent="0.25">
      <c r="A1484" s="38">
        <v>14513730</v>
      </c>
      <c r="B1484" s="38">
        <f t="shared" ca="1" si="23"/>
        <v>0.1890986302635288</v>
      </c>
    </row>
    <row r="1485" spans="1:2" hidden="1" x14ac:dyDescent="0.25">
      <c r="A1485" s="38">
        <v>14448260</v>
      </c>
      <c r="B1485" s="38">
        <f t="shared" ca="1" si="23"/>
        <v>0.31090899659452631</v>
      </c>
    </row>
    <row r="1486" spans="1:2" hidden="1" x14ac:dyDescent="0.25">
      <c r="A1486" s="38">
        <v>14561406</v>
      </c>
      <c r="B1486" s="38">
        <f t="shared" ca="1" si="23"/>
        <v>0.69137110842048055</v>
      </c>
    </row>
    <row r="1487" spans="1:2" hidden="1" x14ac:dyDescent="0.25">
      <c r="A1487" s="38">
        <v>15923856</v>
      </c>
      <c r="B1487" s="38">
        <f t="shared" ca="1" si="23"/>
        <v>0.53841751797492621</v>
      </c>
    </row>
    <row r="1488" spans="1:2" hidden="1" x14ac:dyDescent="0.25">
      <c r="A1488" s="38">
        <v>14038567</v>
      </c>
      <c r="B1488" s="38">
        <f t="shared" ca="1" si="23"/>
        <v>0.18339810975557658</v>
      </c>
    </row>
    <row r="1489" spans="1:2" hidden="1" x14ac:dyDescent="0.25">
      <c r="A1489" s="38">
        <v>12441284</v>
      </c>
      <c r="B1489" s="38">
        <f t="shared" ca="1" si="23"/>
        <v>0.55878796732919123</v>
      </c>
    </row>
    <row r="1490" spans="1:2" hidden="1" x14ac:dyDescent="0.25">
      <c r="A1490" s="38">
        <v>15074136</v>
      </c>
      <c r="B1490" s="38">
        <f t="shared" ca="1" si="23"/>
        <v>0.21118508386937063</v>
      </c>
    </row>
    <row r="1491" spans="1:2" hidden="1" x14ac:dyDescent="0.25">
      <c r="A1491" s="38">
        <v>19087735</v>
      </c>
      <c r="B1491" s="38">
        <f t="shared" ca="1" si="23"/>
        <v>0.62117578662752826</v>
      </c>
    </row>
    <row r="1492" spans="1:2" hidden="1" x14ac:dyDescent="0.25">
      <c r="A1492" s="38">
        <v>18003011</v>
      </c>
      <c r="B1492" s="38">
        <f t="shared" ca="1" si="23"/>
        <v>0.91434121338568042</v>
      </c>
    </row>
    <row r="1493" spans="1:2" hidden="1" x14ac:dyDescent="0.25">
      <c r="A1493" s="38">
        <v>14902540</v>
      </c>
      <c r="B1493" s="38">
        <f t="shared" ca="1" si="23"/>
        <v>3.4283812007111725E-2</v>
      </c>
    </row>
    <row r="1494" spans="1:2" hidden="1" x14ac:dyDescent="0.25">
      <c r="A1494" s="38">
        <v>15371017</v>
      </c>
      <c r="B1494" s="38">
        <f t="shared" ca="1" si="23"/>
        <v>0.30186484635754196</v>
      </c>
    </row>
    <row r="1495" spans="1:2" hidden="1" x14ac:dyDescent="0.25">
      <c r="A1495" s="38">
        <v>17896366</v>
      </c>
      <c r="B1495" s="38">
        <f t="shared" ca="1" si="23"/>
        <v>0.96554578226142285</v>
      </c>
    </row>
    <row r="1496" spans="1:2" hidden="1" x14ac:dyDescent="0.25">
      <c r="A1496" s="38">
        <v>10209355</v>
      </c>
      <c r="B1496" s="38">
        <f t="shared" ca="1" si="23"/>
        <v>0.65101881325534672</v>
      </c>
    </row>
    <row r="1497" spans="1:2" hidden="1" x14ac:dyDescent="0.25">
      <c r="A1497" s="38">
        <v>15660692</v>
      </c>
      <c r="B1497" s="38">
        <f t="shared" ca="1" si="23"/>
        <v>0.99895053207534934</v>
      </c>
    </row>
    <row r="1498" spans="1:2" hidden="1" x14ac:dyDescent="0.25">
      <c r="A1498" s="38">
        <v>18086215</v>
      </c>
      <c r="B1498" s="38">
        <f t="shared" ca="1" si="23"/>
        <v>0.59217685119744901</v>
      </c>
    </row>
    <row r="1499" spans="1:2" hidden="1" x14ac:dyDescent="0.25">
      <c r="A1499" s="38">
        <v>16193381</v>
      </c>
      <c r="B1499" s="38">
        <f t="shared" ca="1" si="23"/>
        <v>0.57361086267305161</v>
      </c>
    </row>
    <row r="1500" spans="1:2" hidden="1" x14ac:dyDescent="0.25">
      <c r="A1500" s="38">
        <v>15329777</v>
      </c>
      <c r="B1500" s="38">
        <f t="shared" ca="1" si="23"/>
        <v>0.67824171378814557</v>
      </c>
    </row>
    <row r="1501" spans="1:2" hidden="1" x14ac:dyDescent="0.25">
      <c r="A1501" s="38">
        <v>14380592</v>
      </c>
      <c r="B1501" s="38">
        <f t="shared" ca="1" si="23"/>
        <v>0.191141534663409</v>
      </c>
    </row>
    <row r="1502" spans="1:2" hidden="1" x14ac:dyDescent="0.25">
      <c r="A1502" s="38">
        <v>19486831</v>
      </c>
      <c r="B1502" s="38">
        <f t="shared" ca="1" si="23"/>
        <v>0.9946512368753696</v>
      </c>
    </row>
    <row r="1503" spans="1:2" hidden="1" x14ac:dyDescent="0.25">
      <c r="A1503" s="38">
        <v>13405845</v>
      </c>
      <c r="B1503" s="38">
        <f t="shared" ca="1" si="23"/>
        <v>0.66978974450891016</v>
      </c>
    </row>
    <row r="1504" spans="1:2" hidden="1" x14ac:dyDescent="0.25">
      <c r="A1504" s="38">
        <v>11706003</v>
      </c>
      <c r="B1504" s="38">
        <f t="shared" ca="1" si="23"/>
        <v>0.1508932237026761</v>
      </c>
    </row>
    <row r="1505" spans="1:2" hidden="1" x14ac:dyDescent="0.25">
      <c r="A1505" s="38">
        <v>17072638</v>
      </c>
      <c r="B1505" s="38">
        <f t="shared" ca="1" si="23"/>
        <v>0.79874955686713678</v>
      </c>
    </row>
    <row r="1506" spans="1:2" hidden="1" x14ac:dyDescent="0.25">
      <c r="A1506" s="38">
        <v>13141507</v>
      </c>
      <c r="B1506" s="38">
        <f t="shared" ca="1" si="23"/>
        <v>0.90869903386989692</v>
      </c>
    </row>
    <row r="1507" spans="1:2" hidden="1" x14ac:dyDescent="0.25">
      <c r="A1507" s="38">
        <v>18800026</v>
      </c>
      <c r="B1507" s="38">
        <f t="shared" ca="1" si="23"/>
        <v>9.8322061747639911E-2</v>
      </c>
    </row>
    <row r="1508" spans="1:2" hidden="1" x14ac:dyDescent="0.25">
      <c r="A1508" s="38">
        <v>14868384</v>
      </c>
      <c r="B1508" s="38">
        <f t="shared" ca="1" si="23"/>
        <v>0.14799109323451765</v>
      </c>
    </row>
    <row r="1509" spans="1:2" hidden="1" x14ac:dyDescent="0.25">
      <c r="A1509" s="38">
        <v>15287130</v>
      </c>
      <c r="B1509" s="38">
        <f t="shared" ca="1" si="23"/>
        <v>0.90764153698991301</v>
      </c>
    </row>
    <row r="1510" spans="1:2" hidden="1" x14ac:dyDescent="0.25">
      <c r="A1510" s="38">
        <v>15819605</v>
      </c>
      <c r="B1510" s="38">
        <f t="shared" ca="1" si="23"/>
        <v>0.12184945953267634</v>
      </c>
    </row>
    <row r="1511" spans="1:2" hidden="1" x14ac:dyDescent="0.25">
      <c r="A1511" s="38">
        <v>12364319</v>
      </c>
      <c r="B1511" s="38">
        <f t="shared" ca="1" si="23"/>
        <v>0.88427135338130969</v>
      </c>
    </row>
    <row r="1512" spans="1:2" hidden="1" x14ac:dyDescent="0.25">
      <c r="A1512" s="38">
        <v>12016420</v>
      </c>
      <c r="B1512" s="38">
        <f t="shared" ca="1" si="23"/>
        <v>0.47966050406876526</v>
      </c>
    </row>
    <row r="1513" spans="1:2" hidden="1" x14ac:dyDescent="0.25">
      <c r="A1513" s="38">
        <v>18181317</v>
      </c>
      <c r="B1513" s="38">
        <f t="shared" ca="1" si="23"/>
        <v>0.32781216154355475</v>
      </c>
    </row>
    <row r="1514" spans="1:2" hidden="1" x14ac:dyDescent="0.25">
      <c r="A1514" s="38">
        <v>19456333</v>
      </c>
      <c r="B1514" s="38">
        <f t="shared" ca="1" si="23"/>
        <v>0.30868219439567246</v>
      </c>
    </row>
    <row r="1515" spans="1:2" hidden="1" x14ac:dyDescent="0.25">
      <c r="A1515" s="38">
        <v>10806060</v>
      </c>
      <c r="B1515" s="38">
        <f t="shared" ca="1" si="23"/>
        <v>0.51287183495843414</v>
      </c>
    </row>
    <row r="1516" spans="1:2" hidden="1" x14ac:dyDescent="0.25">
      <c r="A1516" s="38">
        <v>16736336</v>
      </c>
      <c r="B1516" s="38">
        <f t="shared" ca="1" si="23"/>
        <v>0.68350478141305759</v>
      </c>
    </row>
    <row r="1517" spans="1:2" hidden="1" x14ac:dyDescent="0.25">
      <c r="A1517" s="38">
        <v>18006997</v>
      </c>
      <c r="B1517" s="38">
        <f t="shared" ca="1" si="23"/>
        <v>0.3406221650249629</v>
      </c>
    </row>
    <row r="1518" spans="1:2" hidden="1" x14ac:dyDescent="0.25">
      <c r="A1518" s="38">
        <v>17286661</v>
      </c>
      <c r="B1518" s="38">
        <f t="shared" ca="1" si="23"/>
        <v>0.71124020615556793</v>
      </c>
    </row>
    <row r="1519" spans="1:2" hidden="1" x14ac:dyDescent="0.25">
      <c r="A1519" s="38">
        <v>15393017</v>
      </c>
      <c r="B1519" s="38">
        <f t="shared" ca="1" si="23"/>
        <v>0.4027105343654841</v>
      </c>
    </row>
    <row r="1520" spans="1:2" hidden="1" x14ac:dyDescent="0.25">
      <c r="A1520" s="38">
        <v>12948172</v>
      </c>
      <c r="B1520" s="38">
        <f t="shared" ca="1" si="23"/>
        <v>0.75532673084352786</v>
      </c>
    </row>
    <row r="1521" spans="1:2" hidden="1" x14ac:dyDescent="0.25">
      <c r="A1521" s="38">
        <v>12302212</v>
      </c>
      <c r="B1521" s="38">
        <f t="shared" ca="1" si="23"/>
        <v>5.5979793699823199E-2</v>
      </c>
    </row>
    <row r="1522" spans="1:2" hidden="1" x14ac:dyDescent="0.25">
      <c r="A1522" s="38">
        <v>18455937</v>
      </c>
      <c r="B1522" s="38">
        <f t="shared" ca="1" si="23"/>
        <v>0.89448907355288254</v>
      </c>
    </row>
    <row r="1523" spans="1:2" hidden="1" x14ac:dyDescent="0.25">
      <c r="A1523" s="38">
        <v>15295854</v>
      </c>
      <c r="B1523" s="38">
        <f t="shared" ca="1" si="23"/>
        <v>0.1757743601929429</v>
      </c>
    </row>
    <row r="1524" spans="1:2" hidden="1" x14ac:dyDescent="0.25">
      <c r="A1524" s="38">
        <v>14507076</v>
      </c>
      <c r="B1524" s="38">
        <f t="shared" ca="1" si="23"/>
        <v>0.9213879720204502</v>
      </c>
    </row>
    <row r="1525" spans="1:2" hidden="1" x14ac:dyDescent="0.25">
      <c r="A1525" s="38">
        <v>15263696</v>
      </c>
      <c r="B1525" s="38">
        <f t="shared" ca="1" si="23"/>
        <v>0.779623598995695</v>
      </c>
    </row>
    <row r="1526" spans="1:2" hidden="1" x14ac:dyDescent="0.25">
      <c r="A1526" s="38">
        <v>18966026</v>
      </c>
      <c r="B1526" s="38">
        <f t="shared" ca="1" si="23"/>
        <v>0.42119158984550464</v>
      </c>
    </row>
    <row r="1527" spans="1:2" hidden="1" x14ac:dyDescent="0.25">
      <c r="A1527" s="38">
        <v>17364032</v>
      </c>
      <c r="B1527" s="38">
        <f t="shared" ca="1" si="23"/>
        <v>0.36224578749549374</v>
      </c>
    </row>
    <row r="1528" spans="1:2" hidden="1" x14ac:dyDescent="0.25">
      <c r="A1528" s="38">
        <v>15626281</v>
      </c>
      <c r="B1528" s="38">
        <f t="shared" ca="1" si="23"/>
        <v>0.98603235522219801</v>
      </c>
    </row>
    <row r="1529" spans="1:2" hidden="1" x14ac:dyDescent="0.25">
      <c r="A1529" s="38">
        <v>12206044</v>
      </c>
      <c r="B1529" s="38">
        <f t="shared" ca="1" si="23"/>
        <v>3.9090300517938936E-2</v>
      </c>
    </row>
    <row r="1530" spans="1:2" hidden="1" x14ac:dyDescent="0.25">
      <c r="A1530" s="38">
        <v>12126737</v>
      </c>
      <c r="B1530" s="38">
        <f t="shared" ca="1" si="23"/>
        <v>0.84541787890236353</v>
      </c>
    </row>
    <row r="1531" spans="1:2" hidden="1" x14ac:dyDescent="0.25">
      <c r="A1531" s="38">
        <v>11724445</v>
      </c>
      <c r="B1531" s="38">
        <f t="shared" ca="1" si="23"/>
        <v>0.30241991732388529</v>
      </c>
    </row>
    <row r="1532" spans="1:2" hidden="1" x14ac:dyDescent="0.25">
      <c r="A1532" s="38">
        <v>18103901</v>
      </c>
      <c r="B1532" s="38">
        <f t="shared" ca="1" si="23"/>
        <v>5.5528480243316469E-4</v>
      </c>
    </row>
    <row r="1533" spans="1:2" hidden="1" x14ac:dyDescent="0.25">
      <c r="A1533" s="38">
        <v>15916669</v>
      </c>
      <c r="B1533" s="38">
        <f t="shared" ca="1" si="23"/>
        <v>7.4660870667270451E-2</v>
      </c>
    </row>
    <row r="1534" spans="1:2" hidden="1" x14ac:dyDescent="0.25">
      <c r="A1534" s="38">
        <v>17196143</v>
      </c>
      <c r="B1534" s="38">
        <f t="shared" ca="1" si="23"/>
        <v>0.31805866027248675</v>
      </c>
    </row>
    <row r="1535" spans="1:2" hidden="1" x14ac:dyDescent="0.25">
      <c r="A1535" s="38">
        <v>10667049</v>
      </c>
      <c r="B1535" s="38">
        <f t="shared" ca="1" si="23"/>
        <v>0.48674831080769354</v>
      </c>
    </row>
    <row r="1536" spans="1:2" hidden="1" x14ac:dyDescent="0.25">
      <c r="A1536" s="38">
        <v>14676586</v>
      </c>
      <c r="B1536" s="38">
        <f t="shared" ca="1" si="23"/>
        <v>0.48964997657961173</v>
      </c>
    </row>
    <row r="1537" spans="1:2" hidden="1" x14ac:dyDescent="0.25">
      <c r="A1537" s="38">
        <v>11373786</v>
      </c>
      <c r="B1537" s="38">
        <f t="shared" ref="B1537:B1600" ca="1" si="24">RAND()</f>
        <v>2.8347808637268046E-2</v>
      </c>
    </row>
    <row r="1538" spans="1:2" hidden="1" x14ac:dyDescent="0.25">
      <c r="A1538" s="38">
        <v>18409191</v>
      </c>
      <c r="B1538" s="38">
        <f t="shared" ca="1" si="24"/>
        <v>0.27367306987497519</v>
      </c>
    </row>
    <row r="1539" spans="1:2" hidden="1" x14ac:dyDescent="0.25">
      <c r="A1539" s="38">
        <v>11137114</v>
      </c>
      <c r="B1539" s="38">
        <f t="shared" ca="1" si="24"/>
        <v>0.44936104235012619</v>
      </c>
    </row>
    <row r="1540" spans="1:2" hidden="1" x14ac:dyDescent="0.25">
      <c r="A1540" s="38">
        <v>10379441</v>
      </c>
      <c r="B1540" s="38">
        <f t="shared" ca="1" si="24"/>
        <v>0.77108785793408119</v>
      </c>
    </row>
    <row r="1541" spans="1:2" hidden="1" x14ac:dyDescent="0.25">
      <c r="A1541" s="38">
        <v>14472181</v>
      </c>
      <c r="B1541" s="38">
        <f t="shared" ca="1" si="24"/>
        <v>0.39746145875535621</v>
      </c>
    </row>
    <row r="1542" spans="1:2" hidden="1" x14ac:dyDescent="0.25">
      <c r="A1542" s="38">
        <v>10556933</v>
      </c>
      <c r="B1542" s="38">
        <f t="shared" ca="1" si="24"/>
        <v>0.39698999653942768</v>
      </c>
    </row>
    <row r="1543" spans="1:2" hidden="1" x14ac:dyDescent="0.25">
      <c r="A1543" s="38">
        <v>13083302</v>
      </c>
      <c r="B1543" s="38">
        <f t="shared" ca="1" si="24"/>
        <v>0.67783332971414989</v>
      </c>
    </row>
    <row r="1544" spans="1:2" hidden="1" x14ac:dyDescent="0.25">
      <c r="A1544" s="38">
        <v>11602081</v>
      </c>
      <c r="B1544" s="38">
        <f t="shared" ca="1" si="24"/>
        <v>0.67863009731409873</v>
      </c>
    </row>
    <row r="1545" spans="1:2" hidden="1" x14ac:dyDescent="0.25">
      <c r="A1545" s="38">
        <v>12168104</v>
      </c>
      <c r="B1545" s="38">
        <f t="shared" ca="1" si="24"/>
        <v>0.15247671010879194</v>
      </c>
    </row>
    <row r="1546" spans="1:2" hidden="1" x14ac:dyDescent="0.25">
      <c r="A1546" s="38">
        <v>14482083</v>
      </c>
      <c r="B1546" s="38">
        <f t="shared" ca="1" si="24"/>
        <v>0.1011976084565317</v>
      </c>
    </row>
    <row r="1547" spans="1:2" hidden="1" x14ac:dyDescent="0.25">
      <c r="A1547" s="38">
        <v>10141825</v>
      </c>
      <c r="B1547" s="38">
        <f t="shared" ca="1" si="24"/>
        <v>0.86856809150097047</v>
      </c>
    </row>
    <row r="1548" spans="1:2" hidden="1" x14ac:dyDescent="0.25">
      <c r="A1548" s="38">
        <v>13232948</v>
      </c>
      <c r="B1548" s="38">
        <f t="shared" ca="1" si="24"/>
        <v>0.9142249888043551</v>
      </c>
    </row>
    <row r="1549" spans="1:2" hidden="1" x14ac:dyDescent="0.25">
      <c r="A1549" s="38">
        <v>13147023</v>
      </c>
      <c r="B1549" s="38">
        <f t="shared" ca="1" si="24"/>
        <v>0.73833245062633035</v>
      </c>
    </row>
    <row r="1550" spans="1:2" hidden="1" x14ac:dyDescent="0.25">
      <c r="A1550" s="38">
        <v>18343391</v>
      </c>
      <c r="B1550" s="38">
        <f t="shared" ca="1" si="24"/>
        <v>0.81412605557767748</v>
      </c>
    </row>
    <row r="1551" spans="1:2" hidden="1" x14ac:dyDescent="0.25">
      <c r="A1551" s="38">
        <v>12912305</v>
      </c>
      <c r="B1551" s="38">
        <f t="shared" ca="1" si="24"/>
        <v>0.97740271860895345</v>
      </c>
    </row>
    <row r="1552" spans="1:2" hidden="1" x14ac:dyDescent="0.25">
      <c r="A1552" s="38">
        <v>12641051</v>
      </c>
      <c r="B1552" s="38">
        <f t="shared" ca="1" si="24"/>
        <v>0.68030552120979437</v>
      </c>
    </row>
    <row r="1553" spans="1:2" hidden="1" x14ac:dyDescent="0.25">
      <c r="A1553" s="38">
        <v>19324298</v>
      </c>
      <c r="B1553" s="38">
        <f t="shared" ca="1" si="24"/>
        <v>0.46529787247639254</v>
      </c>
    </row>
    <row r="1554" spans="1:2" hidden="1" x14ac:dyDescent="0.25">
      <c r="A1554" s="38">
        <v>11110873</v>
      </c>
      <c r="B1554" s="38">
        <f t="shared" ca="1" si="24"/>
        <v>0.84406747230817969</v>
      </c>
    </row>
    <row r="1555" spans="1:2" hidden="1" x14ac:dyDescent="0.25">
      <c r="A1555" s="38">
        <v>14463242</v>
      </c>
      <c r="B1555" s="38">
        <f t="shared" ca="1" si="24"/>
        <v>0.46971948796469853</v>
      </c>
    </row>
    <row r="1556" spans="1:2" hidden="1" x14ac:dyDescent="0.25">
      <c r="A1556" s="38">
        <v>14611172</v>
      </c>
      <c r="B1556" s="38">
        <f t="shared" ca="1" si="24"/>
        <v>0.25512422976802174</v>
      </c>
    </row>
    <row r="1557" spans="1:2" hidden="1" x14ac:dyDescent="0.25">
      <c r="A1557" s="38">
        <v>14069931</v>
      </c>
      <c r="B1557" s="38">
        <f t="shared" ca="1" si="24"/>
        <v>0.90538828321244269</v>
      </c>
    </row>
    <row r="1558" spans="1:2" hidden="1" x14ac:dyDescent="0.25">
      <c r="A1558" s="38">
        <v>18397688</v>
      </c>
      <c r="B1558" s="38">
        <f t="shared" ca="1" si="24"/>
        <v>2.8918129998056763E-2</v>
      </c>
    </row>
    <row r="1559" spans="1:2" hidden="1" x14ac:dyDescent="0.25">
      <c r="A1559" s="38">
        <v>15653200</v>
      </c>
      <c r="B1559" s="38">
        <f t="shared" ca="1" si="24"/>
        <v>0.39366799712378675</v>
      </c>
    </row>
    <row r="1560" spans="1:2" hidden="1" x14ac:dyDescent="0.25">
      <c r="A1560" s="38">
        <v>11599573</v>
      </c>
      <c r="B1560" s="38">
        <f t="shared" ca="1" si="24"/>
        <v>0.53059334064767816</v>
      </c>
    </row>
    <row r="1561" spans="1:2" hidden="1" x14ac:dyDescent="0.25">
      <c r="A1561" s="38">
        <v>10566397</v>
      </c>
      <c r="B1561" s="38">
        <f t="shared" ca="1" si="24"/>
        <v>0.67944552697837568</v>
      </c>
    </row>
    <row r="1562" spans="1:2" hidden="1" x14ac:dyDescent="0.25">
      <c r="A1562" s="38">
        <v>10394035</v>
      </c>
      <c r="B1562" s="38">
        <f t="shared" ca="1" si="24"/>
        <v>0.54483021184482738</v>
      </c>
    </row>
    <row r="1563" spans="1:2" hidden="1" x14ac:dyDescent="0.25">
      <c r="A1563" s="38">
        <v>10018927</v>
      </c>
      <c r="B1563" s="38">
        <f t="shared" ca="1" si="24"/>
        <v>0.2202647274407592</v>
      </c>
    </row>
    <row r="1564" spans="1:2" hidden="1" x14ac:dyDescent="0.25">
      <c r="A1564" s="38">
        <v>16561804</v>
      </c>
      <c r="B1564" s="38">
        <f t="shared" ca="1" si="24"/>
        <v>0.63040798560698585</v>
      </c>
    </row>
    <row r="1565" spans="1:2" hidden="1" x14ac:dyDescent="0.25">
      <c r="A1565" s="38">
        <v>18124997</v>
      </c>
      <c r="B1565" s="38">
        <f t="shared" ca="1" si="24"/>
        <v>0.23614390168521926</v>
      </c>
    </row>
    <row r="1566" spans="1:2" hidden="1" x14ac:dyDescent="0.25">
      <c r="A1566" s="38">
        <v>13820932</v>
      </c>
      <c r="B1566" s="38">
        <f t="shared" ca="1" si="24"/>
        <v>8.7285705991797191E-2</v>
      </c>
    </row>
    <row r="1567" spans="1:2" hidden="1" x14ac:dyDescent="0.25">
      <c r="A1567" s="38">
        <v>18051757</v>
      </c>
      <c r="B1567" s="38">
        <f t="shared" ca="1" si="24"/>
        <v>0.77108507581597108</v>
      </c>
    </row>
    <row r="1568" spans="1:2" hidden="1" x14ac:dyDescent="0.25">
      <c r="A1568" s="38">
        <v>12791364</v>
      </c>
      <c r="B1568" s="38">
        <f t="shared" ca="1" si="24"/>
        <v>0.52954045766869073</v>
      </c>
    </row>
    <row r="1569" spans="1:2" hidden="1" x14ac:dyDescent="0.25">
      <c r="A1569" s="38">
        <v>15460390</v>
      </c>
      <c r="B1569" s="38">
        <f t="shared" ca="1" si="24"/>
        <v>0.33569731796042535</v>
      </c>
    </row>
    <row r="1570" spans="1:2" hidden="1" x14ac:dyDescent="0.25">
      <c r="A1570" s="38">
        <v>10433172</v>
      </c>
      <c r="B1570" s="38">
        <f t="shared" ca="1" si="24"/>
        <v>0.72055576073899963</v>
      </c>
    </row>
    <row r="1571" spans="1:2" hidden="1" x14ac:dyDescent="0.25">
      <c r="A1571" s="38">
        <v>14571368</v>
      </c>
      <c r="B1571" s="38">
        <f t="shared" ca="1" si="24"/>
        <v>0.91417105959931899</v>
      </c>
    </row>
    <row r="1572" spans="1:2" hidden="1" x14ac:dyDescent="0.25">
      <c r="A1572" s="38">
        <v>18380101</v>
      </c>
      <c r="B1572" s="38">
        <f t="shared" ca="1" si="24"/>
        <v>0.39211202671143142</v>
      </c>
    </row>
    <row r="1573" spans="1:2" hidden="1" x14ac:dyDescent="0.25">
      <c r="A1573" s="38">
        <v>14539601</v>
      </c>
      <c r="B1573" s="38">
        <f t="shared" ca="1" si="24"/>
        <v>0.20939782287132092</v>
      </c>
    </row>
    <row r="1574" spans="1:2" hidden="1" x14ac:dyDescent="0.25">
      <c r="A1574" s="38">
        <v>10169732</v>
      </c>
      <c r="B1574" s="38">
        <f t="shared" ca="1" si="24"/>
        <v>0.65516658898977853</v>
      </c>
    </row>
    <row r="1575" spans="1:2" hidden="1" x14ac:dyDescent="0.25">
      <c r="A1575" s="38">
        <v>16513142</v>
      </c>
      <c r="B1575" s="38">
        <f t="shared" ca="1" si="24"/>
        <v>0.65869324216577874</v>
      </c>
    </row>
    <row r="1576" spans="1:2" hidden="1" x14ac:dyDescent="0.25">
      <c r="A1576" s="38">
        <v>11756823</v>
      </c>
      <c r="B1576" s="38">
        <f t="shared" ca="1" si="24"/>
        <v>3.7248461011799461E-2</v>
      </c>
    </row>
    <row r="1577" spans="1:2" hidden="1" x14ac:dyDescent="0.25">
      <c r="A1577" s="38">
        <v>11636621</v>
      </c>
      <c r="B1577" s="38">
        <f t="shared" ca="1" si="24"/>
        <v>0.60474011709314279</v>
      </c>
    </row>
    <row r="1578" spans="1:2" hidden="1" x14ac:dyDescent="0.25">
      <c r="A1578" s="38">
        <v>14546231</v>
      </c>
      <c r="B1578" s="38">
        <f t="shared" ca="1" si="24"/>
        <v>0.93004923433273501</v>
      </c>
    </row>
    <row r="1579" spans="1:2" hidden="1" x14ac:dyDescent="0.25">
      <c r="A1579" s="38">
        <v>19764674</v>
      </c>
      <c r="B1579" s="38">
        <f t="shared" ca="1" si="24"/>
        <v>1.497847075509573E-2</v>
      </c>
    </row>
    <row r="1580" spans="1:2" hidden="1" x14ac:dyDescent="0.25">
      <c r="A1580" s="38">
        <v>10483586</v>
      </c>
      <c r="B1580" s="38">
        <f t="shared" ca="1" si="24"/>
        <v>0.3159657434349753</v>
      </c>
    </row>
    <row r="1581" spans="1:2" hidden="1" x14ac:dyDescent="0.25">
      <c r="A1581" s="38">
        <v>14797897</v>
      </c>
      <c r="B1581" s="38">
        <f t="shared" ca="1" si="24"/>
        <v>0.86926844644958334</v>
      </c>
    </row>
    <row r="1582" spans="1:2" hidden="1" x14ac:dyDescent="0.25">
      <c r="A1582" s="38">
        <v>17259839</v>
      </c>
      <c r="B1582" s="38">
        <f t="shared" ca="1" si="24"/>
        <v>0.29515428314797931</v>
      </c>
    </row>
    <row r="1583" spans="1:2" hidden="1" x14ac:dyDescent="0.25">
      <c r="A1583" s="38">
        <v>17120878</v>
      </c>
      <c r="B1583" s="38">
        <f t="shared" ca="1" si="24"/>
        <v>0.59090034643859191</v>
      </c>
    </row>
    <row r="1584" spans="1:2" hidden="1" x14ac:dyDescent="0.25">
      <c r="A1584" s="38">
        <v>12920260</v>
      </c>
      <c r="B1584" s="38">
        <f t="shared" ca="1" si="24"/>
        <v>0.97465756460463004</v>
      </c>
    </row>
    <row r="1585" spans="1:2" hidden="1" x14ac:dyDescent="0.25">
      <c r="A1585" s="38">
        <v>11815414</v>
      </c>
      <c r="B1585" s="38">
        <f t="shared" ca="1" si="24"/>
        <v>0.38267567644542566</v>
      </c>
    </row>
    <row r="1586" spans="1:2" hidden="1" x14ac:dyDescent="0.25">
      <c r="A1586" s="38">
        <v>17612575</v>
      </c>
      <c r="B1586" s="38">
        <f t="shared" ca="1" si="24"/>
        <v>0.80008584806764915</v>
      </c>
    </row>
    <row r="1587" spans="1:2" hidden="1" x14ac:dyDescent="0.25">
      <c r="A1587" s="38">
        <v>13411843</v>
      </c>
      <c r="B1587" s="38">
        <f t="shared" ca="1" si="24"/>
        <v>7.0664517703287855E-2</v>
      </c>
    </row>
    <row r="1588" spans="1:2" hidden="1" x14ac:dyDescent="0.25">
      <c r="A1588" s="38">
        <v>11625124</v>
      </c>
      <c r="B1588" s="38">
        <f t="shared" ca="1" si="24"/>
        <v>0.78510532533342903</v>
      </c>
    </row>
    <row r="1589" spans="1:2" hidden="1" x14ac:dyDescent="0.25">
      <c r="A1589" s="38">
        <v>14935217</v>
      </c>
      <c r="B1589" s="38">
        <f t="shared" ca="1" si="24"/>
        <v>0.15356570624867427</v>
      </c>
    </row>
    <row r="1590" spans="1:2" hidden="1" x14ac:dyDescent="0.25">
      <c r="A1590" s="38">
        <v>11853894</v>
      </c>
      <c r="B1590" s="38">
        <f t="shared" ca="1" si="24"/>
        <v>0.50855450054157902</v>
      </c>
    </row>
    <row r="1591" spans="1:2" hidden="1" x14ac:dyDescent="0.25">
      <c r="A1591" s="38">
        <v>10885606</v>
      </c>
      <c r="B1591" s="38">
        <f t="shared" ca="1" si="24"/>
        <v>0.127722580490922</v>
      </c>
    </row>
    <row r="1592" spans="1:2" hidden="1" x14ac:dyDescent="0.25">
      <c r="A1592" s="38">
        <v>12320387</v>
      </c>
      <c r="B1592" s="38">
        <f t="shared" ca="1" si="24"/>
        <v>8.3182356048097983E-2</v>
      </c>
    </row>
    <row r="1593" spans="1:2" hidden="1" x14ac:dyDescent="0.25">
      <c r="A1593" s="38">
        <v>18321323</v>
      </c>
      <c r="B1593" s="38">
        <f t="shared" ca="1" si="24"/>
        <v>0.91499784700344255</v>
      </c>
    </row>
    <row r="1594" spans="1:2" hidden="1" x14ac:dyDescent="0.25">
      <c r="A1594" s="38">
        <v>17548475</v>
      </c>
      <c r="B1594" s="38">
        <f t="shared" ca="1" si="24"/>
        <v>0.4175263240674888</v>
      </c>
    </row>
    <row r="1595" spans="1:2" hidden="1" x14ac:dyDescent="0.25">
      <c r="A1595" s="38">
        <v>12846991</v>
      </c>
      <c r="B1595" s="38">
        <f t="shared" ca="1" si="24"/>
        <v>6.122323470969937E-2</v>
      </c>
    </row>
    <row r="1596" spans="1:2" hidden="1" x14ac:dyDescent="0.25">
      <c r="A1596" s="38">
        <v>16146449</v>
      </c>
      <c r="B1596" s="38">
        <f t="shared" ca="1" si="24"/>
        <v>0.94726604167019113</v>
      </c>
    </row>
    <row r="1597" spans="1:2" hidden="1" x14ac:dyDescent="0.25">
      <c r="A1597" s="38">
        <v>19050196</v>
      </c>
      <c r="B1597" s="38">
        <f t="shared" ca="1" si="24"/>
        <v>0.35193106166658406</v>
      </c>
    </row>
    <row r="1598" spans="1:2" hidden="1" x14ac:dyDescent="0.25">
      <c r="A1598" s="38">
        <v>18090060</v>
      </c>
      <c r="B1598" s="38">
        <f t="shared" ca="1" si="24"/>
        <v>1.3766401518791604E-2</v>
      </c>
    </row>
    <row r="1599" spans="1:2" hidden="1" x14ac:dyDescent="0.25">
      <c r="A1599" s="38">
        <v>10150601</v>
      </c>
      <c r="B1599" s="38">
        <f t="shared" ca="1" si="24"/>
        <v>0.78952423125036952</v>
      </c>
    </row>
    <row r="1600" spans="1:2" hidden="1" x14ac:dyDescent="0.25">
      <c r="A1600" s="38">
        <v>19917841</v>
      </c>
      <c r="B1600" s="38">
        <f t="shared" ca="1" si="24"/>
        <v>0.35860728695415212</v>
      </c>
    </row>
    <row r="1601" spans="1:2" hidden="1" x14ac:dyDescent="0.25">
      <c r="A1601" s="38">
        <v>19727981</v>
      </c>
      <c r="B1601" s="38">
        <f t="shared" ref="B1601:B1664" ca="1" si="25">RAND()</f>
        <v>0.62385197567157713</v>
      </c>
    </row>
    <row r="1602" spans="1:2" hidden="1" x14ac:dyDescent="0.25">
      <c r="A1602" s="38">
        <v>15455265</v>
      </c>
      <c r="B1602" s="38">
        <f t="shared" ca="1" si="25"/>
        <v>0.53068190796650117</v>
      </c>
    </row>
    <row r="1603" spans="1:2" hidden="1" x14ac:dyDescent="0.25">
      <c r="A1603" s="38">
        <v>11522264</v>
      </c>
      <c r="B1603" s="38">
        <f t="shared" ca="1" si="25"/>
        <v>0.79432503948554989</v>
      </c>
    </row>
    <row r="1604" spans="1:2" hidden="1" x14ac:dyDescent="0.25">
      <c r="A1604" s="38">
        <v>15671752</v>
      </c>
      <c r="B1604" s="38">
        <f t="shared" ca="1" si="25"/>
        <v>0.20920420632464398</v>
      </c>
    </row>
    <row r="1605" spans="1:2" hidden="1" x14ac:dyDescent="0.25">
      <c r="A1605" s="38">
        <v>19752804</v>
      </c>
      <c r="B1605" s="38">
        <f t="shared" ca="1" si="25"/>
        <v>0.69544060982158407</v>
      </c>
    </row>
    <row r="1606" spans="1:2" hidden="1" x14ac:dyDescent="0.25">
      <c r="A1606" s="38">
        <v>10696648</v>
      </c>
      <c r="B1606" s="38">
        <f t="shared" ca="1" si="25"/>
        <v>0.42051512675670255</v>
      </c>
    </row>
    <row r="1607" spans="1:2" hidden="1" x14ac:dyDescent="0.25">
      <c r="A1607" s="38">
        <v>15804775</v>
      </c>
      <c r="B1607" s="38">
        <f t="shared" ca="1" si="25"/>
        <v>0.78943431915074325</v>
      </c>
    </row>
    <row r="1608" spans="1:2" hidden="1" x14ac:dyDescent="0.25">
      <c r="A1608" s="38">
        <v>11275556</v>
      </c>
      <c r="B1608" s="38">
        <f t="shared" ca="1" si="25"/>
        <v>1.7900895207863532E-2</v>
      </c>
    </row>
    <row r="1609" spans="1:2" hidden="1" x14ac:dyDescent="0.25">
      <c r="A1609" s="38">
        <v>16806260</v>
      </c>
      <c r="B1609" s="38">
        <f t="shared" ca="1" si="25"/>
        <v>0.7467633184974134</v>
      </c>
    </row>
    <row r="1610" spans="1:2" hidden="1" x14ac:dyDescent="0.25">
      <c r="A1610" s="38">
        <v>15094545</v>
      </c>
      <c r="B1610" s="38">
        <f t="shared" ca="1" si="25"/>
        <v>0.85398036124379517</v>
      </c>
    </row>
    <row r="1611" spans="1:2" hidden="1" x14ac:dyDescent="0.25">
      <c r="A1611" s="38">
        <v>17132919</v>
      </c>
      <c r="B1611" s="38">
        <f t="shared" ca="1" si="25"/>
        <v>0.97890141704051659</v>
      </c>
    </row>
    <row r="1612" spans="1:2" hidden="1" x14ac:dyDescent="0.25">
      <c r="A1612" s="38">
        <v>15855340</v>
      </c>
      <c r="B1612" s="38">
        <f t="shared" ca="1" si="25"/>
        <v>0.92995021501279851</v>
      </c>
    </row>
    <row r="1613" spans="1:2" hidden="1" x14ac:dyDescent="0.25">
      <c r="A1613" s="38">
        <v>18148358</v>
      </c>
      <c r="B1613" s="38">
        <f t="shared" ca="1" si="25"/>
        <v>0.31632276694856898</v>
      </c>
    </row>
    <row r="1614" spans="1:2" hidden="1" x14ac:dyDescent="0.25">
      <c r="A1614" s="38">
        <v>12160423</v>
      </c>
      <c r="B1614" s="38">
        <f t="shared" ca="1" si="25"/>
        <v>0.22399548321241758</v>
      </c>
    </row>
    <row r="1615" spans="1:2" hidden="1" x14ac:dyDescent="0.25">
      <c r="A1615" s="38">
        <v>16870535</v>
      </c>
      <c r="B1615" s="38">
        <f t="shared" ca="1" si="25"/>
        <v>0.2409627685462119</v>
      </c>
    </row>
    <row r="1616" spans="1:2" hidden="1" x14ac:dyDescent="0.25">
      <c r="A1616" s="38">
        <v>14126588</v>
      </c>
      <c r="B1616" s="38">
        <f t="shared" ca="1" si="25"/>
        <v>0.93135469951581107</v>
      </c>
    </row>
    <row r="1617" spans="1:2" hidden="1" x14ac:dyDescent="0.25">
      <c r="A1617" s="38">
        <v>11425076</v>
      </c>
      <c r="B1617" s="38">
        <f t="shared" ca="1" si="25"/>
        <v>0.66194663533330067</v>
      </c>
    </row>
    <row r="1618" spans="1:2" hidden="1" x14ac:dyDescent="0.25">
      <c r="A1618" s="38">
        <v>18092675</v>
      </c>
      <c r="B1618" s="38">
        <f t="shared" ca="1" si="25"/>
        <v>0.11586809348760896</v>
      </c>
    </row>
    <row r="1619" spans="1:2" hidden="1" x14ac:dyDescent="0.25">
      <c r="A1619" s="38">
        <v>11389634</v>
      </c>
      <c r="B1619" s="38">
        <f t="shared" ca="1" si="25"/>
        <v>0.10116772941575014</v>
      </c>
    </row>
    <row r="1620" spans="1:2" hidden="1" x14ac:dyDescent="0.25">
      <c r="A1620" s="38">
        <v>14907477</v>
      </c>
      <c r="B1620" s="38">
        <f t="shared" ca="1" si="25"/>
        <v>0.17650353169744271</v>
      </c>
    </row>
    <row r="1621" spans="1:2" hidden="1" x14ac:dyDescent="0.25">
      <c r="A1621" s="38">
        <v>18737942</v>
      </c>
      <c r="B1621" s="38">
        <f t="shared" ca="1" si="25"/>
        <v>0.42078059230038245</v>
      </c>
    </row>
    <row r="1622" spans="1:2" hidden="1" x14ac:dyDescent="0.25">
      <c r="A1622" s="38">
        <v>12421343</v>
      </c>
      <c r="B1622" s="38">
        <f t="shared" ca="1" si="25"/>
        <v>0.53579530261692843</v>
      </c>
    </row>
    <row r="1623" spans="1:2" hidden="1" x14ac:dyDescent="0.25">
      <c r="A1623" s="38">
        <v>17499444</v>
      </c>
      <c r="B1623" s="38">
        <f t="shared" ca="1" si="25"/>
        <v>0.90774691601660218</v>
      </c>
    </row>
    <row r="1624" spans="1:2" hidden="1" x14ac:dyDescent="0.25">
      <c r="A1624" s="38">
        <v>13402733</v>
      </c>
      <c r="B1624" s="38">
        <f t="shared" ca="1" si="25"/>
        <v>0.93714287785874484</v>
      </c>
    </row>
    <row r="1625" spans="1:2" hidden="1" x14ac:dyDescent="0.25">
      <c r="A1625" s="38">
        <v>14585102</v>
      </c>
      <c r="B1625" s="38">
        <f t="shared" ca="1" si="25"/>
        <v>1.624050977486069E-2</v>
      </c>
    </row>
    <row r="1626" spans="1:2" hidden="1" x14ac:dyDescent="0.25">
      <c r="A1626" s="38">
        <v>13791672</v>
      </c>
      <c r="B1626" s="38">
        <f t="shared" ca="1" si="25"/>
        <v>0.89226537566982678</v>
      </c>
    </row>
    <row r="1627" spans="1:2" hidden="1" x14ac:dyDescent="0.25">
      <c r="A1627" s="38">
        <v>14649876</v>
      </c>
      <c r="B1627" s="38">
        <f t="shared" ca="1" si="25"/>
        <v>5.3880993267513055E-2</v>
      </c>
    </row>
    <row r="1628" spans="1:2" hidden="1" x14ac:dyDescent="0.25">
      <c r="A1628" s="38">
        <v>11823392</v>
      </c>
      <c r="B1628" s="38">
        <f t="shared" ca="1" si="25"/>
        <v>0.47764758348921221</v>
      </c>
    </row>
    <row r="1629" spans="1:2" hidden="1" x14ac:dyDescent="0.25">
      <c r="A1629" s="38">
        <v>14595519</v>
      </c>
      <c r="B1629" s="38">
        <f t="shared" ca="1" si="25"/>
        <v>0.66149422770069055</v>
      </c>
    </row>
    <row r="1630" spans="1:2" hidden="1" x14ac:dyDescent="0.25">
      <c r="A1630" s="38">
        <v>17684927</v>
      </c>
      <c r="B1630" s="38">
        <f t="shared" ca="1" si="25"/>
        <v>0.80435476845351683</v>
      </c>
    </row>
    <row r="1631" spans="1:2" hidden="1" x14ac:dyDescent="0.25">
      <c r="A1631" s="38">
        <v>13300721</v>
      </c>
      <c r="B1631" s="38">
        <f t="shared" ca="1" si="25"/>
        <v>0.3793957055199858</v>
      </c>
    </row>
    <row r="1632" spans="1:2" hidden="1" x14ac:dyDescent="0.25">
      <c r="A1632" s="38">
        <v>18841072</v>
      </c>
      <c r="B1632" s="38">
        <f t="shared" ca="1" si="25"/>
        <v>0.12400440994445183</v>
      </c>
    </row>
    <row r="1633" spans="1:2" hidden="1" x14ac:dyDescent="0.25">
      <c r="A1633" s="38">
        <v>11870056</v>
      </c>
      <c r="B1633" s="38">
        <f t="shared" ca="1" si="25"/>
        <v>0.94937561811085325</v>
      </c>
    </row>
    <row r="1634" spans="1:2" hidden="1" x14ac:dyDescent="0.25">
      <c r="A1634" s="38">
        <v>13283630</v>
      </c>
      <c r="B1634" s="38">
        <f t="shared" ca="1" si="25"/>
        <v>0.80292002783508776</v>
      </c>
    </row>
    <row r="1635" spans="1:2" hidden="1" x14ac:dyDescent="0.25">
      <c r="A1635" s="38">
        <v>12618471</v>
      </c>
      <c r="B1635" s="38">
        <f t="shared" ca="1" si="25"/>
        <v>0.75194239152826481</v>
      </c>
    </row>
    <row r="1636" spans="1:2" hidden="1" x14ac:dyDescent="0.25">
      <c r="A1636" s="38">
        <v>17654633</v>
      </c>
      <c r="B1636" s="38">
        <f t="shared" ca="1" si="25"/>
        <v>0.19140338134151025</v>
      </c>
    </row>
    <row r="1637" spans="1:2" hidden="1" x14ac:dyDescent="0.25">
      <c r="A1637" s="38">
        <v>19676488</v>
      </c>
      <c r="B1637" s="38">
        <f t="shared" ca="1" si="25"/>
        <v>0.54471719757832449</v>
      </c>
    </row>
    <row r="1638" spans="1:2" hidden="1" x14ac:dyDescent="0.25">
      <c r="A1638" s="38">
        <v>13873978</v>
      </c>
      <c r="B1638" s="38">
        <f t="shared" ca="1" si="25"/>
        <v>0.40700970410761683</v>
      </c>
    </row>
    <row r="1639" spans="1:2" hidden="1" x14ac:dyDescent="0.25">
      <c r="A1639" s="38">
        <v>15530514</v>
      </c>
      <c r="B1639" s="38">
        <f t="shared" ca="1" si="25"/>
        <v>0.54936211944959079</v>
      </c>
    </row>
    <row r="1640" spans="1:2" hidden="1" x14ac:dyDescent="0.25">
      <c r="A1640" s="38">
        <v>18543290</v>
      </c>
      <c r="B1640" s="38">
        <f t="shared" ca="1" si="25"/>
        <v>0.31737407751676083</v>
      </c>
    </row>
    <row r="1641" spans="1:2" hidden="1" x14ac:dyDescent="0.25">
      <c r="A1641" s="38">
        <v>18163336</v>
      </c>
      <c r="B1641" s="38">
        <f t="shared" ca="1" si="25"/>
        <v>0.26596740523766105</v>
      </c>
    </row>
    <row r="1642" spans="1:2" hidden="1" x14ac:dyDescent="0.25">
      <c r="A1642" s="38">
        <v>15108049</v>
      </c>
      <c r="B1642" s="38">
        <f t="shared" ca="1" si="25"/>
        <v>0.50724382108109423</v>
      </c>
    </row>
    <row r="1643" spans="1:2" hidden="1" x14ac:dyDescent="0.25">
      <c r="A1643" s="38">
        <v>16738369</v>
      </c>
      <c r="B1643" s="38">
        <f t="shared" ca="1" si="25"/>
        <v>0.15633349320126777</v>
      </c>
    </row>
    <row r="1644" spans="1:2" hidden="1" x14ac:dyDescent="0.25">
      <c r="A1644" s="38">
        <v>15323432</v>
      </c>
      <c r="B1644" s="38">
        <f t="shared" ca="1" si="25"/>
        <v>0.88510732492043753</v>
      </c>
    </row>
    <row r="1645" spans="1:2" hidden="1" x14ac:dyDescent="0.25">
      <c r="A1645" s="38">
        <v>16440909</v>
      </c>
      <c r="B1645" s="38">
        <f t="shared" ca="1" si="25"/>
        <v>0.98421997265726846</v>
      </c>
    </row>
    <row r="1646" spans="1:2" hidden="1" x14ac:dyDescent="0.25">
      <c r="A1646" s="38">
        <v>10340191</v>
      </c>
      <c r="B1646" s="38">
        <f t="shared" ca="1" si="25"/>
        <v>0.79762523161001175</v>
      </c>
    </row>
    <row r="1647" spans="1:2" hidden="1" x14ac:dyDescent="0.25">
      <c r="A1647" s="38">
        <v>13092592</v>
      </c>
      <c r="B1647" s="38">
        <f t="shared" ca="1" si="25"/>
        <v>0.13586078175064153</v>
      </c>
    </row>
    <row r="1648" spans="1:2" hidden="1" x14ac:dyDescent="0.25">
      <c r="A1648" s="38">
        <v>10679573</v>
      </c>
      <c r="B1648" s="38">
        <f t="shared" ca="1" si="25"/>
        <v>0.92691961793678701</v>
      </c>
    </row>
    <row r="1649" spans="1:2" hidden="1" x14ac:dyDescent="0.25">
      <c r="A1649" s="38">
        <v>19309834</v>
      </c>
      <c r="B1649" s="38">
        <f t="shared" ca="1" si="25"/>
        <v>0.69784675073801439</v>
      </c>
    </row>
    <row r="1650" spans="1:2" hidden="1" x14ac:dyDescent="0.25">
      <c r="A1650" s="38">
        <v>12285245</v>
      </c>
      <c r="B1650" s="38">
        <f t="shared" ca="1" si="25"/>
        <v>0.3633481060049607</v>
      </c>
    </row>
    <row r="1651" spans="1:2" hidden="1" x14ac:dyDescent="0.25">
      <c r="A1651" s="38">
        <v>19973583</v>
      </c>
      <c r="B1651" s="38">
        <f t="shared" ca="1" si="25"/>
        <v>0.31815764953509784</v>
      </c>
    </row>
    <row r="1652" spans="1:2" hidden="1" x14ac:dyDescent="0.25">
      <c r="A1652" s="38">
        <v>17707232</v>
      </c>
      <c r="B1652" s="38">
        <f t="shared" ca="1" si="25"/>
        <v>0.35886250464655034</v>
      </c>
    </row>
    <row r="1653" spans="1:2" hidden="1" x14ac:dyDescent="0.25">
      <c r="A1653" s="38">
        <v>13146502</v>
      </c>
      <c r="B1653" s="38">
        <f t="shared" ca="1" si="25"/>
        <v>0.51234826703092196</v>
      </c>
    </row>
    <row r="1654" spans="1:2" hidden="1" x14ac:dyDescent="0.25">
      <c r="A1654" s="38">
        <v>12717442</v>
      </c>
      <c r="B1654" s="38">
        <f t="shared" ca="1" si="25"/>
        <v>0.15501915229048469</v>
      </c>
    </row>
    <row r="1655" spans="1:2" hidden="1" x14ac:dyDescent="0.25">
      <c r="A1655" s="38">
        <v>13066213</v>
      </c>
      <c r="B1655" s="38">
        <f t="shared" ca="1" si="25"/>
        <v>0.82160413776626917</v>
      </c>
    </row>
    <row r="1656" spans="1:2" hidden="1" x14ac:dyDescent="0.25">
      <c r="A1656" s="38">
        <v>14712368</v>
      </c>
      <c r="B1656" s="38">
        <f t="shared" ca="1" si="25"/>
        <v>5.6938084926978605E-2</v>
      </c>
    </row>
    <row r="1657" spans="1:2" hidden="1" x14ac:dyDescent="0.25">
      <c r="A1657" s="38">
        <v>19238630</v>
      </c>
      <c r="B1657" s="38">
        <f t="shared" ca="1" si="25"/>
        <v>0.6897376728563811</v>
      </c>
    </row>
    <row r="1658" spans="1:2" hidden="1" x14ac:dyDescent="0.25">
      <c r="A1658" s="38">
        <v>11907767</v>
      </c>
      <c r="B1658" s="38">
        <f t="shared" ca="1" si="25"/>
        <v>0.56016456363395495</v>
      </c>
    </row>
    <row r="1659" spans="1:2" hidden="1" x14ac:dyDescent="0.25">
      <c r="A1659" s="38">
        <v>15902455</v>
      </c>
      <c r="B1659" s="38">
        <f t="shared" ca="1" si="25"/>
        <v>7.4187394589756317E-2</v>
      </c>
    </row>
    <row r="1660" spans="1:2" hidden="1" x14ac:dyDescent="0.25">
      <c r="A1660" s="38">
        <v>15089037</v>
      </c>
      <c r="B1660" s="38">
        <f t="shared" ca="1" si="25"/>
        <v>3.0227554833865078E-2</v>
      </c>
    </row>
    <row r="1661" spans="1:2" hidden="1" x14ac:dyDescent="0.25">
      <c r="A1661" s="38">
        <v>17878637</v>
      </c>
      <c r="B1661" s="38">
        <f t="shared" ca="1" si="25"/>
        <v>7.193993522311215E-2</v>
      </c>
    </row>
    <row r="1662" spans="1:2" hidden="1" x14ac:dyDescent="0.25">
      <c r="A1662" s="38">
        <v>16882750</v>
      </c>
      <c r="B1662" s="38">
        <f t="shared" ca="1" si="25"/>
        <v>0.14121818138398101</v>
      </c>
    </row>
    <row r="1663" spans="1:2" hidden="1" x14ac:dyDescent="0.25">
      <c r="A1663" s="38">
        <v>19699140</v>
      </c>
      <c r="B1663" s="38">
        <f t="shared" ca="1" si="25"/>
        <v>0.66621165310414399</v>
      </c>
    </row>
    <row r="1664" spans="1:2" hidden="1" x14ac:dyDescent="0.25">
      <c r="A1664" s="38">
        <v>11521140</v>
      </c>
      <c r="B1664" s="38">
        <f t="shared" ca="1" si="25"/>
        <v>0.81008097263066192</v>
      </c>
    </row>
    <row r="1665" spans="1:2" hidden="1" x14ac:dyDescent="0.25">
      <c r="A1665" s="38">
        <v>14929642</v>
      </c>
      <c r="B1665" s="38">
        <f t="shared" ref="B1665:B1728" ca="1" si="26">RAND()</f>
        <v>0.61126102951234873</v>
      </c>
    </row>
    <row r="1666" spans="1:2" hidden="1" x14ac:dyDescent="0.25">
      <c r="A1666" s="38">
        <v>18472190</v>
      </c>
      <c r="B1666" s="38">
        <f t="shared" ca="1" si="26"/>
        <v>0.67404302876962685</v>
      </c>
    </row>
    <row r="1667" spans="1:2" hidden="1" x14ac:dyDescent="0.25">
      <c r="A1667" s="38">
        <v>18484154</v>
      </c>
      <c r="B1667" s="38">
        <f t="shared" ca="1" si="26"/>
        <v>0.26577277631834029</v>
      </c>
    </row>
    <row r="1668" spans="1:2" hidden="1" x14ac:dyDescent="0.25">
      <c r="A1668" s="38">
        <v>17190436</v>
      </c>
      <c r="B1668" s="38">
        <f t="shared" ca="1" si="26"/>
        <v>0.27822719527247819</v>
      </c>
    </row>
    <row r="1669" spans="1:2" hidden="1" x14ac:dyDescent="0.25">
      <c r="A1669" s="38">
        <v>13517581</v>
      </c>
      <c r="B1669" s="38">
        <f t="shared" ca="1" si="26"/>
        <v>0.25025278015706076</v>
      </c>
    </row>
    <row r="1670" spans="1:2" hidden="1" x14ac:dyDescent="0.25">
      <c r="A1670" s="38">
        <v>10455683</v>
      </c>
      <c r="B1670" s="38">
        <f t="shared" ca="1" si="26"/>
        <v>0.80027687623774624</v>
      </c>
    </row>
    <row r="1671" spans="1:2" hidden="1" x14ac:dyDescent="0.25">
      <c r="A1671" s="38">
        <v>19722288</v>
      </c>
      <c r="B1671" s="38">
        <f t="shared" ca="1" si="26"/>
        <v>0.76461566155343796</v>
      </c>
    </row>
    <row r="1672" spans="1:2" hidden="1" x14ac:dyDescent="0.25">
      <c r="A1672" s="38">
        <v>17264787</v>
      </c>
      <c r="B1672" s="38">
        <f t="shared" ca="1" si="26"/>
        <v>7.5298459542228691E-2</v>
      </c>
    </row>
    <row r="1673" spans="1:2" hidden="1" x14ac:dyDescent="0.25">
      <c r="A1673" s="38">
        <v>18226593</v>
      </c>
      <c r="B1673" s="38">
        <f t="shared" ca="1" si="26"/>
        <v>9.8691720137687566E-2</v>
      </c>
    </row>
    <row r="1674" spans="1:2" hidden="1" x14ac:dyDescent="0.25">
      <c r="A1674" s="38">
        <v>18323273</v>
      </c>
      <c r="B1674" s="38">
        <f t="shared" ca="1" si="26"/>
        <v>9.2109391328002332E-2</v>
      </c>
    </row>
    <row r="1675" spans="1:2" hidden="1" x14ac:dyDescent="0.25">
      <c r="A1675" s="38">
        <v>17328544</v>
      </c>
      <c r="B1675" s="38">
        <f t="shared" ca="1" si="26"/>
        <v>0.49379843221833331</v>
      </c>
    </row>
    <row r="1676" spans="1:2" hidden="1" x14ac:dyDescent="0.25">
      <c r="A1676" s="38">
        <v>14899891</v>
      </c>
      <c r="B1676" s="38">
        <f t="shared" ca="1" si="26"/>
        <v>0.70922998307270668</v>
      </c>
    </row>
    <row r="1677" spans="1:2" hidden="1" x14ac:dyDescent="0.25">
      <c r="A1677" s="38">
        <v>14661371</v>
      </c>
      <c r="B1677" s="38">
        <f t="shared" ca="1" si="26"/>
        <v>0.4577490945303434</v>
      </c>
    </row>
    <row r="1678" spans="1:2" hidden="1" x14ac:dyDescent="0.25">
      <c r="A1678" s="38">
        <v>19432259</v>
      </c>
      <c r="B1678" s="38">
        <f t="shared" ca="1" si="26"/>
        <v>0.99107771347407492</v>
      </c>
    </row>
    <row r="1679" spans="1:2" hidden="1" x14ac:dyDescent="0.25">
      <c r="A1679" s="38">
        <v>13725333</v>
      </c>
      <c r="B1679" s="38">
        <f t="shared" ca="1" si="26"/>
        <v>0.42263282616678888</v>
      </c>
    </row>
    <row r="1680" spans="1:2" hidden="1" x14ac:dyDescent="0.25">
      <c r="A1680" s="38">
        <v>12882783</v>
      </c>
      <c r="B1680" s="38">
        <f t="shared" ca="1" si="26"/>
        <v>0.45075373972384425</v>
      </c>
    </row>
    <row r="1681" spans="1:2" hidden="1" x14ac:dyDescent="0.25">
      <c r="A1681" s="38">
        <v>12993631</v>
      </c>
      <c r="B1681" s="38">
        <f t="shared" ca="1" si="26"/>
        <v>0.22410577270177123</v>
      </c>
    </row>
    <row r="1682" spans="1:2" hidden="1" x14ac:dyDescent="0.25">
      <c r="A1682" s="38">
        <v>18331853</v>
      </c>
      <c r="B1682" s="38">
        <f t="shared" ca="1" si="26"/>
        <v>0.81756806045392261</v>
      </c>
    </row>
    <row r="1683" spans="1:2" hidden="1" x14ac:dyDescent="0.25">
      <c r="A1683" s="38">
        <v>16989802</v>
      </c>
      <c r="B1683" s="38">
        <f t="shared" ca="1" si="26"/>
        <v>0.82445810650927676</v>
      </c>
    </row>
    <row r="1684" spans="1:2" hidden="1" x14ac:dyDescent="0.25">
      <c r="A1684" s="38">
        <v>16014926</v>
      </c>
      <c r="B1684" s="38">
        <f t="shared" ca="1" si="26"/>
        <v>0.46281447598893377</v>
      </c>
    </row>
    <row r="1685" spans="1:2" hidden="1" x14ac:dyDescent="0.25">
      <c r="A1685" s="38">
        <v>19114868</v>
      </c>
      <c r="B1685" s="38">
        <f t="shared" ca="1" si="26"/>
        <v>0.74619914659541842</v>
      </c>
    </row>
    <row r="1686" spans="1:2" hidden="1" x14ac:dyDescent="0.25">
      <c r="A1686" s="38">
        <v>15668714</v>
      </c>
      <c r="B1686" s="38">
        <f t="shared" ca="1" si="26"/>
        <v>0.5915322522557166</v>
      </c>
    </row>
    <row r="1687" spans="1:2" hidden="1" x14ac:dyDescent="0.25">
      <c r="A1687" s="38">
        <v>18102556</v>
      </c>
      <c r="B1687" s="38">
        <f t="shared" ca="1" si="26"/>
        <v>0.91777617249628585</v>
      </c>
    </row>
    <row r="1688" spans="1:2" hidden="1" x14ac:dyDescent="0.25">
      <c r="A1688" s="38">
        <v>13639704</v>
      </c>
      <c r="B1688" s="38">
        <f t="shared" ca="1" si="26"/>
        <v>0.59594875494523403</v>
      </c>
    </row>
    <row r="1689" spans="1:2" hidden="1" x14ac:dyDescent="0.25">
      <c r="A1689" s="38">
        <v>17822601</v>
      </c>
      <c r="B1689" s="38">
        <f t="shared" ca="1" si="26"/>
        <v>0.9776293490625716</v>
      </c>
    </row>
    <row r="1690" spans="1:2" hidden="1" x14ac:dyDescent="0.25">
      <c r="A1690" s="38">
        <v>12139300</v>
      </c>
      <c r="B1690" s="38">
        <f t="shared" ca="1" si="26"/>
        <v>0.87564889270756563</v>
      </c>
    </row>
    <row r="1691" spans="1:2" hidden="1" x14ac:dyDescent="0.25">
      <c r="A1691" s="38">
        <v>17290060</v>
      </c>
      <c r="B1691" s="38">
        <f t="shared" ca="1" si="26"/>
        <v>0.5549379033223989</v>
      </c>
    </row>
    <row r="1692" spans="1:2" hidden="1" x14ac:dyDescent="0.25">
      <c r="A1692" s="38">
        <v>18237104</v>
      </c>
      <c r="B1692" s="38">
        <f t="shared" ca="1" si="26"/>
        <v>0.72061842983133628</v>
      </c>
    </row>
    <row r="1693" spans="1:2" hidden="1" x14ac:dyDescent="0.25">
      <c r="A1693" s="38">
        <v>14439880</v>
      </c>
      <c r="B1693" s="38">
        <f t="shared" ca="1" si="26"/>
        <v>0.91357770775361957</v>
      </c>
    </row>
    <row r="1694" spans="1:2" hidden="1" x14ac:dyDescent="0.25">
      <c r="A1694" s="38">
        <v>11676095</v>
      </c>
      <c r="B1694" s="38">
        <f t="shared" ca="1" si="26"/>
        <v>0.94586780139178717</v>
      </c>
    </row>
    <row r="1695" spans="1:2" hidden="1" x14ac:dyDescent="0.25">
      <c r="A1695" s="38">
        <v>17407585</v>
      </c>
      <c r="B1695" s="38">
        <f t="shared" ca="1" si="26"/>
        <v>0.19895338404075069</v>
      </c>
    </row>
    <row r="1696" spans="1:2" hidden="1" x14ac:dyDescent="0.25">
      <c r="A1696" s="38">
        <v>19911667</v>
      </c>
      <c r="B1696" s="38">
        <f t="shared" ca="1" si="26"/>
        <v>0.15502624197904824</v>
      </c>
    </row>
    <row r="1697" spans="1:2" hidden="1" x14ac:dyDescent="0.25">
      <c r="A1697" s="38">
        <v>18158888</v>
      </c>
      <c r="B1697" s="38">
        <f t="shared" ca="1" si="26"/>
        <v>0.62433741676622478</v>
      </c>
    </row>
    <row r="1698" spans="1:2" hidden="1" x14ac:dyDescent="0.25">
      <c r="A1698" s="38">
        <v>13257458</v>
      </c>
      <c r="B1698" s="38">
        <f t="shared" ca="1" si="26"/>
        <v>0.70729158994284325</v>
      </c>
    </row>
    <row r="1699" spans="1:2" hidden="1" x14ac:dyDescent="0.25">
      <c r="A1699" s="38">
        <v>15780417</v>
      </c>
      <c r="B1699" s="38">
        <f t="shared" ca="1" si="26"/>
        <v>0.12693686519897518</v>
      </c>
    </row>
    <row r="1700" spans="1:2" hidden="1" x14ac:dyDescent="0.25">
      <c r="A1700" s="38">
        <v>18049432</v>
      </c>
      <c r="B1700" s="38">
        <f t="shared" ca="1" si="26"/>
        <v>0.34317533291441171</v>
      </c>
    </row>
    <row r="1701" spans="1:2" hidden="1" x14ac:dyDescent="0.25">
      <c r="A1701" s="38">
        <v>10231541</v>
      </c>
      <c r="B1701" s="38">
        <f t="shared" ca="1" si="26"/>
        <v>0.83576741440381186</v>
      </c>
    </row>
    <row r="1702" spans="1:2" hidden="1" x14ac:dyDescent="0.25">
      <c r="A1702" s="38">
        <v>13864345</v>
      </c>
      <c r="B1702" s="38">
        <f t="shared" ca="1" si="26"/>
        <v>0.97834628211475361</v>
      </c>
    </row>
    <row r="1703" spans="1:2" hidden="1" x14ac:dyDescent="0.25">
      <c r="A1703" s="38">
        <v>13643692</v>
      </c>
      <c r="B1703" s="38">
        <f t="shared" ca="1" si="26"/>
        <v>4.9256542447109863E-2</v>
      </c>
    </row>
    <row r="1704" spans="1:2" hidden="1" x14ac:dyDescent="0.25">
      <c r="A1704" s="38">
        <v>19330353</v>
      </c>
      <c r="B1704" s="38">
        <f t="shared" ca="1" si="26"/>
        <v>0.94604498606948251</v>
      </c>
    </row>
    <row r="1705" spans="1:2" hidden="1" x14ac:dyDescent="0.25">
      <c r="A1705" s="38">
        <v>19994541</v>
      </c>
      <c r="B1705" s="38">
        <f t="shared" ca="1" si="26"/>
        <v>0.95511972485928021</v>
      </c>
    </row>
    <row r="1706" spans="1:2" hidden="1" x14ac:dyDescent="0.25">
      <c r="A1706" s="38">
        <v>17720474</v>
      </c>
      <c r="B1706" s="38">
        <f t="shared" ca="1" si="26"/>
        <v>0.50590463597462454</v>
      </c>
    </row>
    <row r="1707" spans="1:2" hidden="1" x14ac:dyDescent="0.25">
      <c r="A1707" s="38">
        <v>14067710</v>
      </c>
      <c r="B1707" s="38">
        <f t="shared" ca="1" si="26"/>
        <v>0.9253667874432453</v>
      </c>
    </row>
    <row r="1708" spans="1:2" hidden="1" x14ac:dyDescent="0.25">
      <c r="A1708" s="38">
        <v>14717605</v>
      </c>
      <c r="B1708" s="38">
        <f t="shared" ca="1" si="26"/>
        <v>1.0174294709992315E-2</v>
      </c>
    </row>
    <row r="1709" spans="1:2" hidden="1" x14ac:dyDescent="0.25">
      <c r="A1709" s="38">
        <v>15285778</v>
      </c>
      <c r="B1709" s="38">
        <f t="shared" ca="1" si="26"/>
        <v>0.16012546937133643</v>
      </c>
    </row>
    <row r="1710" spans="1:2" hidden="1" x14ac:dyDescent="0.25">
      <c r="A1710" s="38">
        <v>14324185</v>
      </c>
      <c r="B1710" s="38">
        <f t="shared" ca="1" si="26"/>
        <v>0.89192863034323</v>
      </c>
    </row>
    <row r="1711" spans="1:2" hidden="1" x14ac:dyDescent="0.25">
      <c r="A1711" s="38">
        <v>17666309</v>
      </c>
      <c r="B1711" s="38">
        <f t="shared" ca="1" si="26"/>
        <v>0.20240982233206706</v>
      </c>
    </row>
    <row r="1712" spans="1:2" hidden="1" x14ac:dyDescent="0.25">
      <c r="A1712" s="38">
        <v>17252114</v>
      </c>
      <c r="B1712" s="38">
        <f t="shared" ca="1" si="26"/>
        <v>0.14188763292552531</v>
      </c>
    </row>
    <row r="1713" spans="1:2" hidden="1" x14ac:dyDescent="0.25">
      <c r="A1713" s="38">
        <v>14898846</v>
      </c>
      <c r="B1713" s="38">
        <f t="shared" ca="1" si="26"/>
        <v>5.2781109887074629E-2</v>
      </c>
    </row>
    <row r="1714" spans="1:2" hidden="1" x14ac:dyDescent="0.25">
      <c r="A1714" s="38">
        <v>11044195</v>
      </c>
      <c r="B1714" s="38">
        <f t="shared" ca="1" si="26"/>
        <v>0.83870704827934761</v>
      </c>
    </row>
    <row r="1715" spans="1:2" hidden="1" x14ac:dyDescent="0.25">
      <c r="A1715" s="38">
        <v>16776811</v>
      </c>
      <c r="B1715" s="38">
        <f t="shared" ca="1" si="26"/>
        <v>0.18310994634432087</v>
      </c>
    </row>
    <row r="1716" spans="1:2" hidden="1" x14ac:dyDescent="0.25">
      <c r="A1716" s="38">
        <v>15654282</v>
      </c>
      <c r="B1716" s="38">
        <f t="shared" ca="1" si="26"/>
        <v>0.83642229954877123</v>
      </c>
    </row>
    <row r="1717" spans="1:2" hidden="1" x14ac:dyDescent="0.25">
      <c r="A1717" s="38">
        <v>19799645</v>
      </c>
      <c r="B1717" s="38">
        <f t="shared" ca="1" si="26"/>
        <v>0.44915259276277786</v>
      </c>
    </row>
    <row r="1718" spans="1:2" hidden="1" x14ac:dyDescent="0.25">
      <c r="A1718" s="38">
        <v>10046399</v>
      </c>
      <c r="B1718" s="38">
        <f t="shared" ca="1" si="26"/>
        <v>0.51815016580389495</v>
      </c>
    </row>
    <row r="1719" spans="1:2" hidden="1" x14ac:dyDescent="0.25">
      <c r="A1719" s="38">
        <v>19887039</v>
      </c>
      <c r="B1719" s="38">
        <f t="shared" ca="1" si="26"/>
        <v>0.80767503352623427</v>
      </c>
    </row>
    <row r="1720" spans="1:2" hidden="1" x14ac:dyDescent="0.25">
      <c r="A1720" s="38">
        <v>19929464</v>
      </c>
      <c r="B1720" s="38">
        <f t="shared" ca="1" si="26"/>
        <v>0.97036844129433864</v>
      </c>
    </row>
    <row r="1721" spans="1:2" hidden="1" x14ac:dyDescent="0.25">
      <c r="A1721" s="38">
        <v>12562712</v>
      </c>
      <c r="B1721" s="38">
        <f t="shared" ca="1" si="26"/>
        <v>0.25816289425350025</v>
      </c>
    </row>
    <row r="1722" spans="1:2" hidden="1" x14ac:dyDescent="0.25">
      <c r="A1722" s="38">
        <v>10200687</v>
      </c>
      <c r="B1722" s="38">
        <f t="shared" ca="1" si="26"/>
        <v>0.30399800977139901</v>
      </c>
    </row>
    <row r="1723" spans="1:2" hidden="1" x14ac:dyDescent="0.25">
      <c r="A1723" s="38">
        <v>18456416</v>
      </c>
      <c r="B1723" s="38">
        <f t="shared" ca="1" si="26"/>
        <v>0.69988752986927616</v>
      </c>
    </row>
    <row r="1724" spans="1:2" hidden="1" x14ac:dyDescent="0.25">
      <c r="A1724" s="38">
        <v>15103082</v>
      </c>
      <c r="B1724" s="38">
        <f t="shared" ca="1" si="26"/>
        <v>0.34006270132096983</v>
      </c>
    </row>
    <row r="1725" spans="1:2" hidden="1" x14ac:dyDescent="0.25">
      <c r="A1725" s="38">
        <v>16386618</v>
      </c>
      <c r="B1725" s="38">
        <f t="shared" ca="1" si="26"/>
        <v>0.87344391391678211</v>
      </c>
    </row>
    <row r="1726" spans="1:2" hidden="1" x14ac:dyDescent="0.25">
      <c r="A1726" s="38">
        <v>18777231</v>
      </c>
      <c r="B1726" s="38">
        <f t="shared" ca="1" si="26"/>
        <v>0.17730257334492372</v>
      </c>
    </row>
    <row r="1727" spans="1:2" hidden="1" x14ac:dyDescent="0.25">
      <c r="A1727" s="38">
        <v>13638751</v>
      </c>
      <c r="B1727" s="38">
        <f t="shared" ca="1" si="26"/>
        <v>1.6340702068130986E-2</v>
      </c>
    </row>
    <row r="1728" spans="1:2" hidden="1" x14ac:dyDescent="0.25">
      <c r="A1728" s="38">
        <v>17814680</v>
      </c>
      <c r="B1728" s="38">
        <f t="shared" ca="1" si="26"/>
        <v>0.58857209431743296</v>
      </c>
    </row>
    <row r="1729" spans="1:2" hidden="1" x14ac:dyDescent="0.25">
      <c r="A1729" s="38">
        <v>11168869</v>
      </c>
      <c r="B1729" s="38">
        <f t="shared" ref="B1729:B1792" ca="1" si="27">RAND()</f>
        <v>0.14907668807802354</v>
      </c>
    </row>
    <row r="1730" spans="1:2" hidden="1" x14ac:dyDescent="0.25">
      <c r="A1730" s="38">
        <v>11814199</v>
      </c>
      <c r="B1730" s="38">
        <f t="shared" ca="1" si="27"/>
        <v>0.82942747191897992</v>
      </c>
    </row>
    <row r="1731" spans="1:2" hidden="1" x14ac:dyDescent="0.25">
      <c r="A1731" s="38">
        <v>18483310</v>
      </c>
      <c r="B1731" s="38">
        <f t="shared" ca="1" si="27"/>
        <v>0.62036244265061702</v>
      </c>
    </row>
    <row r="1732" spans="1:2" hidden="1" x14ac:dyDescent="0.25">
      <c r="A1732" s="38">
        <v>18042017</v>
      </c>
      <c r="B1732" s="38">
        <f t="shared" ca="1" si="27"/>
        <v>0.96839315803866133</v>
      </c>
    </row>
    <row r="1733" spans="1:2" hidden="1" x14ac:dyDescent="0.25">
      <c r="A1733" s="38">
        <v>17555614</v>
      </c>
      <c r="B1733" s="38">
        <f t="shared" ca="1" si="27"/>
        <v>0.70851669523367733</v>
      </c>
    </row>
    <row r="1734" spans="1:2" hidden="1" x14ac:dyDescent="0.25">
      <c r="A1734" s="38">
        <v>15606801</v>
      </c>
      <c r="B1734" s="38">
        <f t="shared" ca="1" si="27"/>
        <v>0.35485794024361583</v>
      </c>
    </row>
    <row r="1735" spans="1:2" hidden="1" x14ac:dyDescent="0.25">
      <c r="A1735" s="38">
        <v>12594258</v>
      </c>
      <c r="B1735" s="38">
        <f t="shared" ca="1" si="27"/>
        <v>0.38371693439011023</v>
      </c>
    </row>
    <row r="1736" spans="1:2" hidden="1" x14ac:dyDescent="0.25">
      <c r="A1736" s="38">
        <v>18214127</v>
      </c>
      <c r="B1736" s="38">
        <f t="shared" ca="1" si="27"/>
        <v>0.70363023577864037</v>
      </c>
    </row>
    <row r="1737" spans="1:2" hidden="1" x14ac:dyDescent="0.25">
      <c r="A1737" s="38">
        <v>11872334</v>
      </c>
      <c r="B1737" s="38">
        <f t="shared" ca="1" si="27"/>
        <v>0.50915733930929907</v>
      </c>
    </row>
    <row r="1738" spans="1:2" hidden="1" x14ac:dyDescent="0.25">
      <c r="A1738" s="38">
        <v>10845278</v>
      </c>
      <c r="B1738" s="38">
        <f t="shared" ca="1" si="27"/>
        <v>9.3055280988267208E-2</v>
      </c>
    </row>
    <row r="1739" spans="1:2" hidden="1" x14ac:dyDescent="0.25">
      <c r="A1739" s="38">
        <v>13919879</v>
      </c>
      <c r="B1739" s="38">
        <f t="shared" ca="1" si="27"/>
        <v>0.52021919407539363</v>
      </c>
    </row>
    <row r="1740" spans="1:2" hidden="1" x14ac:dyDescent="0.25">
      <c r="A1740" s="38">
        <v>17982593</v>
      </c>
      <c r="B1740" s="38">
        <f t="shared" ca="1" si="27"/>
        <v>0.32759062704957742</v>
      </c>
    </row>
    <row r="1741" spans="1:2" hidden="1" x14ac:dyDescent="0.25">
      <c r="A1741" s="38">
        <v>12154605</v>
      </c>
      <c r="B1741" s="38">
        <f t="shared" ca="1" si="27"/>
        <v>8.7110884038695491E-2</v>
      </c>
    </row>
    <row r="1742" spans="1:2" hidden="1" x14ac:dyDescent="0.25">
      <c r="A1742" s="38">
        <v>10594059</v>
      </c>
      <c r="B1742" s="38">
        <f t="shared" ca="1" si="27"/>
        <v>0.52488089222812162</v>
      </c>
    </row>
    <row r="1743" spans="1:2" hidden="1" x14ac:dyDescent="0.25">
      <c r="A1743" s="38">
        <v>14281069</v>
      </c>
      <c r="B1743" s="38">
        <f t="shared" ca="1" si="27"/>
        <v>0.67257338998300631</v>
      </c>
    </row>
    <row r="1744" spans="1:2" hidden="1" x14ac:dyDescent="0.25">
      <c r="A1744" s="38">
        <v>19843980</v>
      </c>
      <c r="B1744" s="38">
        <f t="shared" ca="1" si="27"/>
        <v>0.82080631750414468</v>
      </c>
    </row>
    <row r="1745" spans="1:2" hidden="1" x14ac:dyDescent="0.25">
      <c r="A1745" s="38">
        <v>19136191</v>
      </c>
      <c r="B1745" s="38">
        <f t="shared" ca="1" si="27"/>
        <v>9.2410332748718016E-2</v>
      </c>
    </row>
    <row r="1746" spans="1:2" hidden="1" x14ac:dyDescent="0.25">
      <c r="A1746" s="38">
        <v>13106896</v>
      </c>
      <c r="B1746" s="38">
        <f t="shared" ca="1" si="27"/>
        <v>0.39130122253805244</v>
      </c>
    </row>
    <row r="1747" spans="1:2" hidden="1" x14ac:dyDescent="0.25">
      <c r="A1747" s="38">
        <v>10813984</v>
      </c>
      <c r="B1747" s="38">
        <f t="shared" ca="1" si="27"/>
        <v>0.31304044298175426</v>
      </c>
    </row>
    <row r="1748" spans="1:2" hidden="1" x14ac:dyDescent="0.25">
      <c r="A1748" s="38">
        <v>11291891</v>
      </c>
      <c r="B1748" s="38">
        <f t="shared" ca="1" si="27"/>
        <v>0.99620624762222509</v>
      </c>
    </row>
    <row r="1749" spans="1:2" hidden="1" x14ac:dyDescent="0.25">
      <c r="A1749" s="38">
        <v>15781090</v>
      </c>
      <c r="B1749" s="38">
        <f t="shared" ca="1" si="27"/>
        <v>0.3494174200847292</v>
      </c>
    </row>
    <row r="1750" spans="1:2" hidden="1" x14ac:dyDescent="0.25">
      <c r="A1750" s="38">
        <v>12960043</v>
      </c>
      <c r="B1750" s="38">
        <f t="shared" ca="1" si="27"/>
        <v>0.74501893660405116</v>
      </c>
    </row>
    <row r="1751" spans="1:2" hidden="1" x14ac:dyDescent="0.25">
      <c r="A1751" s="38">
        <v>14721508</v>
      </c>
      <c r="B1751" s="38">
        <f t="shared" ca="1" si="27"/>
        <v>0.75536264977744938</v>
      </c>
    </row>
    <row r="1752" spans="1:2" hidden="1" x14ac:dyDescent="0.25">
      <c r="A1752" s="38">
        <v>15815917</v>
      </c>
      <c r="B1752" s="38">
        <f t="shared" ca="1" si="27"/>
        <v>0.39909581083249934</v>
      </c>
    </row>
    <row r="1753" spans="1:2" hidden="1" x14ac:dyDescent="0.25">
      <c r="A1753" s="38">
        <v>12196823</v>
      </c>
      <c r="B1753" s="38">
        <f t="shared" ca="1" si="27"/>
        <v>0.65670988107673023</v>
      </c>
    </row>
    <row r="1754" spans="1:2" hidden="1" x14ac:dyDescent="0.25">
      <c r="A1754" s="38">
        <v>12062836</v>
      </c>
      <c r="B1754" s="38">
        <f t="shared" ca="1" si="27"/>
        <v>0.53024815244422918</v>
      </c>
    </row>
    <row r="1755" spans="1:2" hidden="1" x14ac:dyDescent="0.25">
      <c r="A1755" s="38">
        <v>11358180</v>
      </c>
      <c r="B1755" s="38">
        <f t="shared" ca="1" si="27"/>
        <v>0.40396901061491342</v>
      </c>
    </row>
    <row r="1756" spans="1:2" hidden="1" x14ac:dyDescent="0.25">
      <c r="A1756" s="38">
        <v>15399776</v>
      </c>
      <c r="B1756" s="38">
        <f t="shared" ca="1" si="27"/>
        <v>0.85220442214507097</v>
      </c>
    </row>
    <row r="1757" spans="1:2" hidden="1" x14ac:dyDescent="0.25">
      <c r="A1757" s="38">
        <v>17245512</v>
      </c>
      <c r="B1757" s="38">
        <f t="shared" ca="1" si="27"/>
        <v>0.69097389643478446</v>
      </c>
    </row>
    <row r="1758" spans="1:2" hidden="1" x14ac:dyDescent="0.25">
      <c r="A1758" s="38">
        <v>17801100</v>
      </c>
      <c r="B1758" s="38">
        <f t="shared" ca="1" si="27"/>
        <v>0.50732104155888946</v>
      </c>
    </row>
    <row r="1759" spans="1:2" hidden="1" x14ac:dyDescent="0.25">
      <c r="A1759" s="38">
        <v>10322995</v>
      </c>
      <c r="B1759" s="38">
        <f t="shared" ca="1" si="27"/>
        <v>0.16234791113666924</v>
      </c>
    </row>
    <row r="1760" spans="1:2" hidden="1" x14ac:dyDescent="0.25">
      <c r="A1760" s="38">
        <v>18283125</v>
      </c>
      <c r="B1760" s="38">
        <f t="shared" ca="1" si="27"/>
        <v>0.27097337315758363</v>
      </c>
    </row>
    <row r="1761" spans="1:2" hidden="1" x14ac:dyDescent="0.25">
      <c r="A1761" s="38">
        <v>15789052</v>
      </c>
      <c r="B1761" s="38">
        <f t="shared" ca="1" si="27"/>
        <v>0.70862216821997759</v>
      </c>
    </row>
    <row r="1762" spans="1:2" hidden="1" x14ac:dyDescent="0.25">
      <c r="A1762" s="38">
        <v>15440279</v>
      </c>
      <c r="B1762" s="38">
        <f t="shared" ca="1" si="27"/>
        <v>0.71173497729471091</v>
      </c>
    </row>
    <row r="1763" spans="1:2" hidden="1" x14ac:dyDescent="0.25">
      <c r="A1763" s="38">
        <v>10798049</v>
      </c>
      <c r="B1763" s="38">
        <f t="shared" ca="1" si="27"/>
        <v>2.7290006524623878E-2</v>
      </c>
    </row>
    <row r="1764" spans="1:2" hidden="1" x14ac:dyDescent="0.25">
      <c r="A1764" s="38">
        <v>11892027</v>
      </c>
      <c r="B1764" s="38">
        <f t="shared" ca="1" si="27"/>
        <v>0.25401989690877746</v>
      </c>
    </row>
    <row r="1765" spans="1:2" hidden="1" x14ac:dyDescent="0.25">
      <c r="A1765" s="38">
        <v>10804143</v>
      </c>
      <c r="B1765" s="38">
        <f t="shared" ca="1" si="27"/>
        <v>0.40055285212948677</v>
      </c>
    </row>
    <row r="1766" spans="1:2" hidden="1" x14ac:dyDescent="0.25">
      <c r="A1766" s="38">
        <v>19036692</v>
      </c>
      <c r="B1766" s="38">
        <f t="shared" ca="1" si="27"/>
        <v>6.8920696875258036E-2</v>
      </c>
    </row>
    <row r="1767" spans="1:2" hidden="1" x14ac:dyDescent="0.25">
      <c r="A1767" s="38">
        <v>11605757</v>
      </c>
      <c r="B1767" s="38">
        <f t="shared" ca="1" si="27"/>
        <v>0.72339425508198474</v>
      </c>
    </row>
    <row r="1768" spans="1:2" hidden="1" x14ac:dyDescent="0.25">
      <c r="A1768" s="38">
        <v>18734108</v>
      </c>
      <c r="B1768" s="38">
        <f t="shared" ca="1" si="27"/>
        <v>0.72214155493906773</v>
      </c>
    </row>
    <row r="1769" spans="1:2" hidden="1" x14ac:dyDescent="0.25">
      <c r="A1769" s="38">
        <v>17172345</v>
      </c>
      <c r="B1769" s="38">
        <f t="shared" ca="1" si="27"/>
        <v>0.22026914166540679</v>
      </c>
    </row>
    <row r="1770" spans="1:2" hidden="1" x14ac:dyDescent="0.25">
      <c r="A1770" s="38">
        <v>17466105</v>
      </c>
      <c r="B1770" s="38">
        <f t="shared" ca="1" si="27"/>
        <v>0.66245782457868729</v>
      </c>
    </row>
    <row r="1771" spans="1:2" hidden="1" x14ac:dyDescent="0.25">
      <c r="A1771" s="38">
        <v>19892003</v>
      </c>
      <c r="B1771" s="38">
        <f t="shared" ca="1" si="27"/>
        <v>0.25183681995249119</v>
      </c>
    </row>
    <row r="1772" spans="1:2" hidden="1" x14ac:dyDescent="0.25">
      <c r="A1772" s="38">
        <v>11465469</v>
      </c>
      <c r="B1772" s="38">
        <f t="shared" ca="1" si="27"/>
        <v>0.60343625271780243</v>
      </c>
    </row>
    <row r="1773" spans="1:2" hidden="1" x14ac:dyDescent="0.25">
      <c r="A1773" s="38">
        <v>15855066</v>
      </c>
      <c r="B1773" s="38">
        <f t="shared" ca="1" si="27"/>
        <v>0.84964469336328818</v>
      </c>
    </row>
    <row r="1774" spans="1:2" hidden="1" x14ac:dyDescent="0.25">
      <c r="A1774" s="38">
        <v>18947706</v>
      </c>
      <c r="B1774" s="38">
        <f t="shared" ca="1" si="27"/>
        <v>0.2097012240358862</v>
      </c>
    </row>
    <row r="1775" spans="1:2" hidden="1" x14ac:dyDescent="0.25">
      <c r="A1775" s="38">
        <v>15847531</v>
      </c>
      <c r="B1775" s="38">
        <f t="shared" ca="1" si="27"/>
        <v>0.19128715367109661</v>
      </c>
    </row>
    <row r="1776" spans="1:2" hidden="1" x14ac:dyDescent="0.25">
      <c r="A1776" s="38">
        <v>10853806</v>
      </c>
      <c r="B1776" s="38">
        <f t="shared" ca="1" si="27"/>
        <v>0.74683688360565992</v>
      </c>
    </row>
    <row r="1777" spans="1:2" hidden="1" x14ac:dyDescent="0.25">
      <c r="A1777" s="38">
        <v>16962467</v>
      </c>
      <c r="B1777" s="38">
        <f t="shared" ca="1" si="27"/>
        <v>0.1033130781863868</v>
      </c>
    </row>
    <row r="1778" spans="1:2" hidden="1" x14ac:dyDescent="0.25">
      <c r="A1778" s="38">
        <v>19857728</v>
      </c>
      <c r="B1778" s="38">
        <f t="shared" ca="1" si="27"/>
        <v>0.87135945636312517</v>
      </c>
    </row>
    <row r="1779" spans="1:2" hidden="1" x14ac:dyDescent="0.25">
      <c r="A1779" s="38">
        <v>15403505</v>
      </c>
      <c r="B1779" s="38">
        <f t="shared" ca="1" si="27"/>
        <v>0.65047446882161308</v>
      </c>
    </row>
    <row r="1780" spans="1:2" hidden="1" x14ac:dyDescent="0.25">
      <c r="A1780" s="38">
        <v>18943150</v>
      </c>
      <c r="B1780" s="38">
        <f t="shared" ca="1" si="27"/>
        <v>0.79120111074969557</v>
      </c>
    </row>
    <row r="1781" spans="1:2" hidden="1" x14ac:dyDescent="0.25">
      <c r="A1781" s="38">
        <v>14296481</v>
      </c>
      <c r="B1781" s="38">
        <f t="shared" ca="1" si="27"/>
        <v>0.14574357820806016</v>
      </c>
    </row>
    <row r="1782" spans="1:2" hidden="1" x14ac:dyDescent="0.25">
      <c r="A1782" s="38">
        <v>18451165</v>
      </c>
      <c r="B1782" s="38">
        <f t="shared" ca="1" si="27"/>
        <v>0.82699225925229414</v>
      </c>
    </row>
    <row r="1783" spans="1:2" hidden="1" x14ac:dyDescent="0.25">
      <c r="A1783" s="38">
        <v>12937253</v>
      </c>
      <c r="B1783" s="38">
        <f t="shared" ca="1" si="27"/>
        <v>0.18751536784749512</v>
      </c>
    </row>
    <row r="1784" spans="1:2" hidden="1" x14ac:dyDescent="0.25">
      <c r="A1784" s="38">
        <v>17294065</v>
      </c>
      <c r="B1784" s="38">
        <f t="shared" ca="1" si="27"/>
        <v>0.13419490564369774</v>
      </c>
    </row>
    <row r="1785" spans="1:2" hidden="1" x14ac:dyDescent="0.25">
      <c r="A1785" s="38">
        <v>16681993</v>
      </c>
      <c r="B1785" s="38">
        <f t="shared" ca="1" si="27"/>
        <v>2.6857584492234965E-2</v>
      </c>
    </row>
    <row r="1786" spans="1:2" hidden="1" x14ac:dyDescent="0.25">
      <c r="A1786" s="38">
        <v>18708808</v>
      </c>
      <c r="B1786" s="38">
        <f t="shared" ca="1" si="27"/>
        <v>0.2709549513255809</v>
      </c>
    </row>
    <row r="1787" spans="1:2" hidden="1" x14ac:dyDescent="0.25">
      <c r="A1787" s="38">
        <v>16284018</v>
      </c>
      <c r="B1787" s="38">
        <f t="shared" ca="1" si="27"/>
        <v>0.91926011131654506</v>
      </c>
    </row>
    <row r="1788" spans="1:2" hidden="1" x14ac:dyDescent="0.25">
      <c r="A1788" s="38">
        <v>18107930</v>
      </c>
      <c r="B1788" s="38">
        <f t="shared" ca="1" si="27"/>
        <v>0.63107641119552971</v>
      </c>
    </row>
    <row r="1789" spans="1:2" hidden="1" x14ac:dyDescent="0.25">
      <c r="A1789" s="38">
        <v>19362465</v>
      </c>
      <c r="B1789" s="38">
        <f t="shared" ca="1" si="27"/>
        <v>0.12666377421167374</v>
      </c>
    </row>
    <row r="1790" spans="1:2" hidden="1" x14ac:dyDescent="0.25">
      <c r="A1790" s="38">
        <v>12698370</v>
      </c>
      <c r="B1790" s="38">
        <f t="shared" ca="1" si="27"/>
        <v>0.42956995735870596</v>
      </c>
    </row>
    <row r="1791" spans="1:2" hidden="1" x14ac:dyDescent="0.25">
      <c r="A1791" s="38">
        <v>18398775</v>
      </c>
      <c r="B1791" s="38">
        <f t="shared" ca="1" si="27"/>
        <v>0.50804868412552484</v>
      </c>
    </row>
    <row r="1792" spans="1:2" hidden="1" x14ac:dyDescent="0.25">
      <c r="A1792" s="38">
        <v>18670682</v>
      </c>
      <c r="B1792" s="38">
        <f t="shared" ca="1" si="27"/>
        <v>0.98021460121168125</v>
      </c>
    </row>
    <row r="1793" spans="1:2" hidden="1" x14ac:dyDescent="0.25">
      <c r="A1793" s="38">
        <v>11545220</v>
      </c>
      <c r="B1793" s="38">
        <f t="shared" ref="B1793:B1856" ca="1" si="28">RAND()</f>
        <v>0.38754582721447617</v>
      </c>
    </row>
    <row r="1794" spans="1:2" hidden="1" x14ac:dyDescent="0.25">
      <c r="A1794" s="38">
        <v>13157055</v>
      </c>
      <c r="B1794" s="38">
        <f t="shared" ca="1" si="28"/>
        <v>0.34533292246660474</v>
      </c>
    </row>
    <row r="1795" spans="1:2" hidden="1" x14ac:dyDescent="0.25">
      <c r="A1795" s="38">
        <v>14898755</v>
      </c>
      <c r="B1795" s="38">
        <f t="shared" ca="1" si="28"/>
        <v>0.28083499392015265</v>
      </c>
    </row>
    <row r="1796" spans="1:2" hidden="1" x14ac:dyDescent="0.25">
      <c r="A1796" s="38">
        <v>18169283</v>
      </c>
      <c r="B1796" s="38">
        <f t="shared" ca="1" si="28"/>
        <v>0.94449515975592713</v>
      </c>
    </row>
    <row r="1797" spans="1:2" hidden="1" x14ac:dyDescent="0.25">
      <c r="A1797" s="38">
        <v>17329983</v>
      </c>
      <c r="B1797" s="38">
        <f t="shared" ca="1" si="28"/>
        <v>0.6944194037443765</v>
      </c>
    </row>
    <row r="1798" spans="1:2" hidden="1" x14ac:dyDescent="0.25">
      <c r="A1798" s="38">
        <v>18653121</v>
      </c>
      <c r="B1798" s="38">
        <f t="shared" ca="1" si="28"/>
        <v>0.82877201740207251</v>
      </c>
    </row>
    <row r="1799" spans="1:2" hidden="1" x14ac:dyDescent="0.25">
      <c r="A1799" s="38">
        <v>15618518</v>
      </c>
      <c r="B1799" s="38">
        <f t="shared" ca="1" si="28"/>
        <v>0.7872345808210266</v>
      </c>
    </row>
    <row r="1800" spans="1:2" hidden="1" x14ac:dyDescent="0.25">
      <c r="A1800" s="38">
        <v>17433340</v>
      </c>
      <c r="B1800" s="38">
        <f t="shared" ca="1" si="28"/>
        <v>0.72014735128553298</v>
      </c>
    </row>
    <row r="1801" spans="1:2" hidden="1" x14ac:dyDescent="0.25">
      <c r="A1801" s="38">
        <v>13805714</v>
      </c>
      <c r="B1801" s="38">
        <f t="shared" ca="1" si="28"/>
        <v>0.71695709295636678</v>
      </c>
    </row>
    <row r="1802" spans="1:2" hidden="1" x14ac:dyDescent="0.25">
      <c r="A1802" s="38">
        <v>13218246</v>
      </c>
      <c r="B1802" s="38">
        <f t="shared" ca="1" si="28"/>
        <v>0.4596679710484306</v>
      </c>
    </row>
    <row r="1803" spans="1:2" hidden="1" x14ac:dyDescent="0.25">
      <c r="A1803" s="38">
        <v>14134562</v>
      </c>
      <c r="B1803" s="38">
        <f t="shared" ca="1" si="28"/>
        <v>0.96089539891625475</v>
      </c>
    </row>
    <row r="1804" spans="1:2" hidden="1" x14ac:dyDescent="0.25">
      <c r="A1804" s="38">
        <v>11750520</v>
      </c>
      <c r="B1804" s="38">
        <f t="shared" ca="1" si="28"/>
        <v>0.84048876099083991</v>
      </c>
    </row>
    <row r="1805" spans="1:2" hidden="1" x14ac:dyDescent="0.25">
      <c r="A1805" s="38">
        <v>13336395</v>
      </c>
      <c r="B1805" s="38">
        <f t="shared" ca="1" si="28"/>
        <v>0.99732712433215454</v>
      </c>
    </row>
    <row r="1806" spans="1:2" hidden="1" x14ac:dyDescent="0.25">
      <c r="A1806" s="38">
        <v>10110830</v>
      </c>
      <c r="B1806" s="38">
        <f t="shared" ca="1" si="28"/>
        <v>0.86139452305048858</v>
      </c>
    </row>
    <row r="1807" spans="1:2" hidden="1" x14ac:dyDescent="0.25">
      <c r="A1807" s="38">
        <v>15319062</v>
      </c>
      <c r="B1807" s="38">
        <f t="shared" ca="1" si="28"/>
        <v>0.23707304580168331</v>
      </c>
    </row>
    <row r="1808" spans="1:2" hidden="1" x14ac:dyDescent="0.25">
      <c r="A1808" s="38">
        <v>14061114</v>
      </c>
      <c r="B1808" s="38">
        <f t="shared" ca="1" si="28"/>
        <v>0.34284156127682541</v>
      </c>
    </row>
    <row r="1809" spans="1:2" hidden="1" x14ac:dyDescent="0.25">
      <c r="A1809" s="38">
        <v>19669956</v>
      </c>
      <c r="B1809" s="38">
        <f t="shared" ca="1" si="28"/>
        <v>0.39833999012759702</v>
      </c>
    </row>
    <row r="1810" spans="1:2" hidden="1" x14ac:dyDescent="0.25">
      <c r="A1810" s="38">
        <v>10314881</v>
      </c>
      <c r="B1810" s="38">
        <f t="shared" ca="1" si="28"/>
        <v>0.25610249615564407</v>
      </c>
    </row>
    <row r="1811" spans="1:2" hidden="1" x14ac:dyDescent="0.25">
      <c r="A1811" s="38">
        <v>17161943</v>
      </c>
      <c r="B1811" s="38">
        <f t="shared" ca="1" si="28"/>
        <v>0.30394052279542683</v>
      </c>
    </row>
    <row r="1812" spans="1:2" hidden="1" x14ac:dyDescent="0.25">
      <c r="A1812" s="38">
        <v>11365689</v>
      </c>
      <c r="B1812" s="38">
        <f t="shared" ca="1" si="28"/>
        <v>0.1795981157289932</v>
      </c>
    </row>
    <row r="1813" spans="1:2" hidden="1" x14ac:dyDescent="0.25">
      <c r="A1813" s="38">
        <v>15187241</v>
      </c>
      <c r="B1813" s="38">
        <f t="shared" ca="1" si="28"/>
        <v>0.91351112773734</v>
      </c>
    </row>
    <row r="1814" spans="1:2" hidden="1" x14ac:dyDescent="0.25">
      <c r="A1814" s="38">
        <v>19206483</v>
      </c>
      <c r="B1814" s="38">
        <f t="shared" ca="1" si="28"/>
        <v>0.94862581622053288</v>
      </c>
    </row>
    <row r="1815" spans="1:2" hidden="1" x14ac:dyDescent="0.25">
      <c r="A1815" s="38">
        <v>17959898</v>
      </c>
      <c r="B1815" s="38">
        <f t="shared" ca="1" si="28"/>
        <v>0.21441214983192025</v>
      </c>
    </row>
    <row r="1816" spans="1:2" hidden="1" x14ac:dyDescent="0.25">
      <c r="A1816" s="38">
        <v>17713793</v>
      </c>
      <c r="B1816" s="38">
        <f t="shared" ca="1" si="28"/>
        <v>0.48377223727956931</v>
      </c>
    </row>
    <row r="1817" spans="1:2" hidden="1" x14ac:dyDescent="0.25">
      <c r="A1817" s="38">
        <v>16643412</v>
      </c>
      <c r="B1817" s="38">
        <f t="shared" ca="1" si="28"/>
        <v>0.78467810943467275</v>
      </c>
    </row>
    <row r="1818" spans="1:2" hidden="1" x14ac:dyDescent="0.25">
      <c r="A1818" s="38">
        <v>15316340</v>
      </c>
      <c r="B1818" s="38">
        <f t="shared" ca="1" si="28"/>
        <v>0.23436776995848663</v>
      </c>
    </row>
    <row r="1819" spans="1:2" hidden="1" x14ac:dyDescent="0.25">
      <c r="A1819" s="38">
        <v>13542572</v>
      </c>
      <c r="B1819" s="38">
        <f t="shared" ca="1" si="28"/>
        <v>0.25128209148809977</v>
      </c>
    </row>
    <row r="1820" spans="1:2" hidden="1" x14ac:dyDescent="0.25">
      <c r="A1820" s="38">
        <v>16586092</v>
      </c>
      <c r="B1820" s="38">
        <f t="shared" ca="1" si="28"/>
        <v>0.92296737923073802</v>
      </c>
    </row>
    <row r="1821" spans="1:2" hidden="1" x14ac:dyDescent="0.25">
      <c r="A1821" s="38">
        <v>12971116</v>
      </c>
      <c r="B1821" s="38">
        <f t="shared" ca="1" si="28"/>
        <v>0.60449898829672044</v>
      </c>
    </row>
    <row r="1822" spans="1:2" hidden="1" x14ac:dyDescent="0.25">
      <c r="A1822" s="38">
        <v>18359182</v>
      </c>
      <c r="B1822" s="38">
        <f t="shared" ca="1" si="28"/>
        <v>0.20718002190945484</v>
      </c>
    </row>
    <row r="1823" spans="1:2" hidden="1" x14ac:dyDescent="0.25">
      <c r="A1823" s="38">
        <v>16476149</v>
      </c>
      <c r="B1823" s="38">
        <f t="shared" ca="1" si="28"/>
        <v>0.34425838001146269</v>
      </c>
    </row>
    <row r="1824" spans="1:2" hidden="1" x14ac:dyDescent="0.25">
      <c r="A1824" s="38">
        <v>19981769</v>
      </c>
      <c r="B1824" s="38">
        <f t="shared" ca="1" si="28"/>
        <v>0.80553816205255846</v>
      </c>
    </row>
    <row r="1825" spans="1:2" hidden="1" x14ac:dyDescent="0.25">
      <c r="A1825" s="38">
        <v>14377764</v>
      </c>
      <c r="B1825" s="38">
        <f t="shared" ca="1" si="28"/>
        <v>0.30541288870011085</v>
      </c>
    </row>
    <row r="1826" spans="1:2" hidden="1" x14ac:dyDescent="0.25">
      <c r="A1826" s="38">
        <v>15938997</v>
      </c>
      <c r="B1826" s="38">
        <f t="shared" ca="1" si="28"/>
        <v>0.74117498444539642</v>
      </c>
    </row>
    <row r="1827" spans="1:2" hidden="1" x14ac:dyDescent="0.25">
      <c r="A1827" s="38">
        <v>13974901</v>
      </c>
      <c r="B1827" s="38">
        <f t="shared" ca="1" si="28"/>
        <v>0.87642159783898999</v>
      </c>
    </row>
    <row r="1828" spans="1:2" hidden="1" x14ac:dyDescent="0.25">
      <c r="A1828" s="38">
        <v>11243662</v>
      </c>
      <c r="B1828" s="38">
        <f t="shared" ca="1" si="28"/>
        <v>0.84579501338494356</v>
      </c>
    </row>
    <row r="1829" spans="1:2" hidden="1" x14ac:dyDescent="0.25">
      <c r="A1829" s="38">
        <v>17146374</v>
      </c>
      <c r="B1829" s="38">
        <f t="shared" ca="1" si="28"/>
        <v>0.52490437216059749</v>
      </c>
    </row>
    <row r="1830" spans="1:2" hidden="1" x14ac:dyDescent="0.25">
      <c r="A1830" s="38">
        <v>12234234</v>
      </c>
      <c r="B1830" s="38">
        <f t="shared" ca="1" si="28"/>
        <v>0.67112498014039168</v>
      </c>
    </row>
    <row r="1831" spans="1:2" hidden="1" x14ac:dyDescent="0.25">
      <c r="A1831" s="38">
        <v>19760134</v>
      </c>
      <c r="B1831" s="38">
        <f t="shared" ca="1" si="28"/>
        <v>0.72312449553157521</v>
      </c>
    </row>
    <row r="1832" spans="1:2" hidden="1" x14ac:dyDescent="0.25">
      <c r="A1832" s="38">
        <v>18567340</v>
      </c>
      <c r="B1832" s="38">
        <f t="shared" ca="1" si="28"/>
        <v>0.66424614049844655</v>
      </c>
    </row>
    <row r="1833" spans="1:2" hidden="1" x14ac:dyDescent="0.25">
      <c r="A1833" s="38">
        <v>10176282</v>
      </c>
      <c r="B1833" s="38">
        <f t="shared" ca="1" si="28"/>
        <v>0.65499690547944822</v>
      </c>
    </row>
    <row r="1834" spans="1:2" hidden="1" x14ac:dyDescent="0.25">
      <c r="A1834" s="38">
        <v>10843489</v>
      </c>
      <c r="B1834" s="38">
        <f t="shared" ca="1" si="28"/>
        <v>0.22631544313393259</v>
      </c>
    </row>
    <row r="1835" spans="1:2" hidden="1" x14ac:dyDescent="0.25">
      <c r="A1835" s="38">
        <v>19232743</v>
      </c>
      <c r="B1835" s="38">
        <f t="shared" ca="1" si="28"/>
        <v>0.75516932844971452</v>
      </c>
    </row>
    <row r="1836" spans="1:2" hidden="1" x14ac:dyDescent="0.25">
      <c r="A1836" s="38">
        <v>10772839</v>
      </c>
      <c r="B1836" s="38">
        <f t="shared" ca="1" si="28"/>
        <v>4.1336891509156093E-3</v>
      </c>
    </row>
    <row r="1837" spans="1:2" hidden="1" x14ac:dyDescent="0.25">
      <c r="A1837" s="38">
        <v>10515195</v>
      </c>
      <c r="B1837" s="38">
        <f t="shared" ca="1" si="28"/>
        <v>8.2554833943025097E-2</v>
      </c>
    </row>
    <row r="1838" spans="1:2" hidden="1" x14ac:dyDescent="0.25">
      <c r="A1838" s="38">
        <v>11182534</v>
      </c>
      <c r="B1838" s="38">
        <f t="shared" ca="1" si="28"/>
        <v>0.18153065425646076</v>
      </c>
    </row>
    <row r="1839" spans="1:2" hidden="1" x14ac:dyDescent="0.25">
      <c r="A1839" s="38">
        <v>16095442</v>
      </c>
      <c r="B1839" s="38">
        <f t="shared" ca="1" si="28"/>
        <v>0.72067829652442916</v>
      </c>
    </row>
    <row r="1840" spans="1:2" hidden="1" x14ac:dyDescent="0.25">
      <c r="A1840" s="38">
        <v>18859897</v>
      </c>
      <c r="B1840" s="38">
        <f t="shared" ca="1" si="28"/>
        <v>0.72998992958349407</v>
      </c>
    </row>
    <row r="1841" spans="1:2" hidden="1" x14ac:dyDescent="0.25">
      <c r="A1841" s="38">
        <v>16618085</v>
      </c>
      <c r="B1841" s="38">
        <f t="shared" ca="1" si="28"/>
        <v>0.83041662565970675</v>
      </c>
    </row>
    <row r="1842" spans="1:2" hidden="1" x14ac:dyDescent="0.25">
      <c r="A1842" s="38">
        <v>11018654</v>
      </c>
      <c r="B1842" s="38">
        <f t="shared" ca="1" si="28"/>
        <v>4.6486937537277839E-2</v>
      </c>
    </row>
    <row r="1843" spans="1:2" hidden="1" x14ac:dyDescent="0.25">
      <c r="A1843" s="38">
        <v>13920457</v>
      </c>
      <c r="B1843" s="38">
        <f t="shared" ca="1" si="28"/>
        <v>0.24932347711009473</v>
      </c>
    </row>
    <row r="1844" spans="1:2" hidden="1" x14ac:dyDescent="0.25">
      <c r="A1844" s="38">
        <v>17088197</v>
      </c>
      <c r="B1844" s="38">
        <f t="shared" ca="1" si="28"/>
        <v>0.2366672548668316</v>
      </c>
    </row>
    <row r="1845" spans="1:2" hidden="1" x14ac:dyDescent="0.25">
      <c r="A1845" s="38">
        <v>15312200</v>
      </c>
      <c r="B1845" s="38">
        <f t="shared" ca="1" si="28"/>
        <v>0.36833764738334596</v>
      </c>
    </row>
    <row r="1846" spans="1:2" hidden="1" x14ac:dyDescent="0.25">
      <c r="A1846" s="38">
        <v>18392412</v>
      </c>
      <c r="B1846" s="38">
        <f t="shared" ca="1" si="28"/>
        <v>0.12849172639325723</v>
      </c>
    </row>
    <row r="1847" spans="1:2" hidden="1" x14ac:dyDescent="0.25">
      <c r="A1847" s="38">
        <v>18718566</v>
      </c>
      <c r="B1847" s="38">
        <f t="shared" ca="1" si="28"/>
        <v>0.60731624093453118</v>
      </c>
    </row>
    <row r="1848" spans="1:2" hidden="1" x14ac:dyDescent="0.25">
      <c r="A1848" s="38">
        <v>12545182</v>
      </c>
      <c r="B1848" s="38">
        <f t="shared" ca="1" si="28"/>
        <v>9.4123656432072211E-2</v>
      </c>
    </row>
    <row r="1849" spans="1:2" hidden="1" x14ac:dyDescent="0.25">
      <c r="A1849" s="38">
        <v>18234551</v>
      </c>
      <c r="B1849" s="38">
        <f t="shared" ca="1" si="28"/>
        <v>0.54101804014465049</v>
      </c>
    </row>
    <row r="1850" spans="1:2" hidden="1" x14ac:dyDescent="0.25">
      <c r="A1850" s="38">
        <v>18787806</v>
      </c>
      <c r="B1850" s="38">
        <f t="shared" ca="1" si="28"/>
        <v>0.69594604673520233</v>
      </c>
    </row>
    <row r="1851" spans="1:2" hidden="1" x14ac:dyDescent="0.25">
      <c r="A1851" s="38">
        <v>12075932</v>
      </c>
      <c r="B1851" s="38">
        <f t="shared" ca="1" si="28"/>
        <v>0.631216832755503</v>
      </c>
    </row>
    <row r="1852" spans="1:2" hidden="1" x14ac:dyDescent="0.25">
      <c r="A1852" s="38">
        <v>12111383</v>
      </c>
      <c r="B1852" s="38">
        <f t="shared" ca="1" si="28"/>
        <v>0.45085700306420073</v>
      </c>
    </row>
    <row r="1853" spans="1:2" hidden="1" x14ac:dyDescent="0.25">
      <c r="A1853" s="38">
        <v>11185989</v>
      </c>
      <c r="B1853" s="38">
        <f t="shared" ca="1" si="28"/>
        <v>9.1214251612311892E-2</v>
      </c>
    </row>
    <row r="1854" spans="1:2" hidden="1" x14ac:dyDescent="0.25">
      <c r="A1854" s="38">
        <v>16492038</v>
      </c>
      <c r="B1854" s="38">
        <f t="shared" ca="1" si="28"/>
        <v>3.89776598566558E-2</v>
      </c>
    </row>
    <row r="1855" spans="1:2" hidden="1" x14ac:dyDescent="0.25">
      <c r="A1855" s="38">
        <v>19182119</v>
      </c>
      <c r="B1855" s="38">
        <f t="shared" ca="1" si="28"/>
        <v>0.7502611286797719</v>
      </c>
    </row>
    <row r="1856" spans="1:2" hidden="1" x14ac:dyDescent="0.25">
      <c r="A1856" s="38">
        <v>15437905</v>
      </c>
      <c r="B1856" s="38">
        <f t="shared" ca="1" si="28"/>
        <v>0.65095131369033821</v>
      </c>
    </row>
    <row r="1857" spans="1:2" hidden="1" x14ac:dyDescent="0.25">
      <c r="A1857" s="38">
        <v>12171252</v>
      </c>
      <c r="B1857" s="38">
        <f t="shared" ref="B1857:B1920" ca="1" si="29">RAND()</f>
        <v>0.62243356756146095</v>
      </c>
    </row>
    <row r="1858" spans="1:2" hidden="1" x14ac:dyDescent="0.25">
      <c r="A1858" s="38">
        <v>10850647</v>
      </c>
      <c r="B1858" s="38">
        <f t="shared" ca="1" si="29"/>
        <v>0.28620539115792532</v>
      </c>
    </row>
    <row r="1859" spans="1:2" hidden="1" x14ac:dyDescent="0.25">
      <c r="A1859" s="38">
        <v>12176786</v>
      </c>
      <c r="B1859" s="38">
        <f t="shared" ca="1" si="29"/>
        <v>0.88864065804181103</v>
      </c>
    </row>
    <row r="1860" spans="1:2" hidden="1" x14ac:dyDescent="0.25">
      <c r="A1860" s="38">
        <v>15530632</v>
      </c>
      <c r="B1860" s="38">
        <f t="shared" ca="1" si="29"/>
        <v>0.87859748659399417</v>
      </c>
    </row>
    <row r="1861" spans="1:2" hidden="1" x14ac:dyDescent="0.25">
      <c r="A1861" s="38">
        <v>11537844</v>
      </c>
      <c r="B1861" s="38">
        <f t="shared" ca="1" si="29"/>
        <v>0.30034777123737122</v>
      </c>
    </row>
    <row r="1862" spans="1:2" hidden="1" x14ac:dyDescent="0.25">
      <c r="A1862" s="38">
        <v>17043121</v>
      </c>
      <c r="B1862" s="38">
        <f t="shared" ca="1" si="29"/>
        <v>0.26445166221126692</v>
      </c>
    </row>
    <row r="1863" spans="1:2" hidden="1" x14ac:dyDescent="0.25">
      <c r="A1863" s="38">
        <v>15702481</v>
      </c>
      <c r="B1863" s="38">
        <f t="shared" ca="1" si="29"/>
        <v>0.1279619357452676</v>
      </c>
    </row>
    <row r="1864" spans="1:2" hidden="1" x14ac:dyDescent="0.25">
      <c r="A1864" s="38">
        <v>18897386</v>
      </c>
      <c r="B1864" s="38">
        <f t="shared" ca="1" si="29"/>
        <v>0.56859624195430014</v>
      </c>
    </row>
    <row r="1865" spans="1:2" hidden="1" x14ac:dyDescent="0.25">
      <c r="A1865" s="38">
        <v>16981672</v>
      </c>
      <c r="B1865" s="38">
        <f t="shared" ca="1" si="29"/>
        <v>0.49906284385758137</v>
      </c>
    </row>
    <row r="1866" spans="1:2" hidden="1" x14ac:dyDescent="0.25">
      <c r="A1866" s="38">
        <v>16882653</v>
      </c>
      <c r="B1866" s="38">
        <f t="shared" ca="1" si="29"/>
        <v>0.31467631593106071</v>
      </c>
    </row>
    <row r="1867" spans="1:2" hidden="1" x14ac:dyDescent="0.25">
      <c r="A1867" s="38">
        <v>19980907</v>
      </c>
      <c r="B1867" s="38">
        <f t="shared" ca="1" si="29"/>
        <v>0.1909590062009483</v>
      </c>
    </row>
    <row r="1868" spans="1:2" hidden="1" x14ac:dyDescent="0.25">
      <c r="A1868" s="38">
        <v>10586020</v>
      </c>
      <c r="B1868" s="38">
        <f t="shared" ca="1" si="29"/>
        <v>0.19035297031054577</v>
      </c>
    </row>
    <row r="1869" spans="1:2" hidden="1" x14ac:dyDescent="0.25">
      <c r="A1869" s="38">
        <v>12448705</v>
      </c>
      <c r="B1869" s="38">
        <f t="shared" ca="1" si="29"/>
        <v>0.66104457395558802</v>
      </c>
    </row>
    <row r="1870" spans="1:2" hidden="1" x14ac:dyDescent="0.25">
      <c r="A1870" s="38">
        <v>16236884</v>
      </c>
      <c r="B1870" s="38">
        <f t="shared" ca="1" si="29"/>
        <v>0.17653914253996772</v>
      </c>
    </row>
    <row r="1871" spans="1:2" hidden="1" x14ac:dyDescent="0.25">
      <c r="A1871" s="38">
        <v>10028519</v>
      </c>
      <c r="B1871" s="38">
        <f t="shared" ca="1" si="29"/>
        <v>0.4957193680110803</v>
      </c>
    </row>
    <row r="1872" spans="1:2" hidden="1" x14ac:dyDescent="0.25">
      <c r="A1872" s="38">
        <v>13630463</v>
      </c>
      <c r="B1872" s="38">
        <f t="shared" ca="1" si="29"/>
        <v>0.11104343279164963</v>
      </c>
    </row>
    <row r="1873" spans="1:2" hidden="1" x14ac:dyDescent="0.25">
      <c r="A1873" s="38">
        <v>17680116</v>
      </c>
      <c r="B1873" s="38">
        <f t="shared" ca="1" si="29"/>
        <v>9.8715903871388067E-2</v>
      </c>
    </row>
    <row r="1874" spans="1:2" hidden="1" x14ac:dyDescent="0.25">
      <c r="A1874" s="38">
        <v>13535948</v>
      </c>
      <c r="B1874" s="38">
        <f t="shared" ca="1" si="29"/>
        <v>0.98392119623631924</v>
      </c>
    </row>
    <row r="1875" spans="1:2" hidden="1" x14ac:dyDescent="0.25">
      <c r="A1875" s="38">
        <v>17654491</v>
      </c>
      <c r="B1875" s="38">
        <f t="shared" ca="1" si="29"/>
        <v>0.79240519969195478</v>
      </c>
    </row>
    <row r="1876" spans="1:2" hidden="1" x14ac:dyDescent="0.25">
      <c r="A1876" s="38">
        <v>14991905</v>
      </c>
      <c r="B1876" s="38">
        <f t="shared" ca="1" si="29"/>
        <v>0.97266706539566583</v>
      </c>
    </row>
    <row r="1877" spans="1:2" hidden="1" x14ac:dyDescent="0.25">
      <c r="A1877" s="38">
        <v>16679541</v>
      </c>
      <c r="B1877" s="38">
        <f t="shared" ca="1" si="29"/>
        <v>0.14492918303738422</v>
      </c>
    </row>
    <row r="1878" spans="1:2" hidden="1" x14ac:dyDescent="0.25">
      <c r="A1878" s="38">
        <v>14582334</v>
      </c>
      <c r="B1878" s="38">
        <f t="shared" ca="1" si="29"/>
        <v>0.14057172043020871</v>
      </c>
    </row>
    <row r="1879" spans="1:2" hidden="1" x14ac:dyDescent="0.25">
      <c r="A1879" s="38">
        <v>15120496</v>
      </c>
      <c r="B1879" s="38">
        <f t="shared" ca="1" si="29"/>
        <v>0.73390993021433104</v>
      </c>
    </row>
    <row r="1880" spans="1:2" hidden="1" x14ac:dyDescent="0.25">
      <c r="A1880" s="38">
        <v>15604195</v>
      </c>
      <c r="B1880" s="38">
        <f t="shared" ca="1" si="29"/>
        <v>0.59853755167335976</v>
      </c>
    </row>
    <row r="1881" spans="1:2" hidden="1" x14ac:dyDescent="0.25">
      <c r="A1881" s="38">
        <v>10019090</v>
      </c>
      <c r="B1881" s="38">
        <f t="shared" ca="1" si="29"/>
        <v>0.24260287691629789</v>
      </c>
    </row>
    <row r="1882" spans="1:2" hidden="1" x14ac:dyDescent="0.25">
      <c r="A1882" s="38">
        <v>17902014</v>
      </c>
      <c r="B1882" s="38">
        <f t="shared" ca="1" si="29"/>
        <v>0.9151944669420975</v>
      </c>
    </row>
    <row r="1883" spans="1:2" hidden="1" x14ac:dyDescent="0.25">
      <c r="A1883" s="38">
        <v>13990941</v>
      </c>
      <c r="B1883" s="38">
        <f t="shared" ca="1" si="29"/>
        <v>0.72275330625341405</v>
      </c>
    </row>
    <row r="1884" spans="1:2" hidden="1" x14ac:dyDescent="0.25">
      <c r="A1884" s="38">
        <v>10901919</v>
      </c>
      <c r="B1884" s="38">
        <f t="shared" ca="1" si="29"/>
        <v>0.44390970875597546</v>
      </c>
    </row>
    <row r="1885" spans="1:2" hidden="1" x14ac:dyDescent="0.25">
      <c r="A1885" s="38">
        <v>16222725</v>
      </c>
      <c r="B1885" s="38">
        <f t="shared" ca="1" si="29"/>
        <v>0.99844278281495513</v>
      </c>
    </row>
    <row r="1886" spans="1:2" hidden="1" x14ac:dyDescent="0.25">
      <c r="A1886" s="38">
        <v>16746379</v>
      </c>
      <c r="B1886" s="38">
        <f t="shared" ca="1" si="29"/>
        <v>5.5190910768151968E-2</v>
      </c>
    </row>
    <row r="1887" spans="1:2" hidden="1" x14ac:dyDescent="0.25">
      <c r="A1887" s="38">
        <v>13938400</v>
      </c>
      <c r="B1887" s="38">
        <f t="shared" ca="1" si="29"/>
        <v>0.74921297687026656</v>
      </c>
    </row>
    <row r="1888" spans="1:2" hidden="1" x14ac:dyDescent="0.25">
      <c r="A1888" s="38">
        <v>17443042</v>
      </c>
      <c r="B1888" s="38">
        <f t="shared" ca="1" si="29"/>
        <v>0.69206643413760982</v>
      </c>
    </row>
    <row r="1889" spans="1:2" hidden="1" x14ac:dyDescent="0.25">
      <c r="A1889" s="38">
        <v>18905325</v>
      </c>
      <c r="B1889" s="38">
        <f t="shared" ca="1" si="29"/>
        <v>0.2985551859910085</v>
      </c>
    </row>
    <row r="1890" spans="1:2" hidden="1" x14ac:dyDescent="0.25">
      <c r="A1890" s="38">
        <v>15506682</v>
      </c>
      <c r="B1890" s="38">
        <f t="shared" ca="1" si="29"/>
        <v>0.22953010588734168</v>
      </c>
    </row>
    <row r="1891" spans="1:2" hidden="1" x14ac:dyDescent="0.25">
      <c r="A1891" s="38">
        <v>13959952</v>
      </c>
      <c r="B1891" s="38">
        <f t="shared" ca="1" si="29"/>
        <v>0.36045899513523805</v>
      </c>
    </row>
    <row r="1892" spans="1:2" hidden="1" x14ac:dyDescent="0.25">
      <c r="A1892" s="38">
        <v>14837171</v>
      </c>
      <c r="B1892" s="38">
        <f t="shared" ca="1" si="29"/>
        <v>0.56538376388292999</v>
      </c>
    </row>
    <row r="1893" spans="1:2" hidden="1" x14ac:dyDescent="0.25">
      <c r="A1893" s="38">
        <v>11310573</v>
      </c>
      <c r="B1893" s="38">
        <f t="shared" ca="1" si="29"/>
        <v>0.81302003590751271</v>
      </c>
    </row>
    <row r="1894" spans="1:2" hidden="1" x14ac:dyDescent="0.25">
      <c r="A1894" s="38">
        <v>15446369</v>
      </c>
      <c r="B1894" s="38">
        <f t="shared" ca="1" si="29"/>
        <v>0.70608023690738597</v>
      </c>
    </row>
    <row r="1895" spans="1:2" hidden="1" x14ac:dyDescent="0.25">
      <c r="A1895" s="38">
        <v>13492452</v>
      </c>
      <c r="B1895" s="38">
        <f t="shared" ca="1" si="29"/>
        <v>9.0877111551312506E-2</v>
      </c>
    </row>
    <row r="1896" spans="1:2" hidden="1" x14ac:dyDescent="0.25">
      <c r="A1896" s="38">
        <v>10064444</v>
      </c>
      <c r="B1896" s="38">
        <f t="shared" ca="1" si="29"/>
        <v>0.63428373389289172</v>
      </c>
    </row>
    <row r="1897" spans="1:2" hidden="1" x14ac:dyDescent="0.25">
      <c r="A1897" s="38">
        <v>12984554</v>
      </c>
      <c r="B1897" s="38">
        <f t="shared" ca="1" si="29"/>
        <v>0.56671763334078906</v>
      </c>
    </row>
    <row r="1898" spans="1:2" hidden="1" x14ac:dyDescent="0.25">
      <c r="A1898" s="38">
        <v>14684574</v>
      </c>
      <c r="B1898" s="38">
        <f t="shared" ca="1" si="29"/>
        <v>0.85295681786258781</v>
      </c>
    </row>
    <row r="1899" spans="1:2" hidden="1" x14ac:dyDescent="0.25">
      <c r="A1899" s="38">
        <v>17955038</v>
      </c>
      <c r="B1899" s="38">
        <f t="shared" ca="1" si="29"/>
        <v>0.88874268098497011</v>
      </c>
    </row>
    <row r="1900" spans="1:2" hidden="1" x14ac:dyDescent="0.25">
      <c r="A1900" s="38">
        <v>11460948</v>
      </c>
      <c r="B1900" s="38">
        <f t="shared" ca="1" si="29"/>
        <v>0.84753391261646982</v>
      </c>
    </row>
    <row r="1901" spans="1:2" hidden="1" x14ac:dyDescent="0.25">
      <c r="A1901" s="38">
        <v>15634423</v>
      </c>
      <c r="B1901" s="38">
        <f t="shared" ca="1" si="29"/>
        <v>0.16408814479296052</v>
      </c>
    </row>
    <row r="1902" spans="1:2" hidden="1" x14ac:dyDescent="0.25">
      <c r="A1902" s="38">
        <v>13506107</v>
      </c>
      <c r="B1902" s="38">
        <f t="shared" ca="1" si="29"/>
        <v>0.47455731827178882</v>
      </c>
    </row>
    <row r="1903" spans="1:2" hidden="1" x14ac:dyDescent="0.25">
      <c r="A1903" s="38">
        <v>17683258</v>
      </c>
      <c r="B1903" s="38">
        <f t="shared" ca="1" si="29"/>
        <v>0.1981557352845823</v>
      </c>
    </row>
    <row r="1904" spans="1:2" hidden="1" x14ac:dyDescent="0.25">
      <c r="A1904" s="38">
        <v>11361135</v>
      </c>
      <c r="B1904" s="38">
        <f t="shared" ca="1" si="29"/>
        <v>0.98151022238344687</v>
      </c>
    </row>
    <row r="1905" spans="1:2" hidden="1" x14ac:dyDescent="0.25">
      <c r="A1905" s="38">
        <v>10347225</v>
      </c>
      <c r="B1905" s="38">
        <f t="shared" ca="1" si="29"/>
        <v>0.87046608454972574</v>
      </c>
    </row>
    <row r="1906" spans="1:2" hidden="1" x14ac:dyDescent="0.25">
      <c r="A1906" s="38">
        <v>18629524</v>
      </c>
      <c r="B1906" s="38">
        <f t="shared" ca="1" si="29"/>
        <v>0.57057222253109441</v>
      </c>
    </row>
    <row r="1907" spans="1:2" hidden="1" x14ac:dyDescent="0.25">
      <c r="A1907" s="38">
        <v>13207938</v>
      </c>
      <c r="B1907" s="38">
        <f t="shared" ca="1" si="29"/>
        <v>0.6821077982771131</v>
      </c>
    </row>
    <row r="1908" spans="1:2" hidden="1" x14ac:dyDescent="0.25">
      <c r="A1908" s="38">
        <v>11499610</v>
      </c>
      <c r="B1908" s="38">
        <f t="shared" ca="1" si="29"/>
        <v>0.21959828587376096</v>
      </c>
    </row>
    <row r="1909" spans="1:2" hidden="1" x14ac:dyDescent="0.25">
      <c r="A1909" s="38">
        <v>11549839</v>
      </c>
      <c r="B1909" s="38">
        <f t="shared" ca="1" si="29"/>
        <v>0.67277817637019566</v>
      </c>
    </row>
    <row r="1910" spans="1:2" hidden="1" x14ac:dyDescent="0.25">
      <c r="A1910" s="38">
        <v>11524055</v>
      </c>
      <c r="B1910" s="38">
        <f t="shared" ca="1" si="29"/>
        <v>7.5010492281282537E-2</v>
      </c>
    </row>
    <row r="1911" spans="1:2" hidden="1" x14ac:dyDescent="0.25">
      <c r="A1911" s="38">
        <v>11807957</v>
      </c>
      <c r="B1911" s="38">
        <f t="shared" ca="1" si="29"/>
        <v>0.91196743394181601</v>
      </c>
    </row>
    <row r="1912" spans="1:2" hidden="1" x14ac:dyDescent="0.25">
      <c r="A1912" s="38">
        <v>16711994</v>
      </c>
      <c r="B1912" s="38">
        <f t="shared" ca="1" si="29"/>
        <v>2.0047225244507083E-2</v>
      </c>
    </row>
    <row r="1913" spans="1:2" hidden="1" x14ac:dyDescent="0.25">
      <c r="A1913" s="38">
        <v>14560760</v>
      </c>
      <c r="B1913" s="38">
        <f t="shared" ca="1" si="29"/>
        <v>0.12261125370045223</v>
      </c>
    </row>
    <row r="1914" spans="1:2" hidden="1" x14ac:dyDescent="0.25">
      <c r="A1914" s="38">
        <v>17035383</v>
      </c>
      <c r="B1914" s="38">
        <f t="shared" ca="1" si="29"/>
        <v>0.62164578928753866</v>
      </c>
    </row>
    <row r="1915" spans="1:2" hidden="1" x14ac:dyDescent="0.25">
      <c r="A1915" s="38">
        <v>11347920</v>
      </c>
      <c r="B1915" s="38">
        <f t="shared" ca="1" si="29"/>
        <v>0.7597177540814446</v>
      </c>
    </row>
    <row r="1916" spans="1:2" hidden="1" x14ac:dyDescent="0.25">
      <c r="A1916" s="38">
        <v>19517250</v>
      </c>
      <c r="B1916" s="38">
        <f t="shared" ca="1" si="29"/>
        <v>0.18106201615682094</v>
      </c>
    </row>
    <row r="1917" spans="1:2" hidden="1" x14ac:dyDescent="0.25">
      <c r="A1917" s="38">
        <v>19605605</v>
      </c>
      <c r="B1917" s="38">
        <f t="shared" ca="1" si="29"/>
        <v>0.973704328311367</v>
      </c>
    </row>
    <row r="1918" spans="1:2" hidden="1" x14ac:dyDescent="0.25">
      <c r="A1918" s="38">
        <v>13429117</v>
      </c>
      <c r="B1918" s="38">
        <f t="shared" ca="1" si="29"/>
        <v>3.342251225045989E-2</v>
      </c>
    </row>
    <row r="1919" spans="1:2" hidden="1" x14ac:dyDescent="0.25">
      <c r="A1919" s="38">
        <v>18827015</v>
      </c>
      <c r="B1919" s="38">
        <f t="shared" ca="1" si="29"/>
        <v>0.36242551805589651</v>
      </c>
    </row>
    <row r="1920" spans="1:2" hidden="1" x14ac:dyDescent="0.25">
      <c r="A1920" s="38">
        <v>15699850</v>
      </c>
      <c r="B1920" s="38">
        <f t="shared" ca="1" si="29"/>
        <v>0.85381683261826957</v>
      </c>
    </row>
    <row r="1921" spans="1:2" hidden="1" x14ac:dyDescent="0.25">
      <c r="A1921" s="38">
        <v>11264873</v>
      </c>
      <c r="B1921" s="38">
        <f t="shared" ref="B1921:B1984" ca="1" si="30">RAND()</f>
        <v>0.58216833021164338</v>
      </c>
    </row>
    <row r="1922" spans="1:2" hidden="1" x14ac:dyDescent="0.25">
      <c r="A1922" s="38">
        <v>11919096</v>
      </c>
      <c r="B1922" s="38">
        <f t="shared" ca="1" si="30"/>
        <v>0.18892328857415708</v>
      </c>
    </row>
    <row r="1923" spans="1:2" hidden="1" x14ac:dyDescent="0.25">
      <c r="A1923" s="38">
        <v>17507632</v>
      </c>
      <c r="B1923" s="38">
        <f t="shared" ca="1" si="30"/>
        <v>0.96165323501212807</v>
      </c>
    </row>
    <row r="1924" spans="1:2" hidden="1" x14ac:dyDescent="0.25">
      <c r="A1924" s="38">
        <v>14474063</v>
      </c>
      <c r="B1924" s="38">
        <f t="shared" ca="1" si="30"/>
        <v>0.27328807074898642</v>
      </c>
    </row>
    <row r="1925" spans="1:2" hidden="1" x14ac:dyDescent="0.25">
      <c r="A1925" s="38">
        <v>13889490</v>
      </c>
      <c r="B1925" s="38">
        <f t="shared" ca="1" si="30"/>
        <v>0.12161805740206022</v>
      </c>
    </row>
    <row r="1926" spans="1:2" hidden="1" x14ac:dyDescent="0.25">
      <c r="A1926" s="38">
        <v>14857434</v>
      </c>
      <c r="B1926" s="38">
        <f t="shared" ca="1" si="30"/>
        <v>0.34988672308487578</v>
      </c>
    </row>
    <row r="1927" spans="1:2" hidden="1" x14ac:dyDescent="0.25">
      <c r="A1927" s="38">
        <v>12139287</v>
      </c>
      <c r="B1927" s="38">
        <f t="shared" ca="1" si="30"/>
        <v>0.8443100950379937</v>
      </c>
    </row>
    <row r="1928" spans="1:2" hidden="1" x14ac:dyDescent="0.25">
      <c r="A1928" s="38">
        <v>19790835</v>
      </c>
      <c r="B1928" s="38">
        <f t="shared" ca="1" si="30"/>
        <v>0.58416600120120143</v>
      </c>
    </row>
    <row r="1929" spans="1:2" hidden="1" x14ac:dyDescent="0.25">
      <c r="A1929" s="38">
        <v>11476302</v>
      </c>
      <c r="B1929" s="38">
        <f t="shared" ca="1" si="30"/>
        <v>0.59622092508582336</v>
      </c>
    </row>
    <row r="1930" spans="1:2" hidden="1" x14ac:dyDescent="0.25">
      <c r="A1930" s="38">
        <v>15141458</v>
      </c>
      <c r="B1930" s="38">
        <f t="shared" ca="1" si="30"/>
        <v>0.98936243365576826</v>
      </c>
    </row>
    <row r="1931" spans="1:2" hidden="1" x14ac:dyDescent="0.25">
      <c r="A1931" s="38">
        <v>18763207</v>
      </c>
      <c r="B1931" s="38">
        <f t="shared" ca="1" si="30"/>
        <v>0.69225209174961411</v>
      </c>
    </row>
    <row r="1932" spans="1:2" hidden="1" x14ac:dyDescent="0.25">
      <c r="A1932" s="38">
        <v>11401581</v>
      </c>
      <c r="B1932" s="38">
        <f t="shared" ca="1" si="30"/>
        <v>0.91367971708299411</v>
      </c>
    </row>
    <row r="1933" spans="1:2" hidden="1" x14ac:dyDescent="0.25">
      <c r="A1933" s="38">
        <v>12765286</v>
      </c>
      <c r="B1933" s="38">
        <f t="shared" ca="1" si="30"/>
        <v>0.94087754233456067</v>
      </c>
    </row>
    <row r="1934" spans="1:2" hidden="1" x14ac:dyDescent="0.25">
      <c r="A1934" s="38">
        <v>13223701</v>
      </c>
      <c r="B1934" s="38">
        <f t="shared" ca="1" si="30"/>
        <v>0.65015140644218028</v>
      </c>
    </row>
    <row r="1935" spans="1:2" hidden="1" x14ac:dyDescent="0.25">
      <c r="A1935" s="38">
        <v>16614542</v>
      </c>
      <c r="B1935" s="38">
        <f t="shared" ca="1" si="30"/>
        <v>0.30307525868730933</v>
      </c>
    </row>
    <row r="1936" spans="1:2" hidden="1" x14ac:dyDescent="0.25">
      <c r="A1936" s="38">
        <v>16532875</v>
      </c>
      <c r="B1936" s="38">
        <f t="shared" ca="1" si="30"/>
        <v>0.33698185118884405</v>
      </c>
    </row>
    <row r="1937" spans="1:2" hidden="1" x14ac:dyDescent="0.25">
      <c r="A1937" s="38">
        <v>16709853</v>
      </c>
      <c r="B1937" s="38">
        <f t="shared" ca="1" si="30"/>
        <v>0.91677671863901555</v>
      </c>
    </row>
    <row r="1938" spans="1:2" hidden="1" x14ac:dyDescent="0.25">
      <c r="A1938" s="38">
        <v>16983393</v>
      </c>
      <c r="B1938" s="38">
        <f t="shared" ca="1" si="30"/>
        <v>0.27863027721814926</v>
      </c>
    </row>
    <row r="1939" spans="1:2" hidden="1" x14ac:dyDescent="0.25">
      <c r="A1939" s="38">
        <v>15759146</v>
      </c>
      <c r="B1939" s="38">
        <f t="shared" ca="1" si="30"/>
        <v>0.84971172442175191</v>
      </c>
    </row>
    <row r="1940" spans="1:2" hidden="1" x14ac:dyDescent="0.25">
      <c r="A1940" s="38">
        <v>18802271</v>
      </c>
      <c r="B1940" s="38">
        <f t="shared" ca="1" si="30"/>
        <v>0.24846496954177966</v>
      </c>
    </row>
    <row r="1941" spans="1:2" hidden="1" x14ac:dyDescent="0.25">
      <c r="A1941" s="38">
        <v>12726904</v>
      </c>
      <c r="B1941" s="38">
        <f t="shared" ca="1" si="30"/>
        <v>0.85821275534115649</v>
      </c>
    </row>
    <row r="1942" spans="1:2" hidden="1" x14ac:dyDescent="0.25">
      <c r="A1942" s="38">
        <v>18902341</v>
      </c>
      <c r="B1942" s="38">
        <f t="shared" ca="1" si="30"/>
        <v>0.23954609518932213</v>
      </c>
    </row>
    <row r="1943" spans="1:2" hidden="1" x14ac:dyDescent="0.25">
      <c r="A1943" s="38">
        <v>17072918</v>
      </c>
      <c r="B1943" s="38">
        <f t="shared" ca="1" si="30"/>
        <v>0.74345861260370238</v>
      </c>
    </row>
    <row r="1944" spans="1:2" hidden="1" x14ac:dyDescent="0.25">
      <c r="A1944" s="38">
        <v>13065160</v>
      </c>
      <c r="B1944" s="38">
        <f t="shared" ca="1" si="30"/>
        <v>0.33017783877234164</v>
      </c>
    </row>
    <row r="1945" spans="1:2" hidden="1" x14ac:dyDescent="0.25">
      <c r="A1945" s="38">
        <v>15637434</v>
      </c>
      <c r="B1945" s="38">
        <f t="shared" ca="1" si="30"/>
        <v>0.21070620169621734</v>
      </c>
    </row>
    <row r="1946" spans="1:2" hidden="1" x14ac:dyDescent="0.25">
      <c r="A1946" s="38">
        <v>12318945</v>
      </c>
      <c r="B1946" s="38">
        <f t="shared" ca="1" si="30"/>
        <v>0.95395394773381459</v>
      </c>
    </row>
    <row r="1947" spans="1:2" hidden="1" x14ac:dyDescent="0.25">
      <c r="A1947" s="38">
        <v>13905529</v>
      </c>
      <c r="B1947" s="38">
        <f t="shared" ca="1" si="30"/>
        <v>0.52361626116481252</v>
      </c>
    </row>
    <row r="1948" spans="1:2" hidden="1" x14ac:dyDescent="0.25">
      <c r="A1948" s="38">
        <v>11979921</v>
      </c>
      <c r="B1948" s="38">
        <f t="shared" ca="1" si="30"/>
        <v>0.93242169653165086</v>
      </c>
    </row>
    <row r="1949" spans="1:2" hidden="1" x14ac:dyDescent="0.25">
      <c r="A1949" s="38">
        <v>15127272</v>
      </c>
      <c r="B1949" s="38">
        <f t="shared" ca="1" si="30"/>
        <v>0.79942826936680134</v>
      </c>
    </row>
    <row r="1950" spans="1:2" hidden="1" x14ac:dyDescent="0.25">
      <c r="A1950" s="38">
        <v>12633617</v>
      </c>
      <c r="B1950" s="38">
        <f t="shared" ca="1" si="30"/>
        <v>0.35581538663314449</v>
      </c>
    </row>
    <row r="1951" spans="1:2" hidden="1" x14ac:dyDescent="0.25">
      <c r="A1951" s="38">
        <v>14413277</v>
      </c>
      <c r="B1951" s="38">
        <f t="shared" ca="1" si="30"/>
        <v>0.43198985781062171</v>
      </c>
    </row>
    <row r="1952" spans="1:2" hidden="1" x14ac:dyDescent="0.25">
      <c r="A1952" s="38">
        <v>16370389</v>
      </c>
      <c r="B1952" s="38">
        <f t="shared" ca="1" si="30"/>
        <v>1.65984647229932E-2</v>
      </c>
    </row>
    <row r="1953" spans="1:2" hidden="1" x14ac:dyDescent="0.25">
      <c r="A1953" s="38">
        <v>10237450</v>
      </c>
      <c r="B1953" s="38">
        <f t="shared" ca="1" si="30"/>
        <v>0.43792285131702591</v>
      </c>
    </row>
    <row r="1954" spans="1:2" hidden="1" x14ac:dyDescent="0.25">
      <c r="A1954" s="38">
        <v>11238066</v>
      </c>
      <c r="B1954" s="38">
        <f t="shared" ca="1" si="30"/>
        <v>0.73901285125904104</v>
      </c>
    </row>
    <row r="1955" spans="1:2" hidden="1" x14ac:dyDescent="0.25">
      <c r="A1955" s="38">
        <v>13628742</v>
      </c>
      <c r="B1955" s="38">
        <f t="shared" ca="1" si="30"/>
        <v>0.19674759151447008</v>
      </c>
    </row>
    <row r="1956" spans="1:2" hidden="1" x14ac:dyDescent="0.25">
      <c r="A1956" s="38">
        <v>12758720</v>
      </c>
      <c r="B1956" s="38">
        <f t="shared" ca="1" si="30"/>
        <v>0.38455290074219983</v>
      </c>
    </row>
    <row r="1957" spans="1:2" hidden="1" x14ac:dyDescent="0.25">
      <c r="A1957" s="38">
        <v>11565828</v>
      </c>
      <c r="B1957" s="38">
        <f t="shared" ca="1" si="30"/>
        <v>0.51981159429844748</v>
      </c>
    </row>
    <row r="1958" spans="1:2" hidden="1" x14ac:dyDescent="0.25">
      <c r="A1958" s="38">
        <v>12312087</v>
      </c>
      <c r="B1958" s="38">
        <f t="shared" ca="1" si="30"/>
        <v>0.90133337468249475</v>
      </c>
    </row>
    <row r="1959" spans="1:2" hidden="1" x14ac:dyDescent="0.25">
      <c r="A1959" s="38">
        <v>19459482</v>
      </c>
      <c r="B1959" s="38">
        <f t="shared" ca="1" si="30"/>
        <v>0.84648542062366416</v>
      </c>
    </row>
    <row r="1960" spans="1:2" hidden="1" x14ac:dyDescent="0.25">
      <c r="A1960" s="38">
        <v>10528546</v>
      </c>
      <c r="B1960" s="38">
        <f t="shared" ca="1" si="30"/>
        <v>6.6392109065549154E-2</v>
      </c>
    </row>
    <row r="1961" spans="1:2" hidden="1" x14ac:dyDescent="0.25">
      <c r="A1961" s="38">
        <v>11372791</v>
      </c>
      <c r="B1961" s="38">
        <f t="shared" ca="1" si="30"/>
        <v>0.21079471035191299</v>
      </c>
    </row>
    <row r="1962" spans="1:2" hidden="1" x14ac:dyDescent="0.25">
      <c r="A1962" s="38">
        <v>16584876</v>
      </c>
      <c r="B1962" s="38">
        <f t="shared" ca="1" si="30"/>
        <v>0.2725525202061243</v>
      </c>
    </row>
    <row r="1963" spans="1:2" hidden="1" x14ac:dyDescent="0.25">
      <c r="A1963" s="38">
        <v>10483155</v>
      </c>
      <c r="B1963" s="38">
        <f t="shared" ca="1" si="30"/>
        <v>0.53901077574269174</v>
      </c>
    </row>
    <row r="1964" spans="1:2" hidden="1" x14ac:dyDescent="0.25">
      <c r="A1964" s="38">
        <v>17273683</v>
      </c>
      <c r="B1964" s="38">
        <f t="shared" ca="1" si="30"/>
        <v>0.43934463366206455</v>
      </c>
    </row>
    <row r="1965" spans="1:2" hidden="1" x14ac:dyDescent="0.25">
      <c r="A1965" s="38">
        <v>12763376</v>
      </c>
      <c r="B1965" s="38">
        <f t="shared" ca="1" si="30"/>
        <v>0.77363511919261763</v>
      </c>
    </row>
    <row r="1966" spans="1:2" hidden="1" x14ac:dyDescent="0.25">
      <c r="A1966" s="38">
        <v>15622833</v>
      </c>
      <c r="B1966" s="38">
        <f t="shared" ca="1" si="30"/>
        <v>0.54973407722511791</v>
      </c>
    </row>
    <row r="1967" spans="1:2" hidden="1" x14ac:dyDescent="0.25">
      <c r="A1967" s="38">
        <v>19938178</v>
      </c>
      <c r="B1967" s="38">
        <f t="shared" ca="1" si="30"/>
        <v>0.28816648333479877</v>
      </c>
    </row>
    <row r="1968" spans="1:2" hidden="1" x14ac:dyDescent="0.25">
      <c r="A1968" s="38">
        <v>14058938</v>
      </c>
      <c r="B1968" s="38">
        <f t="shared" ca="1" si="30"/>
        <v>0.89230715894161838</v>
      </c>
    </row>
    <row r="1969" spans="1:2" hidden="1" x14ac:dyDescent="0.25">
      <c r="A1969" s="38">
        <v>16046916</v>
      </c>
      <c r="B1969" s="38">
        <f t="shared" ca="1" si="30"/>
        <v>0.97400794753070652</v>
      </c>
    </row>
    <row r="1970" spans="1:2" hidden="1" x14ac:dyDescent="0.25">
      <c r="A1970" s="38">
        <v>14725888</v>
      </c>
      <c r="B1970" s="38">
        <f t="shared" ca="1" si="30"/>
        <v>0.74377628463686518</v>
      </c>
    </row>
    <row r="1971" spans="1:2" hidden="1" x14ac:dyDescent="0.25">
      <c r="A1971" s="38">
        <v>11359588</v>
      </c>
      <c r="B1971" s="38">
        <f t="shared" ca="1" si="30"/>
        <v>0.73247170717481169</v>
      </c>
    </row>
    <row r="1972" spans="1:2" hidden="1" x14ac:dyDescent="0.25">
      <c r="A1972" s="38">
        <v>17477241</v>
      </c>
      <c r="B1972" s="38">
        <f t="shared" ca="1" si="30"/>
        <v>3.4965927497975002E-2</v>
      </c>
    </row>
    <row r="1973" spans="1:2" hidden="1" x14ac:dyDescent="0.25">
      <c r="A1973" s="38">
        <v>15512224</v>
      </c>
      <c r="B1973" s="38">
        <f t="shared" ca="1" si="30"/>
        <v>8.278270542330235E-2</v>
      </c>
    </row>
    <row r="1974" spans="1:2" hidden="1" x14ac:dyDescent="0.25">
      <c r="A1974" s="38">
        <v>18433838</v>
      </c>
      <c r="B1974" s="38">
        <f t="shared" ca="1" si="30"/>
        <v>0.24112631307726684</v>
      </c>
    </row>
    <row r="1975" spans="1:2" hidden="1" x14ac:dyDescent="0.25">
      <c r="A1975" s="38">
        <v>18513271</v>
      </c>
      <c r="B1975" s="38">
        <f t="shared" ca="1" si="30"/>
        <v>0.86091099895910161</v>
      </c>
    </row>
    <row r="1976" spans="1:2" hidden="1" x14ac:dyDescent="0.25">
      <c r="A1976" s="38">
        <v>16651536</v>
      </c>
      <c r="B1976" s="38">
        <f t="shared" ca="1" si="30"/>
        <v>0.40888038652818115</v>
      </c>
    </row>
    <row r="1977" spans="1:2" hidden="1" x14ac:dyDescent="0.25">
      <c r="A1977" s="38">
        <v>13381000</v>
      </c>
      <c r="B1977" s="38">
        <f t="shared" ca="1" si="30"/>
        <v>0.3210109215289908</v>
      </c>
    </row>
    <row r="1978" spans="1:2" hidden="1" x14ac:dyDescent="0.25">
      <c r="A1978" s="38">
        <v>18592151</v>
      </c>
      <c r="B1978" s="38">
        <f t="shared" ca="1" si="30"/>
        <v>0.87535038147233102</v>
      </c>
    </row>
    <row r="1979" spans="1:2" hidden="1" x14ac:dyDescent="0.25">
      <c r="A1979" s="38">
        <v>16503780</v>
      </c>
      <c r="B1979" s="38">
        <f t="shared" ca="1" si="30"/>
        <v>0.55417630516669947</v>
      </c>
    </row>
    <row r="1980" spans="1:2" hidden="1" x14ac:dyDescent="0.25">
      <c r="A1980" s="38">
        <v>13377250</v>
      </c>
      <c r="B1980" s="38">
        <f t="shared" ca="1" si="30"/>
        <v>0.28988849564967878</v>
      </c>
    </row>
    <row r="1981" spans="1:2" hidden="1" x14ac:dyDescent="0.25">
      <c r="A1981" s="38">
        <v>18145365</v>
      </c>
      <c r="B1981" s="38">
        <f t="shared" ca="1" si="30"/>
        <v>0.24633054605618165</v>
      </c>
    </row>
    <row r="1982" spans="1:2" hidden="1" x14ac:dyDescent="0.25">
      <c r="A1982" s="38">
        <v>13451234</v>
      </c>
      <c r="B1982" s="38">
        <f t="shared" ca="1" si="30"/>
        <v>6.9068896536780611E-2</v>
      </c>
    </row>
    <row r="1983" spans="1:2" hidden="1" x14ac:dyDescent="0.25">
      <c r="A1983" s="38">
        <v>13377968</v>
      </c>
      <c r="B1983" s="38">
        <f t="shared" ca="1" si="30"/>
        <v>0.92804229692430451</v>
      </c>
    </row>
    <row r="1984" spans="1:2" hidden="1" x14ac:dyDescent="0.25">
      <c r="A1984" s="38">
        <v>16568657</v>
      </c>
      <c r="B1984" s="38">
        <f t="shared" ca="1" si="30"/>
        <v>0.66854764444908832</v>
      </c>
    </row>
    <row r="1985" spans="1:2" hidden="1" x14ac:dyDescent="0.25">
      <c r="A1985" s="38">
        <v>15924841</v>
      </c>
      <c r="B1985" s="38">
        <f t="shared" ref="B1985:B2048" ca="1" si="31">RAND()</f>
        <v>0.38721710815439281</v>
      </c>
    </row>
    <row r="1986" spans="1:2" hidden="1" x14ac:dyDescent="0.25">
      <c r="A1986" s="38">
        <v>13213090</v>
      </c>
      <c r="B1986" s="38">
        <f t="shared" ca="1" si="31"/>
        <v>6.1671770692663941E-2</v>
      </c>
    </row>
    <row r="1987" spans="1:2" hidden="1" x14ac:dyDescent="0.25">
      <c r="A1987" s="38">
        <v>16649596</v>
      </c>
      <c r="B1987" s="38">
        <f t="shared" ca="1" si="31"/>
        <v>0.8070772061267355</v>
      </c>
    </row>
    <row r="1988" spans="1:2" hidden="1" x14ac:dyDescent="0.25">
      <c r="A1988" s="38">
        <v>15077487</v>
      </c>
      <c r="B1988" s="38">
        <f t="shared" ca="1" si="31"/>
        <v>0.89849888422686375</v>
      </c>
    </row>
    <row r="1989" spans="1:2" hidden="1" x14ac:dyDescent="0.25">
      <c r="A1989" s="38">
        <v>11709094</v>
      </c>
      <c r="B1989" s="38">
        <f t="shared" ca="1" si="31"/>
        <v>0.1692889750436456</v>
      </c>
    </row>
    <row r="1990" spans="1:2" hidden="1" x14ac:dyDescent="0.25">
      <c r="A1990" s="38">
        <v>15562243</v>
      </c>
      <c r="B1990" s="38">
        <f t="shared" ca="1" si="31"/>
        <v>0.74980417397686472</v>
      </c>
    </row>
    <row r="1991" spans="1:2" hidden="1" x14ac:dyDescent="0.25">
      <c r="A1991" s="38">
        <v>14066106</v>
      </c>
      <c r="B1991" s="38">
        <f t="shared" ca="1" si="31"/>
        <v>0.91512210991558052</v>
      </c>
    </row>
    <row r="1992" spans="1:2" hidden="1" x14ac:dyDescent="0.25">
      <c r="A1992" s="38">
        <v>16981068</v>
      </c>
      <c r="B1992" s="38">
        <f t="shared" ca="1" si="31"/>
        <v>0.29678573328196578</v>
      </c>
    </row>
    <row r="1993" spans="1:2" hidden="1" x14ac:dyDescent="0.25">
      <c r="A1993" s="38">
        <v>11190295</v>
      </c>
      <c r="B1993" s="38">
        <f t="shared" ca="1" si="31"/>
        <v>0.60151374431904714</v>
      </c>
    </row>
    <row r="1994" spans="1:2" hidden="1" x14ac:dyDescent="0.25">
      <c r="A1994" s="38">
        <v>15368838</v>
      </c>
      <c r="B1994" s="38">
        <f t="shared" ca="1" si="31"/>
        <v>0.52338557345254066</v>
      </c>
    </row>
    <row r="1995" spans="1:2" hidden="1" x14ac:dyDescent="0.25">
      <c r="A1995" s="38">
        <v>16864310</v>
      </c>
      <c r="B1995" s="38">
        <f t="shared" ca="1" si="31"/>
        <v>0.20386022084107092</v>
      </c>
    </row>
    <row r="1996" spans="1:2" hidden="1" x14ac:dyDescent="0.25">
      <c r="A1996" s="38">
        <v>10206503</v>
      </c>
      <c r="B1996" s="38">
        <f t="shared" ca="1" si="31"/>
        <v>2.3360752580201427E-2</v>
      </c>
    </row>
    <row r="1997" spans="1:2" hidden="1" x14ac:dyDescent="0.25">
      <c r="A1997" s="38">
        <v>10221490</v>
      </c>
      <c r="B1997" s="38">
        <f t="shared" ca="1" si="31"/>
        <v>0.83759440614262304</v>
      </c>
    </row>
    <row r="1998" spans="1:2" hidden="1" x14ac:dyDescent="0.25">
      <c r="A1998" s="38">
        <v>15599375</v>
      </c>
      <c r="B1998" s="38">
        <f t="shared" ca="1" si="31"/>
        <v>0.46362073909021051</v>
      </c>
    </row>
    <row r="1999" spans="1:2" hidden="1" x14ac:dyDescent="0.25">
      <c r="A1999" s="38">
        <v>13870938</v>
      </c>
      <c r="B1999" s="38">
        <f t="shared" ca="1" si="31"/>
        <v>0.70364001299892498</v>
      </c>
    </row>
    <row r="2000" spans="1:2" hidden="1" x14ac:dyDescent="0.25">
      <c r="A2000" s="38">
        <v>16559866</v>
      </c>
      <c r="B2000" s="38">
        <f t="shared" ca="1" si="31"/>
        <v>0.27603347535578926</v>
      </c>
    </row>
    <row r="2001" spans="1:2" hidden="1" x14ac:dyDescent="0.25">
      <c r="A2001" s="38">
        <v>12027408</v>
      </c>
      <c r="B2001" s="38">
        <f t="shared" ca="1" si="31"/>
        <v>0.61535977532764652</v>
      </c>
    </row>
    <row r="2002" spans="1:2" hidden="1" x14ac:dyDescent="0.25">
      <c r="A2002" s="38">
        <v>12771537</v>
      </c>
      <c r="B2002" s="38">
        <f t="shared" ca="1" si="31"/>
        <v>0.25023538477761997</v>
      </c>
    </row>
    <row r="2003" spans="1:2" hidden="1" x14ac:dyDescent="0.25">
      <c r="A2003" s="38">
        <v>10085668</v>
      </c>
      <c r="B2003" s="38">
        <f t="shared" ca="1" si="31"/>
        <v>0.9050580825975022</v>
      </c>
    </row>
    <row r="2004" spans="1:2" hidden="1" x14ac:dyDescent="0.25">
      <c r="A2004" s="38">
        <v>14007766</v>
      </c>
      <c r="B2004" s="38">
        <f t="shared" ca="1" si="31"/>
        <v>0.34496461342329343</v>
      </c>
    </row>
    <row r="2005" spans="1:2" hidden="1" x14ac:dyDescent="0.25">
      <c r="A2005" s="38">
        <v>12005498</v>
      </c>
      <c r="B2005" s="38">
        <f t="shared" ca="1" si="31"/>
        <v>0.98929570829342373</v>
      </c>
    </row>
    <row r="2006" spans="1:2" hidden="1" x14ac:dyDescent="0.25">
      <c r="A2006" s="38">
        <v>14492564</v>
      </c>
      <c r="B2006" s="38">
        <f t="shared" ca="1" si="31"/>
        <v>8.4243634777040999E-2</v>
      </c>
    </row>
    <row r="2007" spans="1:2" hidden="1" x14ac:dyDescent="0.25">
      <c r="A2007" s="38">
        <v>13267048</v>
      </c>
      <c r="B2007" s="38">
        <f t="shared" ca="1" si="31"/>
        <v>0.25836870985168903</v>
      </c>
    </row>
    <row r="2008" spans="1:2" hidden="1" x14ac:dyDescent="0.25">
      <c r="A2008" s="38">
        <v>17179945</v>
      </c>
      <c r="B2008" s="38">
        <f t="shared" ca="1" si="31"/>
        <v>0.15509922395383513</v>
      </c>
    </row>
    <row r="2009" spans="1:2" hidden="1" x14ac:dyDescent="0.25">
      <c r="A2009" s="38">
        <v>11598319</v>
      </c>
      <c r="B2009" s="38">
        <f t="shared" ca="1" si="31"/>
        <v>0.62989368605401508</v>
      </c>
    </row>
    <row r="2010" spans="1:2" hidden="1" x14ac:dyDescent="0.25">
      <c r="A2010" s="38">
        <v>19781865</v>
      </c>
      <c r="B2010" s="38">
        <f t="shared" ca="1" si="31"/>
        <v>0.30076787223580914</v>
      </c>
    </row>
    <row r="2011" spans="1:2" hidden="1" x14ac:dyDescent="0.25">
      <c r="A2011" s="38">
        <v>15437913</v>
      </c>
      <c r="B2011" s="38">
        <f t="shared" ca="1" si="31"/>
        <v>0.10113961692547446</v>
      </c>
    </row>
    <row r="2012" spans="1:2" hidden="1" x14ac:dyDescent="0.25">
      <c r="A2012" s="38">
        <v>19853663</v>
      </c>
      <c r="B2012" s="38">
        <f t="shared" ca="1" si="31"/>
        <v>0.57228857317678772</v>
      </c>
    </row>
    <row r="2013" spans="1:2" hidden="1" x14ac:dyDescent="0.25">
      <c r="A2013" s="38">
        <v>12995225</v>
      </c>
      <c r="B2013" s="38">
        <f t="shared" ca="1" si="31"/>
        <v>0.58514415912899398</v>
      </c>
    </row>
    <row r="2014" spans="1:2" hidden="1" x14ac:dyDescent="0.25">
      <c r="A2014" s="38">
        <v>19619408</v>
      </c>
      <c r="B2014" s="38">
        <f t="shared" ca="1" si="31"/>
        <v>0.88202913807108785</v>
      </c>
    </row>
    <row r="2015" spans="1:2" hidden="1" x14ac:dyDescent="0.25">
      <c r="A2015" s="38">
        <v>19466348</v>
      </c>
      <c r="B2015" s="38">
        <f t="shared" ca="1" si="31"/>
        <v>0.50940194672681283</v>
      </c>
    </row>
    <row r="2016" spans="1:2" hidden="1" x14ac:dyDescent="0.25">
      <c r="A2016" s="38">
        <v>14092238</v>
      </c>
      <c r="B2016" s="38">
        <f t="shared" ca="1" si="31"/>
        <v>0.65638988466836246</v>
      </c>
    </row>
    <row r="2017" spans="1:2" hidden="1" x14ac:dyDescent="0.25">
      <c r="A2017" s="38">
        <v>16597546</v>
      </c>
      <c r="B2017" s="38">
        <f t="shared" ca="1" si="31"/>
        <v>0.99450302280039693</v>
      </c>
    </row>
    <row r="2018" spans="1:2" hidden="1" x14ac:dyDescent="0.25">
      <c r="A2018" s="38">
        <v>11399873</v>
      </c>
      <c r="B2018" s="38">
        <f t="shared" ca="1" si="31"/>
        <v>0.87586927669457904</v>
      </c>
    </row>
    <row r="2019" spans="1:2" hidden="1" x14ac:dyDescent="0.25">
      <c r="A2019" s="38">
        <v>19648819</v>
      </c>
      <c r="B2019" s="38">
        <f t="shared" ca="1" si="31"/>
        <v>0.74750696008861506</v>
      </c>
    </row>
    <row r="2020" spans="1:2" hidden="1" x14ac:dyDescent="0.25">
      <c r="A2020" s="38">
        <v>10336183</v>
      </c>
      <c r="B2020" s="38">
        <f t="shared" ca="1" si="31"/>
        <v>0.56014313283891137</v>
      </c>
    </row>
    <row r="2021" spans="1:2" hidden="1" x14ac:dyDescent="0.25">
      <c r="A2021" s="38">
        <v>14442514</v>
      </c>
      <c r="B2021" s="38">
        <f t="shared" ca="1" si="31"/>
        <v>0.91345507210713883</v>
      </c>
    </row>
    <row r="2022" spans="1:2" hidden="1" x14ac:dyDescent="0.25">
      <c r="A2022" s="38">
        <v>14483006</v>
      </c>
      <c r="B2022" s="38">
        <f t="shared" ca="1" si="31"/>
        <v>0.86035974226992729</v>
      </c>
    </row>
    <row r="2023" spans="1:2" hidden="1" x14ac:dyDescent="0.25">
      <c r="A2023" s="38">
        <v>19753028</v>
      </c>
      <c r="B2023" s="38">
        <f t="shared" ca="1" si="31"/>
        <v>0.65691800624886432</v>
      </c>
    </row>
    <row r="2024" spans="1:2" hidden="1" x14ac:dyDescent="0.25">
      <c r="A2024" s="38">
        <v>15686695</v>
      </c>
      <c r="B2024" s="38">
        <f t="shared" ca="1" si="31"/>
        <v>0.14549739701345732</v>
      </c>
    </row>
    <row r="2025" spans="1:2" hidden="1" x14ac:dyDescent="0.25">
      <c r="A2025" s="38">
        <v>16913342</v>
      </c>
      <c r="B2025" s="38">
        <f t="shared" ca="1" si="31"/>
        <v>5.9655332169121E-2</v>
      </c>
    </row>
    <row r="2026" spans="1:2" hidden="1" x14ac:dyDescent="0.25">
      <c r="A2026" s="38">
        <v>14296680</v>
      </c>
      <c r="B2026" s="38">
        <f t="shared" ca="1" si="31"/>
        <v>0.3236505329201097</v>
      </c>
    </row>
    <row r="2027" spans="1:2" hidden="1" x14ac:dyDescent="0.25">
      <c r="A2027" s="38">
        <v>12009875</v>
      </c>
      <c r="B2027" s="38">
        <f t="shared" ca="1" si="31"/>
        <v>0.19798990161409924</v>
      </c>
    </row>
    <row r="2028" spans="1:2" hidden="1" x14ac:dyDescent="0.25">
      <c r="A2028" s="38">
        <v>16194659</v>
      </c>
      <c r="B2028" s="38">
        <f t="shared" ca="1" si="31"/>
        <v>0.52423497887633808</v>
      </c>
    </row>
    <row r="2029" spans="1:2" hidden="1" x14ac:dyDescent="0.25">
      <c r="A2029" s="38">
        <v>11729274</v>
      </c>
      <c r="B2029" s="38">
        <f t="shared" ca="1" si="31"/>
        <v>0.57369267838486471</v>
      </c>
    </row>
    <row r="2030" spans="1:2" hidden="1" x14ac:dyDescent="0.25">
      <c r="A2030" s="38">
        <v>18613203</v>
      </c>
      <c r="B2030" s="38">
        <f t="shared" ca="1" si="31"/>
        <v>0.92135035563402423</v>
      </c>
    </row>
    <row r="2031" spans="1:2" hidden="1" x14ac:dyDescent="0.25">
      <c r="A2031" s="38">
        <v>19847686</v>
      </c>
      <c r="B2031" s="38">
        <f t="shared" ca="1" si="31"/>
        <v>0.85185668558350336</v>
      </c>
    </row>
    <row r="2032" spans="1:2" hidden="1" x14ac:dyDescent="0.25">
      <c r="A2032" s="38">
        <v>14102440</v>
      </c>
      <c r="B2032" s="38">
        <f t="shared" ca="1" si="31"/>
        <v>9.428797964689295E-2</v>
      </c>
    </row>
    <row r="2033" spans="1:2" hidden="1" x14ac:dyDescent="0.25">
      <c r="A2033" s="38">
        <v>14497089</v>
      </c>
      <c r="B2033" s="38">
        <f t="shared" ca="1" si="31"/>
        <v>0.53210504312539364</v>
      </c>
    </row>
    <row r="2034" spans="1:2" hidden="1" x14ac:dyDescent="0.25">
      <c r="A2034" s="38">
        <v>10829139</v>
      </c>
      <c r="B2034" s="38">
        <f t="shared" ca="1" si="31"/>
        <v>0.74963413096976528</v>
      </c>
    </row>
    <row r="2035" spans="1:2" hidden="1" x14ac:dyDescent="0.25">
      <c r="A2035" s="38">
        <v>10444135</v>
      </c>
      <c r="B2035" s="38">
        <f t="shared" ca="1" si="31"/>
        <v>0.61275639771328483</v>
      </c>
    </row>
    <row r="2036" spans="1:2" hidden="1" x14ac:dyDescent="0.25">
      <c r="A2036" s="38">
        <v>17193907</v>
      </c>
      <c r="B2036" s="38">
        <f t="shared" ca="1" si="31"/>
        <v>2.4063555542324866E-2</v>
      </c>
    </row>
    <row r="2037" spans="1:2" hidden="1" x14ac:dyDescent="0.25">
      <c r="A2037" s="38">
        <v>11382004</v>
      </c>
      <c r="B2037" s="38">
        <f t="shared" ca="1" si="31"/>
        <v>9.4314833068689263E-2</v>
      </c>
    </row>
    <row r="2038" spans="1:2" hidden="1" x14ac:dyDescent="0.25">
      <c r="A2038" s="38">
        <v>11413157</v>
      </c>
      <c r="B2038" s="38">
        <f t="shared" ca="1" si="31"/>
        <v>0.51857895438220469</v>
      </c>
    </row>
    <row r="2039" spans="1:2" hidden="1" x14ac:dyDescent="0.25">
      <c r="A2039" s="38">
        <v>19484041</v>
      </c>
      <c r="B2039" s="38">
        <f t="shared" ca="1" si="31"/>
        <v>0.93624584052655457</v>
      </c>
    </row>
    <row r="2040" spans="1:2" hidden="1" x14ac:dyDescent="0.25">
      <c r="A2040" s="38">
        <v>17866195</v>
      </c>
      <c r="B2040" s="38">
        <f t="shared" ca="1" si="31"/>
        <v>8.3766280064144882E-2</v>
      </c>
    </row>
    <row r="2041" spans="1:2" hidden="1" x14ac:dyDescent="0.25">
      <c r="A2041" s="38">
        <v>12878709</v>
      </c>
      <c r="B2041" s="38">
        <f t="shared" ca="1" si="31"/>
        <v>0.50143045242441264</v>
      </c>
    </row>
    <row r="2042" spans="1:2" hidden="1" x14ac:dyDescent="0.25">
      <c r="A2042" s="38">
        <v>11745298</v>
      </c>
      <c r="B2042" s="38">
        <f t="shared" ca="1" si="31"/>
        <v>0.19553858476010022</v>
      </c>
    </row>
    <row r="2043" spans="1:2" hidden="1" x14ac:dyDescent="0.25">
      <c r="A2043" s="38">
        <v>19080436</v>
      </c>
      <c r="B2043" s="38">
        <f t="shared" ca="1" si="31"/>
        <v>4.2288463956249633E-2</v>
      </c>
    </row>
    <row r="2044" spans="1:2" hidden="1" x14ac:dyDescent="0.25">
      <c r="A2044" s="38">
        <v>13877199</v>
      </c>
      <c r="B2044" s="38">
        <f t="shared" ca="1" si="31"/>
        <v>9.6453556701690979E-2</v>
      </c>
    </row>
    <row r="2045" spans="1:2" hidden="1" x14ac:dyDescent="0.25">
      <c r="A2045" s="38">
        <v>17498743</v>
      </c>
      <c r="B2045" s="38">
        <f t="shared" ca="1" si="31"/>
        <v>0.41642558183392608</v>
      </c>
    </row>
    <row r="2046" spans="1:2" hidden="1" x14ac:dyDescent="0.25">
      <c r="A2046" s="38">
        <v>16403384</v>
      </c>
      <c r="B2046" s="38">
        <f t="shared" ca="1" si="31"/>
        <v>0.3715796948150818</v>
      </c>
    </row>
    <row r="2047" spans="1:2" hidden="1" x14ac:dyDescent="0.25">
      <c r="A2047" s="38">
        <v>18561916</v>
      </c>
      <c r="B2047" s="38">
        <f t="shared" ca="1" si="31"/>
        <v>4.4043210336639715E-2</v>
      </c>
    </row>
    <row r="2048" spans="1:2" hidden="1" x14ac:dyDescent="0.25">
      <c r="A2048" s="38">
        <v>17302240</v>
      </c>
      <c r="B2048" s="38">
        <f t="shared" ca="1" si="31"/>
        <v>0.66387291289574391</v>
      </c>
    </row>
    <row r="2049" spans="1:2" hidden="1" x14ac:dyDescent="0.25">
      <c r="A2049" s="38">
        <v>15990986</v>
      </c>
      <c r="B2049" s="38">
        <f t="shared" ref="B2049:B2112" ca="1" si="32">RAND()</f>
        <v>0.61213262488770026</v>
      </c>
    </row>
    <row r="2050" spans="1:2" hidden="1" x14ac:dyDescent="0.25">
      <c r="A2050" s="38">
        <v>14647953</v>
      </c>
      <c r="B2050" s="38">
        <f t="shared" ca="1" si="32"/>
        <v>0.45761701924301168</v>
      </c>
    </row>
    <row r="2051" spans="1:2" hidden="1" x14ac:dyDescent="0.25">
      <c r="A2051" s="38">
        <v>12264930</v>
      </c>
      <c r="B2051" s="38">
        <f t="shared" ca="1" si="32"/>
        <v>0.26690976566069335</v>
      </c>
    </row>
    <row r="2052" spans="1:2" hidden="1" x14ac:dyDescent="0.25">
      <c r="A2052" s="38">
        <v>16824772</v>
      </c>
      <c r="B2052" s="38">
        <f t="shared" ca="1" si="32"/>
        <v>9.6177437285068779E-2</v>
      </c>
    </row>
    <row r="2053" spans="1:2" hidden="1" x14ac:dyDescent="0.25">
      <c r="A2053" s="38">
        <v>18520182</v>
      </c>
      <c r="B2053" s="38">
        <f t="shared" ca="1" si="32"/>
        <v>5.3096905563587704E-3</v>
      </c>
    </row>
    <row r="2054" spans="1:2" hidden="1" x14ac:dyDescent="0.25">
      <c r="A2054" s="38">
        <v>15388909</v>
      </c>
      <c r="B2054" s="38">
        <f t="shared" ca="1" si="32"/>
        <v>0.87198976846282894</v>
      </c>
    </row>
    <row r="2055" spans="1:2" hidden="1" x14ac:dyDescent="0.25">
      <c r="A2055" s="38">
        <v>15905102</v>
      </c>
      <c r="B2055" s="38">
        <f t="shared" ca="1" si="32"/>
        <v>0.73046308940954385</v>
      </c>
    </row>
    <row r="2056" spans="1:2" hidden="1" x14ac:dyDescent="0.25">
      <c r="A2056" s="38">
        <v>16557009</v>
      </c>
      <c r="B2056" s="38">
        <f t="shared" ca="1" si="32"/>
        <v>4.1420000732785622E-2</v>
      </c>
    </row>
    <row r="2057" spans="1:2" hidden="1" x14ac:dyDescent="0.25">
      <c r="A2057" s="38">
        <v>19358559</v>
      </c>
      <c r="B2057" s="38">
        <f t="shared" ca="1" si="32"/>
        <v>9.8378826703793498E-2</v>
      </c>
    </row>
    <row r="2058" spans="1:2" hidden="1" x14ac:dyDescent="0.25">
      <c r="A2058" s="38">
        <v>14154956</v>
      </c>
      <c r="B2058" s="38">
        <f t="shared" ca="1" si="32"/>
        <v>0.26752957520016729</v>
      </c>
    </row>
    <row r="2059" spans="1:2" hidden="1" x14ac:dyDescent="0.25">
      <c r="A2059" s="38">
        <v>18874822</v>
      </c>
      <c r="B2059" s="38">
        <f t="shared" ca="1" si="32"/>
        <v>0.26798802793343801</v>
      </c>
    </row>
    <row r="2060" spans="1:2" hidden="1" x14ac:dyDescent="0.25">
      <c r="A2060" s="38">
        <v>13522986</v>
      </c>
      <c r="B2060" s="38">
        <f t="shared" ca="1" si="32"/>
        <v>0.7313956999479907</v>
      </c>
    </row>
    <row r="2061" spans="1:2" hidden="1" x14ac:dyDescent="0.25">
      <c r="A2061" s="38">
        <v>13114181</v>
      </c>
      <c r="B2061" s="38">
        <f t="shared" ca="1" si="32"/>
        <v>1.6378604666241858E-2</v>
      </c>
    </row>
    <row r="2062" spans="1:2" hidden="1" x14ac:dyDescent="0.25">
      <c r="A2062" s="38">
        <v>14939517</v>
      </c>
      <c r="B2062" s="38">
        <f t="shared" ca="1" si="32"/>
        <v>0.99034087785223757</v>
      </c>
    </row>
    <row r="2063" spans="1:2" hidden="1" x14ac:dyDescent="0.25">
      <c r="A2063" s="38">
        <v>18799190</v>
      </c>
      <c r="B2063" s="38">
        <f t="shared" ca="1" si="32"/>
        <v>0.90898088310697855</v>
      </c>
    </row>
    <row r="2064" spans="1:2" hidden="1" x14ac:dyDescent="0.25">
      <c r="A2064" s="38">
        <v>13119888</v>
      </c>
      <c r="B2064" s="38">
        <f t="shared" ca="1" si="32"/>
        <v>0.96961481361897106</v>
      </c>
    </row>
    <row r="2065" spans="1:2" hidden="1" x14ac:dyDescent="0.25">
      <c r="A2065" s="38">
        <v>17663089</v>
      </c>
      <c r="B2065" s="38">
        <f t="shared" ca="1" si="32"/>
        <v>0.10608158229791886</v>
      </c>
    </row>
    <row r="2066" spans="1:2" hidden="1" x14ac:dyDescent="0.25">
      <c r="A2066" s="38">
        <v>14221011</v>
      </c>
      <c r="B2066" s="38">
        <f t="shared" ca="1" si="32"/>
        <v>0.97990275611664124</v>
      </c>
    </row>
    <row r="2067" spans="1:2" hidden="1" x14ac:dyDescent="0.25">
      <c r="A2067" s="38">
        <v>18713771</v>
      </c>
      <c r="B2067" s="38">
        <f t="shared" ca="1" si="32"/>
        <v>0.7022199349967907</v>
      </c>
    </row>
    <row r="2068" spans="1:2" hidden="1" x14ac:dyDescent="0.25">
      <c r="A2068" s="38">
        <v>16724338</v>
      </c>
      <c r="B2068" s="38">
        <f t="shared" ca="1" si="32"/>
        <v>0.1894916751304766</v>
      </c>
    </row>
    <row r="2069" spans="1:2" hidden="1" x14ac:dyDescent="0.25">
      <c r="A2069" s="38">
        <v>16301652</v>
      </c>
      <c r="B2069" s="38">
        <f t="shared" ca="1" si="32"/>
        <v>0.48314132505679264</v>
      </c>
    </row>
    <row r="2070" spans="1:2" hidden="1" x14ac:dyDescent="0.25">
      <c r="A2070" s="38">
        <v>18318549</v>
      </c>
      <c r="B2070" s="38">
        <f t="shared" ca="1" si="32"/>
        <v>0.54920592852911188</v>
      </c>
    </row>
    <row r="2071" spans="1:2" hidden="1" x14ac:dyDescent="0.25">
      <c r="A2071" s="38">
        <v>10859692</v>
      </c>
      <c r="B2071" s="38">
        <f t="shared" ca="1" si="32"/>
        <v>0.89531080180874489</v>
      </c>
    </row>
    <row r="2072" spans="1:2" hidden="1" x14ac:dyDescent="0.25">
      <c r="A2072" s="38">
        <v>19276153</v>
      </c>
      <c r="B2072" s="38">
        <f t="shared" ca="1" si="32"/>
        <v>5.7394434358105539E-2</v>
      </c>
    </row>
    <row r="2073" spans="1:2" hidden="1" x14ac:dyDescent="0.25">
      <c r="A2073" s="38">
        <v>14509051</v>
      </c>
      <c r="B2073" s="38">
        <f t="shared" ca="1" si="32"/>
        <v>0.340051283550724</v>
      </c>
    </row>
    <row r="2074" spans="1:2" hidden="1" x14ac:dyDescent="0.25">
      <c r="A2074" s="38">
        <v>19354742</v>
      </c>
      <c r="B2074" s="38">
        <f t="shared" ca="1" si="32"/>
        <v>0.96747711239525391</v>
      </c>
    </row>
    <row r="2075" spans="1:2" hidden="1" x14ac:dyDescent="0.25">
      <c r="A2075" s="38">
        <v>16229401</v>
      </c>
      <c r="B2075" s="38">
        <f t="shared" ca="1" si="32"/>
        <v>0.31528275314019427</v>
      </c>
    </row>
    <row r="2076" spans="1:2" hidden="1" x14ac:dyDescent="0.25">
      <c r="A2076" s="38">
        <v>14524193</v>
      </c>
      <c r="B2076" s="38">
        <f t="shared" ca="1" si="32"/>
        <v>0.25494133861637702</v>
      </c>
    </row>
    <row r="2077" spans="1:2" hidden="1" x14ac:dyDescent="0.25">
      <c r="A2077" s="38">
        <v>17393668</v>
      </c>
      <c r="B2077" s="38">
        <f t="shared" ca="1" si="32"/>
        <v>0.15430554022715515</v>
      </c>
    </row>
    <row r="2078" spans="1:2" hidden="1" x14ac:dyDescent="0.25">
      <c r="A2078" s="38">
        <v>11568041</v>
      </c>
      <c r="B2078" s="38">
        <f t="shared" ca="1" si="32"/>
        <v>0.8090276761564712</v>
      </c>
    </row>
    <row r="2079" spans="1:2" hidden="1" x14ac:dyDescent="0.25">
      <c r="A2079" s="38">
        <v>13617999</v>
      </c>
      <c r="B2079" s="38">
        <f t="shared" ca="1" si="32"/>
        <v>3.8240250815208987E-2</v>
      </c>
    </row>
    <row r="2080" spans="1:2" hidden="1" x14ac:dyDescent="0.25">
      <c r="A2080" s="38">
        <v>10927605</v>
      </c>
      <c r="B2080" s="38">
        <f t="shared" ca="1" si="32"/>
        <v>0.31518857641860332</v>
      </c>
    </row>
    <row r="2081" spans="1:2" hidden="1" x14ac:dyDescent="0.25">
      <c r="A2081" s="38">
        <v>10160228</v>
      </c>
      <c r="B2081" s="38">
        <f t="shared" ca="1" si="32"/>
        <v>0.96972915429562057</v>
      </c>
    </row>
    <row r="2082" spans="1:2" hidden="1" x14ac:dyDescent="0.25">
      <c r="A2082" s="38">
        <v>14303634</v>
      </c>
      <c r="B2082" s="38">
        <f t="shared" ca="1" si="32"/>
        <v>0.11049807515670518</v>
      </c>
    </row>
    <row r="2083" spans="1:2" hidden="1" x14ac:dyDescent="0.25">
      <c r="A2083" s="38">
        <v>17543066</v>
      </c>
      <c r="B2083" s="38">
        <f t="shared" ca="1" si="32"/>
        <v>0.72712183576477407</v>
      </c>
    </row>
    <row r="2084" spans="1:2" hidden="1" x14ac:dyDescent="0.25">
      <c r="A2084" s="38">
        <v>10902183</v>
      </c>
      <c r="B2084" s="38">
        <f t="shared" ca="1" si="32"/>
        <v>3.4389560390056584E-2</v>
      </c>
    </row>
    <row r="2085" spans="1:2" hidden="1" x14ac:dyDescent="0.25">
      <c r="A2085" s="38">
        <v>15457229</v>
      </c>
      <c r="B2085" s="38">
        <f t="shared" ca="1" si="32"/>
        <v>0.94969149161383082</v>
      </c>
    </row>
    <row r="2086" spans="1:2" hidden="1" x14ac:dyDescent="0.25">
      <c r="A2086" s="38">
        <v>15003297</v>
      </c>
      <c r="B2086" s="38">
        <f t="shared" ca="1" si="32"/>
        <v>0.40577154687783989</v>
      </c>
    </row>
    <row r="2087" spans="1:2" hidden="1" x14ac:dyDescent="0.25">
      <c r="A2087" s="38">
        <v>18083006</v>
      </c>
      <c r="B2087" s="38">
        <f t="shared" ca="1" si="32"/>
        <v>0.47477809675110394</v>
      </c>
    </row>
    <row r="2088" spans="1:2" hidden="1" x14ac:dyDescent="0.25">
      <c r="A2088" s="38">
        <v>15421806</v>
      </c>
      <c r="B2088" s="38">
        <f t="shared" ca="1" si="32"/>
        <v>4.6076769998491085E-2</v>
      </c>
    </row>
    <row r="2089" spans="1:2" hidden="1" x14ac:dyDescent="0.25">
      <c r="A2089" s="38">
        <v>12558675</v>
      </c>
      <c r="B2089" s="38">
        <f t="shared" ca="1" si="32"/>
        <v>0.860559034684102</v>
      </c>
    </row>
    <row r="2090" spans="1:2" hidden="1" x14ac:dyDescent="0.25">
      <c r="A2090" s="38">
        <v>17112194</v>
      </c>
      <c r="B2090" s="38">
        <f t="shared" ca="1" si="32"/>
        <v>0.76963157585273012</v>
      </c>
    </row>
    <row r="2091" spans="1:2" hidden="1" x14ac:dyDescent="0.25">
      <c r="A2091" s="38">
        <v>17032829</v>
      </c>
      <c r="B2091" s="38">
        <f t="shared" ca="1" si="32"/>
        <v>0.48950515891510071</v>
      </c>
    </row>
    <row r="2092" spans="1:2" hidden="1" x14ac:dyDescent="0.25">
      <c r="A2092" s="38">
        <v>19501947</v>
      </c>
      <c r="B2092" s="38">
        <f t="shared" ca="1" si="32"/>
        <v>0.60168152716171097</v>
      </c>
    </row>
    <row r="2093" spans="1:2" hidden="1" x14ac:dyDescent="0.25">
      <c r="A2093" s="38">
        <v>12606994</v>
      </c>
      <c r="B2093" s="38">
        <f t="shared" ca="1" si="32"/>
        <v>0.92982316270312582</v>
      </c>
    </row>
    <row r="2094" spans="1:2" hidden="1" x14ac:dyDescent="0.25">
      <c r="A2094" s="38">
        <v>10833573</v>
      </c>
      <c r="B2094" s="38">
        <f t="shared" ca="1" si="32"/>
        <v>0.99292745095675672</v>
      </c>
    </row>
    <row r="2095" spans="1:2" hidden="1" x14ac:dyDescent="0.25">
      <c r="A2095" s="38">
        <v>18093112</v>
      </c>
      <c r="B2095" s="38">
        <f t="shared" ca="1" si="32"/>
        <v>0.25546102445432817</v>
      </c>
    </row>
    <row r="2096" spans="1:2" hidden="1" x14ac:dyDescent="0.25">
      <c r="A2096" s="38">
        <v>18135820</v>
      </c>
      <c r="B2096" s="38">
        <f t="shared" ca="1" si="32"/>
        <v>0.28139588803084747</v>
      </c>
    </row>
    <row r="2097" spans="1:2" hidden="1" x14ac:dyDescent="0.25">
      <c r="A2097" s="38">
        <v>13610341</v>
      </c>
      <c r="B2097" s="38">
        <f t="shared" ca="1" si="32"/>
        <v>0.36995798212794284</v>
      </c>
    </row>
    <row r="2098" spans="1:2" hidden="1" x14ac:dyDescent="0.25">
      <c r="A2098" s="38">
        <v>15994090</v>
      </c>
      <c r="B2098" s="38">
        <f t="shared" ca="1" si="32"/>
        <v>0.61623133374185068</v>
      </c>
    </row>
    <row r="2099" spans="1:2" hidden="1" x14ac:dyDescent="0.25">
      <c r="A2099" s="38">
        <v>11788629</v>
      </c>
      <c r="B2099" s="38">
        <f t="shared" ca="1" si="32"/>
        <v>0.6193845578815188</v>
      </c>
    </row>
    <row r="2100" spans="1:2" hidden="1" x14ac:dyDescent="0.25">
      <c r="A2100" s="38">
        <v>17743557</v>
      </c>
      <c r="B2100" s="38">
        <f t="shared" ca="1" si="32"/>
        <v>0.76473616910076736</v>
      </c>
    </row>
    <row r="2101" spans="1:2" hidden="1" x14ac:dyDescent="0.25">
      <c r="A2101" s="38">
        <v>18533720</v>
      </c>
      <c r="B2101" s="38">
        <f t="shared" ca="1" si="32"/>
        <v>0.12373932266675891</v>
      </c>
    </row>
    <row r="2102" spans="1:2" hidden="1" x14ac:dyDescent="0.25">
      <c r="A2102" s="38">
        <v>10250256</v>
      </c>
      <c r="B2102" s="38">
        <f t="shared" ca="1" si="32"/>
        <v>0.42660588458047188</v>
      </c>
    </row>
    <row r="2103" spans="1:2" hidden="1" x14ac:dyDescent="0.25">
      <c r="A2103" s="38">
        <v>19175712</v>
      </c>
      <c r="B2103" s="38">
        <f t="shared" ca="1" si="32"/>
        <v>5.9703076157469503E-2</v>
      </c>
    </row>
    <row r="2104" spans="1:2" hidden="1" x14ac:dyDescent="0.25">
      <c r="A2104" s="38">
        <v>17615506</v>
      </c>
      <c r="B2104" s="38">
        <f t="shared" ca="1" si="32"/>
        <v>0.12942314718661618</v>
      </c>
    </row>
    <row r="2105" spans="1:2" hidden="1" x14ac:dyDescent="0.25">
      <c r="A2105" s="38">
        <v>18190343</v>
      </c>
      <c r="B2105" s="38">
        <f t="shared" ca="1" si="32"/>
        <v>0.67066319481461889</v>
      </c>
    </row>
    <row r="2106" spans="1:2" hidden="1" x14ac:dyDescent="0.25">
      <c r="A2106" s="38">
        <v>11934358</v>
      </c>
      <c r="B2106" s="38">
        <f t="shared" ca="1" si="32"/>
        <v>0.43467495317234295</v>
      </c>
    </row>
    <row r="2107" spans="1:2" hidden="1" x14ac:dyDescent="0.25">
      <c r="A2107" s="38">
        <v>10662239</v>
      </c>
      <c r="B2107" s="38">
        <f t="shared" ca="1" si="32"/>
        <v>6.4541353350248354E-2</v>
      </c>
    </row>
    <row r="2108" spans="1:2" hidden="1" x14ac:dyDescent="0.25">
      <c r="A2108" s="38">
        <v>16840748</v>
      </c>
      <c r="B2108" s="38">
        <f t="shared" ca="1" si="32"/>
        <v>4.3402816479572892E-2</v>
      </c>
    </row>
    <row r="2109" spans="1:2" hidden="1" x14ac:dyDescent="0.25">
      <c r="A2109" s="38">
        <v>18371824</v>
      </c>
      <c r="B2109" s="38">
        <f t="shared" ca="1" si="32"/>
        <v>0.143229799492819</v>
      </c>
    </row>
    <row r="2110" spans="1:2" hidden="1" x14ac:dyDescent="0.25">
      <c r="A2110" s="38">
        <v>15698398</v>
      </c>
      <c r="B2110" s="38">
        <f t="shared" ca="1" si="32"/>
        <v>0.80724419501148093</v>
      </c>
    </row>
    <row r="2111" spans="1:2" hidden="1" x14ac:dyDescent="0.25">
      <c r="A2111" s="38">
        <v>19610208</v>
      </c>
      <c r="B2111" s="38">
        <f t="shared" ca="1" si="32"/>
        <v>0.34082204752838996</v>
      </c>
    </row>
    <row r="2112" spans="1:2" hidden="1" x14ac:dyDescent="0.25">
      <c r="A2112" s="38">
        <v>11688412</v>
      </c>
      <c r="B2112" s="38">
        <f t="shared" ca="1" si="32"/>
        <v>0.22994536400902132</v>
      </c>
    </row>
    <row r="2113" spans="1:2" hidden="1" x14ac:dyDescent="0.25">
      <c r="A2113" s="38">
        <v>17721753</v>
      </c>
      <c r="B2113" s="38">
        <f t="shared" ref="B2113:B2176" ca="1" si="33">RAND()</f>
        <v>0.93404596982823918</v>
      </c>
    </row>
    <row r="2114" spans="1:2" hidden="1" x14ac:dyDescent="0.25">
      <c r="A2114" s="38">
        <v>15756195</v>
      </c>
      <c r="B2114" s="38">
        <f t="shared" ca="1" si="33"/>
        <v>0.74872698149536754</v>
      </c>
    </row>
    <row r="2115" spans="1:2" hidden="1" x14ac:dyDescent="0.25">
      <c r="A2115" s="38">
        <v>18056721</v>
      </c>
      <c r="B2115" s="38">
        <f t="shared" ca="1" si="33"/>
        <v>0.71020435211485722</v>
      </c>
    </row>
    <row r="2116" spans="1:2" hidden="1" x14ac:dyDescent="0.25">
      <c r="A2116" s="38">
        <v>10126145</v>
      </c>
      <c r="B2116" s="38">
        <f t="shared" ca="1" si="33"/>
        <v>0.47002341194327191</v>
      </c>
    </row>
    <row r="2117" spans="1:2" hidden="1" x14ac:dyDescent="0.25">
      <c r="A2117" s="38">
        <v>18011232</v>
      </c>
      <c r="B2117" s="38">
        <f t="shared" ca="1" si="33"/>
        <v>0.57554108210790855</v>
      </c>
    </row>
    <row r="2118" spans="1:2" hidden="1" x14ac:dyDescent="0.25">
      <c r="A2118" s="38">
        <v>19637084</v>
      </c>
      <c r="B2118" s="38">
        <f t="shared" ca="1" si="33"/>
        <v>0.22270794169177754</v>
      </c>
    </row>
    <row r="2119" spans="1:2" hidden="1" x14ac:dyDescent="0.25">
      <c r="A2119" s="38">
        <v>11514683</v>
      </c>
      <c r="B2119" s="38">
        <f t="shared" ca="1" si="33"/>
        <v>0.66958798683065623</v>
      </c>
    </row>
    <row r="2120" spans="1:2" hidden="1" x14ac:dyDescent="0.25">
      <c r="A2120" s="38">
        <v>17645638</v>
      </c>
      <c r="B2120" s="38">
        <f t="shared" ca="1" si="33"/>
        <v>0.51803810007557771</v>
      </c>
    </row>
    <row r="2121" spans="1:2" hidden="1" x14ac:dyDescent="0.25">
      <c r="A2121" s="38">
        <v>11439004</v>
      </c>
      <c r="B2121" s="38">
        <f t="shared" ca="1" si="33"/>
        <v>0.28429548953195782</v>
      </c>
    </row>
    <row r="2122" spans="1:2" hidden="1" x14ac:dyDescent="0.25">
      <c r="A2122" s="38">
        <v>14028028</v>
      </c>
      <c r="B2122" s="38">
        <f t="shared" ca="1" si="33"/>
        <v>0.67288548765392286</v>
      </c>
    </row>
    <row r="2123" spans="1:2" hidden="1" x14ac:dyDescent="0.25">
      <c r="A2123" s="38">
        <v>18954546</v>
      </c>
      <c r="B2123" s="38">
        <f t="shared" ca="1" si="33"/>
        <v>0.63658484624881528</v>
      </c>
    </row>
    <row r="2124" spans="1:2" hidden="1" x14ac:dyDescent="0.25">
      <c r="A2124" s="38">
        <v>17960936</v>
      </c>
      <c r="B2124" s="38">
        <f t="shared" ca="1" si="33"/>
        <v>0.19730045012581654</v>
      </c>
    </row>
    <row r="2125" spans="1:2" hidden="1" x14ac:dyDescent="0.25">
      <c r="A2125" s="38">
        <v>15779495</v>
      </c>
      <c r="B2125" s="38">
        <f t="shared" ca="1" si="33"/>
        <v>1.4675579031758423E-2</v>
      </c>
    </row>
    <row r="2126" spans="1:2" hidden="1" x14ac:dyDescent="0.25">
      <c r="A2126" s="38">
        <v>16143716</v>
      </c>
      <c r="B2126" s="38">
        <f t="shared" ca="1" si="33"/>
        <v>0.30600202924350728</v>
      </c>
    </row>
    <row r="2127" spans="1:2" hidden="1" x14ac:dyDescent="0.25">
      <c r="A2127" s="38">
        <v>10315189</v>
      </c>
      <c r="B2127" s="38">
        <f t="shared" ca="1" si="33"/>
        <v>0.81863754585517035</v>
      </c>
    </row>
    <row r="2128" spans="1:2" hidden="1" x14ac:dyDescent="0.25">
      <c r="A2128" s="38">
        <v>12995255</v>
      </c>
      <c r="B2128" s="38">
        <f t="shared" ca="1" si="33"/>
        <v>0.29960049666319166</v>
      </c>
    </row>
    <row r="2129" spans="1:2" hidden="1" x14ac:dyDescent="0.25">
      <c r="A2129" s="38">
        <v>19582911</v>
      </c>
      <c r="B2129" s="38">
        <f t="shared" ca="1" si="33"/>
        <v>0.12258430269574461</v>
      </c>
    </row>
    <row r="2130" spans="1:2" hidden="1" x14ac:dyDescent="0.25">
      <c r="A2130" s="38">
        <v>11762485</v>
      </c>
      <c r="B2130" s="38">
        <f t="shared" ca="1" si="33"/>
        <v>0.16101715552240703</v>
      </c>
    </row>
    <row r="2131" spans="1:2" hidden="1" x14ac:dyDescent="0.25">
      <c r="A2131" s="38">
        <v>19220440</v>
      </c>
      <c r="B2131" s="38">
        <f t="shared" ca="1" si="33"/>
        <v>0.64127749763020558</v>
      </c>
    </row>
    <row r="2132" spans="1:2" hidden="1" x14ac:dyDescent="0.25">
      <c r="A2132" s="38">
        <v>13108878</v>
      </c>
      <c r="B2132" s="38">
        <f t="shared" ca="1" si="33"/>
        <v>0.14848126588492205</v>
      </c>
    </row>
    <row r="2133" spans="1:2" hidden="1" x14ac:dyDescent="0.25">
      <c r="A2133" s="38">
        <v>19684009</v>
      </c>
      <c r="B2133" s="38">
        <f t="shared" ca="1" si="33"/>
        <v>0.50995394437457531</v>
      </c>
    </row>
    <row r="2134" spans="1:2" hidden="1" x14ac:dyDescent="0.25">
      <c r="A2134" s="38">
        <v>17974071</v>
      </c>
      <c r="B2134" s="38">
        <f t="shared" ca="1" si="33"/>
        <v>0.79340993683864613</v>
      </c>
    </row>
    <row r="2135" spans="1:2" hidden="1" x14ac:dyDescent="0.25">
      <c r="A2135" s="38">
        <v>14330302</v>
      </c>
      <c r="B2135" s="38">
        <f t="shared" ca="1" si="33"/>
        <v>1.3616095777996162E-2</v>
      </c>
    </row>
    <row r="2136" spans="1:2" hidden="1" x14ac:dyDescent="0.25">
      <c r="A2136" s="38">
        <v>10803396</v>
      </c>
      <c r="B2136" s="38">
        <f t="shared" ca="1" si="33"/>
        <v>8.747502820336539E-4</v>
      </c>
    </row>
    <row r="2137" spans="1:2" hidden="1" x14ac:dyDescent="0.25">
      <c r="A2137" s="38">
        <v>13201947</v>
      </c>
      <c r="B2137" s="38">
        <f t="shared" ca="1" si="33"/>
        <v>0.11780759202501911</v>
      </c>
    </row>
    <row r="2138" spans="1:2" hidden="1" x14ac:dyDescent="0.25">
      <c r="A2138" s="38">
        <v>14233039</v>
      </c>
      <c r="B2138" s="38">
        <f t="shared" ca="1" si="33"/>
        <v>3.790587093728337E-2</v>
      </c>
    </row>
    <row r="2139" spans="1:2" hidden="1" x14ac:dyDescent="0.25">
      <c r="A2139" s="38">
        <v>13333602</v>
      </c>
      <c r="B2139" s="38">
        <f t="shared" ca="1" si="33"/>
        <v>0.53691773135362197</v>
      </c>
    </row>
    <row r="2140" spans="1:2" hidden="1" x14ac:dyDescent="0.25">
      <c r="A2140" s="38">
        <v>11301122</v>
      </c>
      <c r="B2140" s="38">
        <f t="shared" ca="1" si="33"/>
        <v>0.83478451779116902</v>
      </c>
    </row>
    <row r="2141" spans="1:2" hidden="1" x14ac:dyDescent="0.25">
      <c r="A2141" s="38">
        <v>10481861</v>
      </c>
      <c r="B2141" s="38">
        <f t="shared" ca="1" si="33"/>
        <v>0.69031248230093334</v>
      </c>
    </row>
    <row r="2142" spans="1:2" hidden="1" x14ac:dyDescent="0.25">
      <c r="A2142" s="38">
        <v>11285112</v>
      </c>
      <c r="B2142" s="38">
        <f t="shared" ca="1" si="33"/>
        <v>0.41797926704269006</v>
      </c>
    </row>
    <row r="2143" spans="1:2" hidden="1" x14ac:dyDescent="0.25">
      <c r="A2143" s="38">
        <v>19323281</v>
      </c>
      <c r="B2143" s="38">
        <f t="shared" ca="1" si="33"/>
        <v>0.66984495641071962</v>
      </c>
    </row>
    <row r="2144" spans="1:2" hidden="1" x14ac:dyDescent="0.25">
      <c r="A2144" s="38">
        <v>12321833</v>
      </c>
      <c r="B2144" s="38">
        <f t="shared" ca="1" si="33"/>
        <v>0.41808470097525074</v>
      </c>
    </row>
    <row r="2145" spans="1:2" hidden="1" x14ac:dyDescent="0.25">
      <c r="A2145" s="38">
        <v>16225125</v>
      </c>
      <c r="B2145" s="38">
        <f t="shared" ca="1" si="33"/>
        <v>8.9067772266761991E-2</v>
      </c>
    </row>
    <row r="2146" spans="1:2" hidden="1" x14ac:dyDescent="0.25">
      <c r="A2146" s="38">
        <v>18560219</v>
      </c>
      <c r="B2146" s="38">
        <f t="shared" ca="1" si="33"/>
        <v>0.98097997140496151</v>
      </c>
    </row>
    <row r="2147" spans="1:2" hidden="1" x14ac:dyDescent="0.25">
      <c r="A2147" s="38">
        <v>16195575</v>
      </c>
      <c r="B2147" s="38">
        <f t="shared" ca="1" si="33"/>
        <v>0.66655777210592004</v>
      </c>
    </row>
    <row r="2148" spans="1:2" hidden="1" x14ac:dyDescent="0.25">
      <c r="A2148" s="38">
        <v>12021601</v>
      </c>
      <c r="B2148" s="38">
        <f t="shared" ca="1" si="33"/>
        <v>0.82295294325079693</v>
      </c>
    </row>
    <row r="2149" spans="1:2" hidden="1" x14ac:dyDescent="0.25">
      <c r="A2149" s="38">
        <v>15594381</v>
      </c>
      <c r="B2149" s="38">
        <f t="shared" ca="1" si="33"/>
        <v>0.50666053053889937</v>
      </c>
    </row>
    <row r="2150" spans="1:2" hidden="1" x14ac:dyDescent="0.25">
      <c r="A2150" s="38">
        <v>12203208</v>
      </c>
      <c r="B2150" s="38">
        <f t="shared" ca="1" si="33"/>
        <v>7.2014571897597524E-2</v>
      </c>
    </row>
    <row r="2151" spans="1:2" hidden="1" x14ac:dyDescent="0.25">
      <c r="A2151" s="38">
        <v>16433337</v>
      </c>
      <c r="B2151" s="38">
        <f t="shared" ca="1" si="33"/>
        <v>0.98060469260620053</v>
      </c>
    </row>
    <row r="2152" spans="1:2" hidden="1" x14ac:dyDescent="0.25">
      <c r="A2152" s="38">
        <v>13320574</v>
      </c>
      <c r="B2152" s="38">
        <f t="shared" ca="1" si="33"/>
        <v>0.43209303477948136</v>
      </c>
    </row>
    <row r="2153" spans="1:2" hidden="1" x14ac:dyDescent="0.25">
      <c r="A2153" s="38">
        <v>18260783</v>
      </c>
      <c r="B2153" s="38">
        <f t="shared" ca="1" si="33"/>
        <v>0.80573432209008455</v>
      </c>
    </row>
    <row r="2154" spans="1:2" hidden="1" x14ac:dyDescent="0.25">
      <c r="A2154" s="38">
        <v>18300280</v>
      </c>
      <c r="B2154" s="38">
        <f t="shared" ca="1" si="33"/>
        <v>0.94751034147504754</v>
      </c>
    </row>
    <row r="2155" spans="1:2" hidden="1" x14ac:dyDescent="0.25">
      <c r="A2155" s="38">
        <v>18161208</v>
      </c>
      <c r="B2155" s="38">
        <f t="shared" ca="1" si="33"/>
        <v>0.30599160160140249</v>
      </c>
    </row>
    <row r="2156" spans="1:2" hidden="1" x14ac:dyDescent="0.25">
      <c r="A2156" s="38">
        <v>10475716</v>
      </c>
      <c r="B2156" s="38">
        <f t="shared" ca="1" si="33"/>
        <v>3.4434606225000941E-2</v>
      </c>
    </row>
    <row r="2157" spans="1:2" hidden="1" x14ac:dyDescent="0.25">
      <c r="A2157" s="38">
        <v>15946325</v>
      </c>
      <c r="B2157" s="38">
        <f t="shared" ca="1" si="33"/>
        <v>0.4953074297384662</v>
      </c>
    </row>
    <row r="2158" spans="1:2" hidden="1" x14ac:dyDescent="0.25">
      <c r="A2158" s="38">
        <v>18301079</v>
      </c>
      <c r="B2158" s="38">
        <f t="shared" ca="1" si="33"/>
        <v>0.88607349804107105</v>
      </c>
    </row>
    <row r="2159" spans="1:2" hidden="1" x14ac:dyDescent="0.25">
      <c r="A2159" s="38">
        <v>12012756</v>
      </c>
      <c r="B2159" s="38">
        <f t="shared" ca="1" si="33"/>
        <v>0.91689005799263368</v>
      </c>
    </row>
    <row r="2160" spans="1:2" hidden="1" x14ac:dyDescent="0.25">
      <c r="A2160" s="38">
        <v>10822705</v>
      </c>
      <c r="B2160" s="38">
        <f t="shared" ca="1" si="33"/>
        <v>0.49193689192190271</v>
      </c>
    </row>
    <row r="2161" spans="1:2" hidden="1" x14ac:dyDescent="0.25">
      <c r="A2161" s="38">
        <v>12024026</v>
      </c>
      <c r="B2161" s="38">
        <f t="shared" ca="1" si="33"/>
        <v>0.4088792110311299</v>
      </c>
    </row>
    <row r="2162" spans="1:2" hidden="1" x14ac:dyDescent="0.25">
      <c r="A2162" s="38">
        <v>10089922</v>
      </c>
      <c r="B2162" s="38">
        <f t="shared" ca="1" si="33"/>
        <v>0.12991318244971262</v>
      </c>
    </row>
    <row r="2163" spans="1:2" hidden="1" x14ac:dyDescent="0.25">
      <c r="A2163" s="38">
        <v>10852462</v>
      </c>
      <c r="B2163" s="38">
        <f t="shared" ca="1" si="33"/>
        <v>0.65896460422067216</v>
      </c>
    </row>
    <row r="2164" spans="1:2" hidden="1" x14ac:dyDescent="0.25">
      <c r="A2164" s="38">
        <v>16028683</v>
      </c>
      <c r="B2164" s="38">
        <f t="shared" ca="1" si="33"/>
        <v>0.45120489957417909</v>
      </c>
    </row>
    <row r="2165" spans="1:2" hidden="1" x14ac:dyDescent="0.25">
      <c r="A2165" s="38">
        <v>15305909</v>
      </c>
      <c r="B2165" s="38">
        <f t="shared" ca="1" si="33"/>
        <v>3.8959315305223119E-2</v>
      </c>
    </row>
    <row r="2166" spans="1:2" hidden="1" x14ac:dyDescent="0.25">
      <c r="A2166" s="38">
        <v>14181457</v>
      </c>
      <c r="B2166" s="38">
        <f t="shared" ca="1" si="33"/>
        <v>9.390512270215845E-2</v>
      </c>
    </row>
    <row r="2167" spans="1:2" hidden="1" x14ac:dyDescent="0.25">
      <c r="A2167" s="38">
        <v>10870237</v>
      </c>
      <c r="B2167" s="38">
        <f t="shared" ca="1" si="33"/>
        <v>0.89972625022428476</v>
      </c>
    </row>
    <row r="2168" spans="1:2" hidden="1" x14ac:dyDescent="0.25">
      <c r="A2168" s="38">
        <v>17883392</v>
      </c>
      <c r="B2168" s="38">
        <f t="shared" ca="1" si="33"/>
        <v>0.43380314380534712</v>
      </c>
    </row>
    <row r="2169" spans="1:2" hidden="1" x14ac:dyDescent="0.25">
      <c r="A2169" s="38">
        <v>15291461</v>
      </c>
      <c r="B2169" s="38">
        <f t="shared" ca="1" si="33"/>
        <v>2.0031078925243917E-2</v>
      </c>
    </row>
    <row r="2170" spans="1:2" hidden="1" x14ac:dyDescent="0.25">
      <c r="A2170" s="38">
        <v>12256886</v>
      </c>
      <c r="B2170" s="38">
        <f t="shared" ca="1" si="33"/>
        <v>0.99568923113140295</v>
      </c>
    </row>
    <row r="2171" spans="1:2" hidden="1" x14ac:dyDescent="0.25">
      <c r="A2171" s="38">
        <v>19262156</v>
      </c>
      <c r="B2171" s="38">
        <f t="shared" ca="1" si="33"/>
        <v>0.68872508563406376</v>
      </c>
    </row>
    <row r="2172" spans="1:2" hidden="1" x14ac:dyDescent="0.25">
      <c r="A2172" s="38">
        <v>16418985</v>
      </c>
      <c r="B2172" s="38">
        <f t="shared" ca="1" si="33"/>
        <v>0.22964535356876858</v>
      </c>
    </row>
    <row r="2173" spans="1:2" hidden="1" x14ac:dyDescent="0.25">
      <c r="A2173" s="38">
        <v>16665865</v>
      </c>
      <c r="B2173" s="38">
        <f t="shared" ca="1" si="33"/>
        <v>0.38007137837126781</v>
      </c>
    </row>
    <row r="2174" spans="1:2" hidden="1" x14ac:dyDescent="0.25">
      <c r="A2174" s="38">
        <v>15134293</v>
      </c>
      <c r="B2174" s="38">
        <f t="shared" ca="1" si="33"/>
        <v>0.72083826630920911</v>
      </c>
    </row>
    <row r="2175" spans="1:2" hidden="1" x14ac:dyDescent="0.25">
      <c r="A2175" s="38">
        <v>12592982</v>
      </c>
      <c r="B2175" s="38">
        <f t="shared" ca="1" si="33"/>
        <v>0.15498270464927555</v>
      </c>
    </row>
    <row r="2176" spans="1:2" hidden="1" x14ac:dyDescent="0.25">
      <c r="A2176" s="38">
        <v>10649523</v>
      </c>
      <c r="B2176" s="38">
        <f t="shared" ca="1" si="33"/>
        <v>0.88681974964371313</v>
      </c>
    </row>
    <row r="2177" spans="1:2" hidden="1" x14ac:dyDescent="0.25">
      <c r="A2177" s="38">
        <v>14936936</v>
      </c>
      <c r="B2177" s="38">
        <f t="shared" ref="B2177:B2240" ca="1" si="34">RAND()</f>
        <v>0.15138334726464131</v>
      </c>
    </row>
    <row r="2178" spans="1:2" hidden="1" x14ac:dyDescent="0.25">
      <c r="A2178" s="38">
        <v>14143272</v>
      </c>
      <c r="B2178" s="38">
        <f t="shared" ca="1" si="34"/>
        <v>0.27307336604092514</v>
      </c>
    </row>
    <row r="2179" spans="1:2" hidden="1" x14ac:dyDescent="0.25">
      <c r="A2179" s="38">
        <v>16572891</v>
      </c>
      <c r="B2179" s="38">
        <f t="shared" ca="1" si="34"/>
        <v>0.81800219591249446</v>
      </c>
    </row>
    <row r="2180" spans="1:2" hidden="1" x14ac:dyDescent="0.25">
      <c r="A2180" s="38">
        <v>15447440</v>
      </c>
      <c r="B2180" s="38">
        <f t="shared" ca="1" si="34"/>
        <v>0.61469319976296821</v>
      </c>
    </row>
    <row r="2181" spans="1:2" hidden="1" x14ac:dyDescent="0.25">
      <c r="A2181" s="38">
        <v>17393939</v>
      </c>
      <c r="B2181" s="38">
        <f t="shared" ca="1" si="34"/>
        <v>0.44615424759720934</v>
      </c>
    </row>
    <row r="2182" spans="1:2" hidden="1" x14ac:dyDescent="0.25">
      <c r="A2182" s="38">
        <v>17283084</v>
      </c>
      <c r="B2182" s="38">
        <f t="shared" ca="1" si="34"/>
        <v>0.58379439772695518</v>
      </c>
    </row>
    <row r="2183" spans="1:2" hidden="1" x14ac:dyDescent="0.25">
      <c r="A2183" s="38">
        <v>19268191</v>
      </c>
      <c r="B2183" s="38">
        <f t="shared" ca="1" si="34"/>
        <v>0.98619054109646653</v>
      </c>
    </row>
    <row r="2184" spans="1:2" hidden="1" x14ac:dyDescent="0.25">
      <c r="A2184" s="38">
        <v>13466386</v>
      </c>
      <c r="B2184" s="38">
        <f t="shared" ca="1" si="34"/>
        <v>0.10775673134804276</v>
      </c>
    </row>
    <row r="2185" spans="1:2" hidden="1" x14ac:dyDescent="0.25">
      <c r="A2185" s="38">
        <v>13576792</v>
      </c>
      <c r="B2185" s="38">
        <f t="shared" ca="1" si="34"/>
        <v>0.95317220179308981</v>
      </c>
    </row>
    <row r="2186" spans="1:2" hidden="1" x14ac:dyDescent="0.25">
      <c r="A2186" s="38">
        <v>19112317</v>
      </c>
      <c r="B2186" s="38">
        <f t="shared" ca="1" si="34"/>
        <v>0.40921844085738601</v>
      </c>
    </row>
    <row r="2187" spans="1:2" hidden="1" x14ac:dyDescent="0.25">
      <c r="A2187" s="38">
        <v>15469459</v>
      </c>
      <c r="B2187" s="38">
        <f t="shared" ca="1" si="34"/>
        <v>0.29772171025421612</v>
      </c>
    </row>
    <row r="2188" spans="1:2" hidden="1" x14ac:dyDescent="0.25">
      <c r="A2188" s="38">
        <v>12100336</v>
      </c>
      <c r="B2188" s="38">
        <f t="shared" ca="1" si="34"/>
        <v>0.38191059321132437</v>
      </c>
    </row>
    <row r="2189" spans="1:2" hidden="1" x14ac:dyDescent="0.25">
      <c r="A2189" s="38">
        <v>17817571</v>
      </c>
      <c r="B2189" s="38">
        <f t="shared" ca="1" si="34"/>
        <v>0.39589575996815884</v>
      </c>
    </row>
    <row r="2190" spans="1:2" hidden="1" x14ac:dyDescent="0.25">
      <c r="A2190" s="38">
        <v>19421470</v>
      </c>
      <c r="B2190" s="38">
        <f t="shared" ca="1" si="34"/>
        <v>0.23224974954980826</v>
      </c>
    </row>
    <row r="2191" spans="1:2" hidden="1" x14ac:dyDescent="0.25">
      <c r="A2191" s="38">
        <v>19451321</v>
      </c>
      <c r="B2191" s="38">
        <f t="shared" ca="1" si="34"/>
        <v>0.21118417114185561</v>
      </c>
    </row>
    <row r="2192" spans="1:2" hidden="1" x14ac:dyDescent="0.25">
      <c r="A2192" s="38">
        <v>13666547</v>
      </c>
      <c r="B2192" s="38">
        <f t="shared" ca="1" si="34"/>
        <v>0.84660452988612933</v>
      </c>
    </row>
    <row r="2193" spans="1:2" hidden="1" x14ac:dyDescent="0.25">
      <c r="A2193" s="38">
        <v>17630277</v>
      </c>
      <c r="B2193" s="38">
        <f t="shared" ca="1" si="34"/>
        <v>0.97297952642934171</v>
      </c>
    </row>
    <row r="2194" spans="1:2" hidden="1" x14ac:dyDescent="0.25">
      <c r="A2194" s="38">
        <v>15484270</v>
      </c>
      <c r="B2194" s="38">
        <f t="shared" ca="1" si="34"/>
        <v>0.88703499660712526</v>
      </c>
    </row>
    <row r="2195" spans="1:2" hidden="1" x14ac:dyDescent="0.25">
      <c r="A2195" s="38">
        <v>10507113</v>
      </c>
      <c r="B2195" s="38">
        <f t="shared" ca="1" si="34"/>
        <v>0.66729393967048445</v>
      </c>
    </row>
    <row r="2196" spans="1:2" hidden="1" x14ac:dyDescent="0.25">
      <c r="A2196" s="38">
        <v>12632271</v>
      </c>
      <c r="B2196" s="38">
        <f t="shared" ca="1" si="34"/>
        <v>0.69950530653610687</v>
      </c>
    </row>
    <row r="2197" spans="1:2" hidden="1" x14ac:dyDescent="0.25">
      <c r="A2197" s="38">
        <v>12964286</v>
      </c>
      <c r="B2197" s="38">
        <f t="shared" ca="1" si="34"/>
        <v>0.41569352068108822</v>
      </c>
    </row>
    <row r="2198" spans="1:2" hidden="1" x14ac:dyDescent="0.25">
      <c r="A2198" s="38">
        <v>19195989</v>
      </c>
      <c r="B2198" s="38">
        <f t="shared" ca="1" si="34"/>
        <v>0.23102027573159911</v>
      </c>
    </row>
    <row r="2199" spans="1:2" hidden="1" x14ac:dyDescent="0.25">
      <c r="A2199" s="38">
        <v>11654371</v>
      </c>
      <c r="B2199" s="38">
        <f t="shared" ca="1" si="34"/>
        <v>0.90890474023139523</v>
      </c>
    </row>
    <row r="2200" spans="1:2" hidden="1" x14ac:dyDescent="0.25">
      <c r="A2200" s="38">
        <v>13832620</v>
      </c>
      <c r="B2200" s="38">
        <f t="shared" ca="1" si="34"/>
        <v>0.75966321488140975</v>
      </c>
    </row>
    <row r="2201" spans="1:2" hidden="1" x14ac:dyDescent="0.25">
      <c r="A2201" s="38">
        <v>15198167</v>
      </c>
      <c r="B2201" s="38">
        <f t="shared" ca="1" si="34"/>
        <v>0.80578449488248849</v>
      </c>
    </row>
    <row r="2202" spans="1:2" hidden="1" x14ac:dyDescent="0.25">
      <c r="A2202" s="38">
        <v>19268009</v>
      </c>
      <c r="B2202" s="38">
        <f t="shared" ca="1" si="34"/>
        <v>0.13601749303245381</v>
      </c>
    </row>
    <row r="2203" spans="1:2" hidden="1" x14ac:dyDescent="0.25">
      <c r="A2203" s="38">
        <v>17716198</v>
      </c>
      <c r="B2203" s="38">
        <f t="shared" ca="1" si="34"/>
        <v>0.14830264785712366</v>
      </c>
    </row>
    <row r="2204" spans="1:2" hidden="1" x14ac:dyDescent="0.25">
      <c r="A2204" s="38">
        <v>16155737</v>
      </c>
      <c r="B2204" s="38">
        <f t="shared" ca="1" si="34"/>
        <v>0.42761578882523776</v>
      </c>
    </row>
    <row r="2205" spans="1:2" hidden="1" x14ac:dyDescent="0.25">
      <c r="A2205" s="38">
        <v>15221880</v>
      </c>
      <c r="B2205" s="38">
        <f t="shared" ca="1" si="34"/>
        <v>0.21885497437844947</v>
      </c>
    </row>
    <row r="2206" spans="1:2" hidden="1" x14ac:dyDescent="0.25">
      <c r="A2206" s="38">
        <v>19175948</v>
      </c>
      <c r="B2206" s="38">
        <f t="shared" ca="1" si="34"/>
        <v>0.54851663164195041</v>
      </c>
    </row>
    <row r="2207" spans="1:2" hidden="1" x14ac:dyDescent="0.25">
      <c r="A2207" s="38">
        <v>11423042</v>
      </c>
      <c r="B2207" s="38">
        <f t="shared" ca="1" si="34"/>
        <v>0.27680701177087352</v>
      </c>
    </row>
    <row r="2208" spans="1:2" hidden="1" x14ac:dyDescent="0.25">
      <c r="A2208" s="38">
        <v>16859356</v>
      </c>
      <c r="B2208" s="38">
        <f t="shared" ca="1" si="34"/>
        <v>0.27051308508228222</v>
      </c>
    </row>
    <row r="2209" spans="1:2" hidden="1" x14ac:dyDescent="0.25">
      <c r="A2209" s="38">
        <v>18205060</v>
      </c>
      <c r="B2209" s="38">
        <f t="shared" ca="1" si="34"/>
        <v>0.28981641796666846</v>
      </c>
    </row>
    <row r="2210" spans="1:2" hidden="1" x14ac:dyDescent="0.25">
      <c r="A2210" s="38">
        <v>14269284</v>
      </c>
      <c r="B2210" s="38">
        <f t="shared" ca="1" si="34"/>
        <v>7.3349596193107769E-2</v>
      </c>
    </row>
    <row r="2211" spans="1:2" hidden="1" x14ac:dyDescent="0.25">
      <c r="A2211" s="38">
        <v>12021594</v>
      </c>
      <c r="B2211" s="38">
        <f t="shared" ca="1" si="34"/>
        <v>0.73948752898613024</v>
      </c>
    </row>
    <row r="2212" spans="1:2" hidden="1" x14ac:dyDescent="0.25">
      <c r="A2212" s="38">
        <v>17026819</v>
      </c>
      <c r="B2212" s="38">
        <f t="shared" ca="1" si="34"/>
        <v>0.62736824382116863</v>
      </c>
    </row>
    <row r="2213" spans="1:2" hidden="1" x14ac:dyDescent="0.25">
      <c r="A2213" s="38">
        <v>11264826</v>
      </c>
      <c r="B2213" s="38">
        <f t="shared" ca="1" si="34"/>
        <v>0.76508851227251073</v>
      </c>
    </row>
    <row r="2214" spans="1:2" hidden="1" x14ac:dyDescent="0.25">
      <c r="A2214" s="38">
        <v>10905478</v>
      </c>
      <c r="B2214" s="38">
        <f t="shared" ca="1" si="34"/>
        <v>0.23218033401800064</v>
      </c>
    </row>
    <row r="2215" spans="1:2" hidden="1" x14ac:dyDescent="0.25">
      <c r="A2215" s="38">
        <v>15526075</v>
      </c>
      <c r="B2215" s="38">
        <f t="shared" ca="1" si="34"/>
        <v>0.8887342019053901</v>
      </c>
    </row>
    <row r="2216" spans="1:2" hidden="1" x14ac:dyDescent="0.25">
      <c r="A2216" s="38">
        <v>14063365</v>
      </c>
      <c r="B2216" s="38">
        <f t="shared" ca="1" si="34"/>
        <v>0.37714014811498631</v>
      </c>
    </row>
    <row r="2217" spans="1:2" hidden="1" x14ac:dyDescent="0.25">
      <c r="A2217" s="38">
        <v>14606443</v>
      </c>
      <c r="B2217" s="38">
        <f t="shared" ca="1" si="34"/>
        <v>0.99172792362469109</v>
      </c>
    </row>
    <row r="2218" spans="1:2" hidden="1" x14ac:dyDescent="0.25">
      <c r="A2218" s="38">
        <v>19503164</v>
      </c>
      <c r="B2218" s="38">
        <f t="shared" ca="1" si="34"/>
        <v>0.13076086697587408</v>
      </c>
    </row>
    <row r="2219" spans="1:2" hidden="1" x14ac:dyDescent="0.25">
      <c r="A2219" s="38">
        <v>14247823</v>
      </c>
      <c r="B2219" s="38">
        <f t="shared" ca="1" si="34"/>
        <v>0.38563452955686339</v>
      </c>
    </row>
    <row r="2220" spans="1:2" hidden="1" x14ac:dyDescent="0.25">
      <c r="A2220" s="38">
        <v>18233937</v>
      </c>
      <c r="B2220" s="38">
        <f t="shared" ca="1" si="34"/>
        <v>0.29459135262743497</v>
      </c>
    </row>
    <row r="2221" spans="1:2" hidden="1" x14ac:dyDescent="0.25">
      <c r="A2221" s="38">
        <v>16355147</v>
      </c>
      <c r="B2221" s="38">
        <f t="shared" ca="1" si="34"/>
        <v>0.56799672082719244</v>
      </c>
    </row>
    <row r="2222" spans="1:2" hidden="1" x14ac:dyDescent="0.25">
      <c r="A2222" s="38">
        <v>17363911</v>
      </c>
      <c r="B2222" s="38">
        <f t="shared" ca="1" si="34"/>
        <v>0.73259274861990076</v>
      </c>
    </row>
    <row r="2223" spans="1:2" hidden="1" x14ac:dyDescent="0.25">
      <c r="A2223" s="38">
        <v>19262758</v>
      </c>
      <c r="B2223" s="38">
        <f t="shared" ca="1" si="34"/>
        <v>0.74337650508581898</v>
      </c>
    </row>
    <row r="2224" spans="1:2" hidden="1" x14ac:dyDescent="0.25">
      <c r="A2224" s="38">
        <v>11126113</v>
      </c>
      <c r="B2224" s="38">
        <f t="shared" ca="1" si="34"/>
        <v>1.7089881496587078E-2</v>
      </c>
    </row>
    <row r="2225" spans="1:2" hidden="1" x14ac:dyDescent="0.25">
      <c r="A2225" s="38">
        <v>16890694</v>
      </c>
      <c r="B2225" s="38">
        <f t="shared" ca="1" si="34"/>
        <v>0.3450773848166705</v>
      </c>
    </row>
    <row r="2226" spans="1:2" hidden="1" x14ac:dyDescent="0.25">
      <c r="A2226" s="38">
        <v>12445683</v>
      </c>
      <c r="B2226" s="38">
        <f t="shared" ca="1" si="34"/>
        <v>0.65129900305943589</v>
      </c>
    </row>
    <row r="2227" spans="1:2" hidden="1" x14ac:dyDescent="0.25">
      <c r="A2227" s="38">
        <v>16951877</v>
      </c>
      <c r="B2227" s="38">
        <f t="shared" ca="1" si="34"/>
        <v>0.95814194061813851</v>
      </c>
    </row>
    <row r="2228" spans="1:2" hidden="1" x14ac:dyDescent="0.25">
      <c r="A2228" s="38">
        <v>14564493</v>
      </c>
      <c r="B2228" s="38">
        <f t="shared" ca="1" si="34"/>
        <v>0.85778610116568343</v>
      </c>
    </row>
    <row r="2229" spans="1:2" hidden="1" x14ac:dyDescent="0.25">
      <c r="A2229" s="38">
        <v>16465900</v>
      </c>
      <c r="B2229" s="38">
        <f t="shared" ca="1" si="34"/>
        <v>0.36375091058641196</v>
      </c>
    </row>
    <row r="2230" spans="1:2" hidden="1" x14ac:dyDescent="0.25">
      <c r="A2230" s="38">
        <v>14201981</v>
      </c>
      <c r="B2230" s="38">
        <f t="shared" ca="1" si="34"/>
        <v>0.37521785634021532</v>
      </c>
    </row>
    <row r="2231" spans="1:2" hidden="1" x14ac:dyDescent="0.25">
      <c r="A2231" s="38">
        <v>16115385</v>
      </c>
      <c r="B2231" s="38">
        <f t="shared" ca="1" si="34"/>
        <v>0.20123932770572672</v>
      </c>
    </row>
    <row r="2232" spans="1:2" hidden="1" x14ac:dyDescent="0.25">
      <c r="A2232" s="38">
        <v>17638994</v>
      </c>
      <c r="B2232" s="38">
        <f t="shared" ca="1" si="34"/>
        <v>0.82482240495231507</v>
      </c>
    </row>
    <row r="2233" spans="1:2" hidden="1" x14ac:dyDescent="0.25">
      <c r="A2233" s="38">
        <v>19758672</v>
      </c>
      <c r="B2233" s="38">
        <f t="shared" ca="1" si="34"/>
        <v>0.31217223170886987</v>
      </c>
    </row>
    <row r="2234" spans="1:2" hidden="1" x14ac:dyDescent="0.25">
      <c r="A2234" s="38">
        <v>15794416</v>
      </c>
      <c r="B2234" s="38">
        <f t="shared" ca="1" si="34"/>
        <v>0.37216673194549466</v>
      </c>
    </row>
    <row r="2235" spans="1:2" hidden="1" x14ac:dyDescent="0.25">
      <c r="A2235" s="38">
        <v>10867286</v>
      </c>
      <c r="B2235" s="38">
        <f t="shared" ca="1" si="34"/>
        <v>0.97254074066746543</v>
      </c>
    </row>
    <row r="2236" spans="1:2" hidden="1" x14ac:dyDescent="0.25">
      <c r="A2236" s="38">
        <v>15435288</v>
      </c>
      <c r="B2236" s="38">
        <f t="shared" ca="1" si="34"/>
        <v>0.80462288699318529</v>
      </c>
    </row>
    <row r="2237" spans="1:2" hidden="1" x14ac:dyDescent="0.25">
      <c r="A2237" s="38">
        <v>12716342</v>
      </c>
      <c r="B2237" s="38">
        <f t="shared" ca="1" si="34"/>
        <v>0.59964493734078073</v>
      </c>
    </row>
    <row r="2238" spans="1:2" hidden="1" x14ac:dyDescent="0.25">
      <c r="A2238" s="38">
        <v>14855075</v>
      </c>
      <c r="B2238" s="38">
        <f t="shared" ca="1" si="34"/>
        <v>0.89090033995064433</v>
      </c>
    </row>
    <row r="2239" spans="1:2" hidden="1" x14ac:dyDescent="0.25">
      <c r="A2239" s="38">
        <v>12267901</v>
      </c>
      <c r="B2239" s="38">
        <f t="shared" ca="1" si="34"/>
        <v>0.24365104004312321</v>
      </c>
    </row>
    <row r="2240" spans="1:2" hidden="1" x14ac:dyDescent="0.25">
      <c r="A2240" s="38">
        <v>13844271</v>
      </c>
      <c r="B2240" s="38">
        <f t="shared" ca="1" si="34"/>
        <v>0.24157162447165215</v>
      </c>
    </row>
    <row r="2241" spans="1:2" hidden="1" x14ac:dyDescent="0.25">
      <c r="A2241" s="38">
        <v>19840726</v>
      </c>
      <c r="B2241" s="38">
        <f t="shared" ref="B2241:B2304" ca="1" si="35">RAND()</f>
        <v>0.43264010834037103</v>
      </c>
    </row>
    <row r="2242" spans="1:2" hidden="1" x14ac:dyDescent="0.25">
      <c r="A2242" s="38">
        <v>16251509</v>
      </c>
      <c r="B2242" s="38">
        <f t="shared" ca="1" si="35"/>
        <v>0.59738041403299491</v>
      </c>
    </row>
    <row r="2243" spans="1:2" hidden="1" x14ac:dyDescent="0.25">
      <c r="A2243" s="38">
        <v>14799447</v>
      </c>
      <c r="B2243" s="38">
        <f t="shared" ca="1" si="35"/>
        <v>0.46262487597580026</v>
      </c>
    </row>
    <row r="2244" spans="1:2" hidden="1" x14ac:dyDescent="0.25">
      <c r="A2244" s="38">
        <v>14989555</v>
      </c>
      <c r="B2244" s="38">
        <f t="shared" ca="1" si="35"/>
        <v>0.74925888722418676</v>
      </c>
    </row>
    <row r="2245" spans="1:2" hidden="1" x14ac:dyDescent="0.25">
      <c r="A2245" s="38">
        <v>16788019</v>
      </c>
      <c r="B2245" s="38">
        <f t="shared" ca="1" si="35"/>
        <v>4.5589335400389563E-2</v>
      </c>
    </row>
    <row r="2246" spans="1:2" hidden="1" x14ac:dyDescent="0.25">
      <c r="A2246" s="38">
        <v>14269923</v>
      </c>
      <c r="B2246" s="38">
        <f t="shared" ca="1" si="35"/>
        <v>0.57299026011828624</v>
      </c>
    </row>
    <row r="2247" spans="1:2" hidden="1" x14ac:dyDescent="0.25">
      <c r="A2247" s="38">
        <v>11306563</v>
      </c>
      <c r="B2247" s="38">
        <f t="shared" ca="1" si="35"/>
        <v>0.31689651796790497</v>
      </c>
    </row>
    <row r="2248" spans="1:2" hidden="1" x14ac:dyDescent="0.25">
      <c r="A2248" s="38">
        <v>17238079</v>
      </c>
      <c r="B2248" s="38">
        <f t="shared" ca="1" si="35"/>
        <v>0.66036503985443851</v>
      </c>
    </row>
    <row r="2249" spans="1:2" hidden="1" x14ac:dyDescent="0.25">
      <c r="A2249" s="38">
        <v>12170358</v>
      </c>
      <c r="B2249" s="38">
        <f t="shared" ca="1" si="35"/>
        <v>0.62968063127674234</v>
      </c>
    </row>
    <row r="2250" spans="1:2" hidden="1" x14ac:dyDescent="0.25">
      <c r="A2250" s="38">
        <v>13752159</v>
      </c>
      <c r="B2250" s="38">
        <f t="shared" ca="1" si="35"/>
        <v>0.7071683813207259</v>
      </c>
    </row>
    <row r="2251" spans="1:2" hidden="1" x14ac:dyDescent="0.25">
      <c r="A2251" s="38">
        <v>15294709</v>
      </c>
      <c r="B2251" s="38">
        <f t="shared" ca="1" si="35"/>
        <v>0.2782027983581552</v>
      </c>
    </row>
    <row r="2252" spans="1:2" hidden="1" x14ac:dyDescent="0.25">
      <c r="A2252" s="38">
        <v>18137163</v>
      </c>
      <c r="B2252" s="38">
        <f t="shared" ca="1" si="35"/>
        <v>0.29547557583881034</v>
      </c>
    </row>
    <row r="2253" spans="1:2" hidden="1" x14ac:dyDescent="0.25">
      <c r="A2253" s="38">
        <v>18270518</v>
      </c>
      <c r="B2253" s="38">
        <f t="shared" ca="1" si="35"/>
        <v>8.3457835366970823E-2</v>
      </c>
    </row>
    <row r="2254" spans="1:2" hidden="1" x14ac:dyDescent="0.25">
      <c r="A2254" s="38">
        <v>16030432</v>
      </c>
      <c r="B2254" s="38">
        <f t="shared" ca="1" si="35"/>
        <v>0.46856561821685361</v>
      </c>
    </row>
    <row r="2255" spans="1:2" hidden="1" x14ac:dyDescent="0.25">
      <c r="A2255" s="38">
        <v>15849268</v>
      </c>
      <c r="B2255" s="38">
        <f t="shared" ca="1" si="35"/>
        <v>0.85229406072687353</v>
      </c>
    </row>
    <row r="2256" spans="1:2" hidden="1" x14ac:dyDescent="0.25">
      <c r="A2256" s="38">
        <v>13882315</v>
      </c>
      <c r="B2256" s="38">
        <f t="shared" ca="1" si="35"/>
        <v>0.44239095515066895</v>
      </c>
    </row>
    <row r="2257" spans="1:2" hidden="1" x14ac:dyDescent="0.25">
      <c r="A2257" s="38">
        <v>18296943</v>
      </c>
      <c r="B2257" s="38">
        <f t="shared" ca="1" si="35"/>
        <v>0.6891464901363108</v>
      </c>
    </row>
    <row r="2258" spans="1:2" hidden="1" x14ac:dyDescent="0.25">
      <c r="A2258" s="38">
        <v>17400970</v>
      </c>
      <c r="B2258" s="38">
        <f t="shared" ca="1" si="35"/>
        <v>0.12676626556635395</v>
      </c>
    </row>
    <row r="2259" spans="1:2" hidden="1" x14ac:dyDescent="0.25">
      <c r="A2259" s="38">
        <v>14467550</v>
      </c>
      <c r="B2259" s="38">
        <f t="shared" ca="1" si="35"/>
        <v>0.20227091588489343</v>
      </c>
    </row>
    <row r="2260" spans="1:2" hidden="1" x14ac:dyDescent="0.25">
      <c r="A2260" s="38">
        <v>16177819</v>
      </c>
      <c r="B2260" s="38">
        <f t="shared" ca="1" si="35"/>
        <v>5.6365268207737684E-2</v>
      </c>
    </row>
    <row r="2261" spans="1:2" hidden="1" x14ac:dyDescent="0.25">
      <c r="A2261" s="38">
        <v>13105712</v>
      </c>
      <c r="B2261" s="38">
        <f t="shared" ca="1" si="35"/>
        <v>0.50657716400640584</v>
      </c>
    </row>
    <row r="2262" spans="1:2" hidden="1" x14ac:dyDescent="0.25">
      <c r="A2262" s="38">
        <v>11134624</v>
      </c>
      <c r="B2262" s="38">
        <f t="shared" ca="1" si="35"/>
        <v>0.28764994289841772</v>
      </c>
    </row>
    <row r="2263" spans="1:2" hidden="1" x14ac:dyDescent="0.25">
      <c r="A2263" s="38">
        <v>17630033</v>
      </c>
      <c r="B2263" s="38">
        <f t="shared" ca="1" si="35"/>
        <v>0.25136248434451802</v>
      </c>
    </row>
    <row r="2264" spans="1:2" hidden="1" x14ac:dyDescent="0.25">
      <c r="A2264" s="38">
        <v>11925744</v>
      </c>
      <c r="B2264" s="38">
        <f t="shared" ca="1" si="35"/>
        <v>7.831210112222009E-2</v>
      </c>
    </row>
    <row r="2265" spans="1:2" hidden="1" x14ac:dyDescent="0.25">
      <c r="A2265" s="38">
        <v>18687029</v>
      </c>
      <c r="B2265" s="38">
        <f t="shared" ca="1" si="35"/>
        <v>9.0955966934838317E-2</v>
      </c>
    </row>
    <row r="2266" spans="1:2" hidden="1" x14ac:dyDescent="0.25">
      <c r="A2266" s="38">
        <v>14575362</v>
      </c>
      <c r="B2266" s="38">
        <f t="shared" ca="1" si="35"/>
        <v>0.89541885510619657</v>
      </c>
    </row>
    <row r="2267" spans="1:2" hidden="1" x14ac:dyDescent="0.25">
      <c r="A2267" s="38">
        <v>13610391</v>
      </c>
      <c r="B2267" s="38">
        <f t="shared" ca="1" si="35"/>
        <v>0.73610647089072778</v>
      </c>
    </row>
    <row r="2268" spans="1:2" hidden="1" x14ac:dyDescent="0.25">
      <c r="A2268" s="38">
        <v>19395232</v>
      </c>
      <c r="B2268" s="38">
        <f t="shared" ca="1" si="35"/>
        <v>0.13198631244348857</v>
      </c>
    </row>
    <row r="2269" spans="1:2" hidden="1" x14ac:dyDescent="0.25">
      <c r="A2269" s="38">
        <v>19300265</v>
      </c>
      <c r="B2269" s="38">
        <f t="shared" ca="1" si="35"/>
        <v>0.60604148544811343</v>
      </c>
    </row>
    <row r="2270" spans="1:2" hidden="1" x14ac:dyDescent="0.25">
      <c r="A2270" s="38">
        <v>10586812</v>
      </c>
      <c r="B2270" s="38">
        <f t="shared" ca="1" si="35"/>
        <v>0.90693240997877667</v>
      </c>
    </row>
    <row r="2271" spans="1:2" hidden="1" x14ac:dyDescent="0.25">
      <c r="A2271" s="38">
        <v>19441239</v>
      </c>
      <c r="B2271" s="38">
        <f t="shared" ca="1" si="35"/>
        <v>0.37000973886098965</v>
      </c>
    </row>
    <row r="2272" spans="1:2" hidden="1" x14ac:dyDescent="0.25">
      <c r="A2272" s="38">
        <v>11626959</v>
      </c>
      <c r="B2272" s="38">
        <f t="shared" ca="1" si="35"/>
        <v>0.37476266115736501</v>
      </c>
    </row>
    <row r="2273" spans="1:2" hidden="1" x14ac:dyDescent="0.25">
      <c r="A2273" s="38">
        <v>17025448</v>
      </c>
      <c r="B2273" s="38">
        <f t="shared" ca="1" si="35"/>
        <v>1.7895549353630358E-3</v>
      </c>
    </row>
    <row r="2274" spans="1:2" hidden="1" x14ac:dyDescent="0.25">
      <c r="A2274" s="38">
        <v>11485503</v>
      </c>
      <c r="B2274" s="38">
        <f t="shared" ca="1" si="35"/>
        <v>0.88439188884000064</v>
      </c>
    </row>
    <row r="2275" spans="1:2" hidden="1" x14ac:dyDescent="0.25">
      <c r="A2275" s="38">
        <v>12565170</v>
      </c>
      <c r="B2275" s="38">
        <f t="shared" ca="1" si="35"/>
        <v>0.68407972112392512</v>
      </c>
    </row>
    <row r="2276" spans="1:2" hidden="1" x14ac:dyDescent="0.25">
      <c r="A2276" s="38">
        <v>15550938</v>
      </c>
      <c r="B2276" s="38">
        <f t="shared" ca="1" si="35"/>
        <v>0.20695394875379591</v>
      </c>
    </row>
    <row r="2277" spans="1:2" hidden="1" x14ac:dyDescent="0.25">
      <c r="A2277" s="38">
        <v>18282571</v>
      </c>
      <c r="B2277" s="38">
        <f t="shared" ca="1" si="35"/>
        <v>0.56446718313255562</v>
      </c>
    </row>
    <row r="2278" spans="1:2" hidden="1" x14ac:dyDescent="0.25">
      <c r="A2278" s="38">
        <v>10556444</v>
      </c>
      <c r="B2278" s="38">
        <f t="shared" ca="1" si="35"/>
        <v>0.81127422846731057</v>
      </c>
    </row>
    <row r="2279" spans="1:2" hidden="1" x14ac:dyDescent="0.25">
      <c r="A2279" s="38">
        <v>16695225</v>
      </c>
      <c r="B2279" s="38">
        <f t="shared" ca="1" si="35"/>
        <v>0.22505852114355418</v>
      </c>
    </row>
    <row r="2280" spans="1:2" hidden="1" x14ac:dyDescent="0.25">
      <c r="A2280" s="38">
        <v>18762315</v>
      </c>
      <c r="B2280" s="38">
        <f t="shared" ca="1" si="35"/>
        <v>0.96331394671969461</v>
      </c>
    </row>
    <row r="2281" spans="1:2" hidden="1" x14ac:dyDescent="0.25">
      <c r="A2281" s="38">
        <v>19238601</v>
      </c>
      <c r="B2281" s="38">
        <f t="shared" ca="1" si="35"/>
        <v>6.0583819761423907E-3</v>
      </c>
    </row>
    <row r="2282" spans="1:2" hidden="1" x14ac:dyDescent="0.25">
      <c r="A2282" s="38">
        <v>19682701</v>
      </c>
      <c r="B2282" s="38">
        <f t="shared" ca="1" si="35"/>
        <v>0.6665398133693009</v>
      </c>
    </row>
    <row r="2283" spans="1:2" hidden="1" x14ac:dyDescent="0.25">
      <c r="A2283" s="38">
        <v>14239733</v>
      </c>
      <c r="B2283" s="38">
        <f t="shared" ca="1" si="35"/>
        <v>0.61398548312271684</v>
      </c>
    </row>
    <row r="2284" spans="1:2" hidden="1" x14ac:dyDescent="0.25">
      <c r="A2284" s="38">
        <v>19363603</v>
      </c>
      <c r="B2284" s="38">
        <f t="shared" ca="1" si="35"/>
        <v>0.66798914409314625</v>
      </c>
    </row>
    <row r="2285" spans="1:2" hidden="1" x14ac:dyDescent="0.25">
      <c r="A2285" s="38">
        <v>14686756</v>
      </c>
      <c r="B2285" s="38">
        <f t="shared" ca="1" si="35"/>
        <v>0.76247363738544971</v>
      </c>
    </row>
    <row r="2286" spans="1:2" hidden="1" x14ac:dyDescent="0.25">
      <c r="A2286" s="38">
        <v>17895158</v>
      </c>
      <c r="B2286" s="38">
        <f t="shared" ca="1" si="35"/>
        <v>0.17683331160221727</v>
      </c>
    </row>
    <row r="2287" spans="1:2" hidden="1" x14ac:dyDescent="0.25">
      <c r="A2287" s="38">
        <v>18720443</v>
      </c>
      <c r="B2287" s="38">
        <f t="shared" ca="1" si="35"/>
        <v>0.68591318693868952</v>
      </c>
    </row>
    <row r="2288" spans="1:2" hidden="1" x14ac:dyDescent="0.25">
      <c r="A2288" s="38">
        <v>15406086</v>
      </c>
      <c r="B2288" s="38">
        <f t="shared" ca="1" si="35"/>
        <v>0.8989488508352208</v>
      </c>
    </row>
    <row r="2289" spans="1:2" hidden="1" x14ac:dyDescent="0.25">
      <c r="A2289" s="38">
        <v>19456880</v>
      </c>
      <c r="B2289" s="38">
        <f t="shared" ca="1" si="35"/>
        <v>0.46719171291418315</v>
      </c>
    </row>
    <row r="2290" spans="1:2" hidden="1" x14ac:dyDescent="0.25">
      <c r="A2290" s="38">
        <v>11287837</v>
      </c>
      <c r="B2290" s="38">
        <f t="shared" ca="1" si="35"/>
        <v>0.47678173718040384</v>
      </c>
    </row>
    <row r="2291" spans="1:2" hidden="1" x14ac:dyDescent="0.25">
      <c r="A2291" s="38">
        <v>19656711</v>
      </c>
      <c r="B2291" s="38">
        <f t="shared" ca="1" si="35"/>
        <v>0.17699643167954027</v>
      </c>
    </row>
    <row r="2292" spans="1:2" hidden="1" x14ac:dyDescent="0.25">
      <c r="A2292" s="38">
        <v>13578015</v>
      </c>
      <c r="B2292" s="38">
        <f t="shared" ca="1" si="35"/>
        <v>0.41766637003327534</v>
      </c>
    </row>
    <row r="2293" spans="1:2" hidden="1" x14ac:dyDescent="0.25">
      <c r="A2293" s="38">
        <v>18108994</v>
      </c>
      <c r="B2293" s="38">
        <f t="shared" ca="1" si="35"/>
        <v>5.8370185028164379E-2</v>
      </c>
    </row>
    <row r="2294" spans="1:2" hidden="1" x14ac:dyDescent="0.25">
      <c r="A2294" s="38">
        <v>15972986</v>
      </c>
      <c r="B2294" s="38">
        <f t="shared" ca="1" si="35"/>
        <v>0.26433124351274284</v>
      </c>
    </row>
    <row r="2295" spans="1:2" hidden="1" x14ac:dyDescent="0.25">
      <c r="A2295" s="38">
        <v>12593487</v>
      </c>
      <c r="B2295" s="38">
        <f t="shared" ca="1" si="35"/>
        <v>0.64706521085423274</v>
      </c>
    </row>
    <row r="2296" spans="1:2" hidden="1" x14ac:dyDescent="0.25">
      <c r="A2296" s="38">
        <v>14866331</v>
      </c>
      <c r="B2296" s="38">
        <f t="shared" ca="1" si="35"/>
        <v>6.4439203345391105E-3</v>
      </c>
    </row>
    <row r="2297" spans="1:2" hidden="1" x14ac:dyDescent="0.25">
      <c r="A2297" s="38">
        <v>19266361</v>
      </c>
      <c r="B2297" s="38">
        <f t="shared" ca="1" si="35"/>
        <v>0.20374111196364897</v>
      </c>
    </row>
    <row r="2298" spans="1:2" hidden="1" x14ac:dyDescent="0.25">
      <c r="A2298" s="38">
        <v>16579364</v>
      </c>
      <c r="B2298" s="38">
        <f t="shared" ca="1" si="35"/>
        <v>0.29403136491492854</v>
      </c>
    </row>
    <row r="2299" spans="1:2" hidden="1" x14ac:dyDescent="0.25">
      <c r="A2299" s="38">
        <v>13862410</v>
      </c>
      <c r="B2299" s="38">
        <f t="shared" ca="1" si="35"/>
        <v>8.0149020958592332E-2</v>
      </c>
    </row>
    <row r="2300" spans="1:2" hidden="1" x14ac:dyDescent="0.25">
      <c r="A2300" s="38">
        <v>19234498</v>
      </c>
      <c r="B2300" s="38">
        <f t="shared" ca="1" si="35"/>
        <v>0.56266551256985331</v>
      </c>
    </row>
    <row r="2301" spans="1:2" hidden="1" x14ac:dyDescent="0.25">
      <c r="A2301" s="38">
        <v>16137585</v>
      </c>
      <c r="B2301" s="38">
        <f t="shared" ca="1" si="35"/>
        <v>0.99645789004330532</v>
      </c>
    </row>
    <row r="2302" spans="1:2" hidden="1" x14ac:dyDescent="0.25">
      <c r="A2302" s="38">
        <v>17599120</v>
      </c>
      <c r="B2302" s="38">
        <f t="shared" ca="1" si="35"/>
        <v>0.85698306659499257</v>
      </c>
    </row>
    <row r="2303" spans="1:2" hidden="1" x14ac:dyDescent="0.25">
      <c r="A2303" s="38">
        <v>10053925</v>
      </c>
      <c r="B2303" s="38">
        <f t="shared" ca="1" si="35"/>
        <v>0.48840873281061026</v>
      </c>
    </row>
    <row r="2304" spans="1:2" hidden="1" x14ac:dyDescent="0.25">
      <c r="A2304" s="38">
        <v>17480520</v>
      </c>
      <c r="B2304" s="38">
        <f t="shared" ca="1" si="35"/>
        <v>0.7710095012411845</v>
      </c>
    </row>
    <row r="2305" spans="1:2" hidden="1" x14ac:dyDescent="0.25">
      <c r="A2305" s="38">
        <v>16236390</v>
      </c>
      <c r="B2305" s="38">
        <f t="shared" ref="B2305:B2368" ca="1" si="36">RAND()</f>
        <v>0.84913488211548749</v>
      </c>
    </row>
    <row r="2306" spans="1:2" hidden="1" x14ac:dyDescent="0.25">
      <c r="A2306" s="38">
        <v>10118090</v>
      </c>
      <c r="B2306" s="38">
        <f t="shared" ca="1" si="36"/>
        <v>0.41061204129171902</v>
      </c>
    </row>
    <row r="2307" spans="1:2" hidden="1" x14ac:dyDescent="0.25">
      <c r="A2307" s="38">
        <v>15285008</v>
      </c>
      <c r="B2307" s="38">
        <f t="shared" ca="1" si="36"/>
        <v>6.868048849827002E-2</v>
      </c>
    </row>
    <row r="2308" spans="1:2" hidden="1" x14ac:dyDescent="0.25">
      <c r="A2308" s="38">
        <v>16126965</v>
      </c>
      <c r="B2308" s="38">
        <f t="shared" ca="1" si="36"/>
        <v>9.3489649672184871E-2</v>
      </c>
    </row>
    <row r="2309" spans="1:2" hidden="1" x14ac:dyDescent="0.25">
      <c r="A2309" s="38">
        <v>17678373</v>
      </c>
      <c r="B2309" s="38">
        <f t="shared" ca="1" si="36"/>
        <v>0.92529355997761686</v>
      </c>
    </row>
    <row r="2310" spans="1:2" hidden="1" x14ac:dyDescent="0.25">
      <c r="A2310" s="38">
        <v>14159759</v>
      </c>
      <c r="B2310" s="38">
        <f t="shared" ca="1" si="36"/>
        <v>0.92842460746981004</v>
      </c>
    </row>
    <row r="2311" spans="1:2" hidden="1" x14ac:dyDescent="0.25">
      <c r="A2311" s="38">
        <v>14989206</v>
      </c>
      <c r="B2311" s="38">
        <f t="shared" ca="1" si="36"/>
        <v>0.76466002991879767</v>
      </c>
    </row>
    <row r="2312" spans="1:2" hidden="1" x14ac:dyDescent="0.25">
      <c r="A2312" s="38">
        <v>16027503</v>
      </c>
      <c r="B2312" s="38">
        <f t="shared" ca="1" si="36"/>
        <v>0.20784420669265691</v>
      </c>
    </row>
    <row r="2313" spans="1:2" hidden="1" x14ac:dyDescent="0.25">
      <c r="A2313" s="38">
        <v>16703183</v>
      </c>
      <c r="B2313" s="38">
        <f t="shared" ca="1" si="36"/>
        <v>0.47274845926761155</v>
      </c>
    </row>
    <row r="2314" spans="1:2" hidden="1" x14ac:dyDescent="0.25">
      <c r="A2314" s="38">
        <v>17021499</v>
      </c>
      <c r="B2314" s="38">
        <f t="shared" ca="1" si="36"/>
        <v>0.68837409965448304</v>
      </c>
    </row>
    <row r="2315" spans="1:2" hidden="1" x14ac:dyDescent="0.25">
      <c r="A2315" s="38">
        <v>18118174</v>
      </c>
      <c r="B2315" s="38">
        <f t="shared" ca="1" si="36"/>
        <v>0.7097540914597078</v>
      </c>
    </row>
    <row r="2316" spans="1:2" hidden="1" x14ac:dyDescent="0.25">
      <c r="A2316" s="38">
        <v>16394252</v>
      </c>
      <c r="B2316" s="38">
        <f t="shared" ca="1" si="36"/>
        <v>0.79345857791623198</v>
      </c>
    </row>
    <row r="2317" spans="1:2" hidden="1" x14ac:dyDescent="0.25">
      <c r="A2317" s="38">
        <v>19252568</v>
      </c>
      <c r="B2317" s="38">
        <f t="shared" ca="1" si="36"/>
        <v>0.63518531904573661</v>
      </c>
    </row>
    <row r="2318" spans="1:2" hidden="1" x14ac:dyDescent="0.25">
      <c r="A2318" s="38">
        <v>14448730</v>
      </c>
      <c r="B2318" s="38">
        <f t="shared" ca="1" si="36"/>
        <v>0.87200342189585878</v>
      </c>
    </row>
    <row r="2319" spans="1:2" hidden="1" x14ac:dyDescent="0.25">
      <c r="A2319" s="38">
        <v>13721843</v>
      </c>
      <c r="B2319" s="38">
        <f t="shared" ca="1" si="36"/>
        <v>0.62775110283261348</v>
      </c>
    </row>
    <row r="2320" spans="1:2" hidden="1" x14ac:dyDescent="0.25">
      <c r="A2320" s="38">
        <v>14533577</v>
      </c>
      <c r="B2320" s="38">
        <f t="shared" ca="1" si="36"/>
        <v>0.11104270944512951</v>
      </c>
    </row>
    <row r="2321" spans="1:2" hidden="1" x14ac:dyDescent="0.25">
      <c r="A2321" s="38">
        <v>14890680</v>
      </c>
      <c r="B2321" s="38">
        <f t="shared" ca="1" si="36"/>
        <v>0.75116244815558775</v>
      </c>
    </row>
    <row r="2322" spans="1:2" hidden="1" x14ac:dyDescent="0.25">
      <c r="A2322" s="38">
        <v>10014555</v>
      </c>
      <c r="B2322" s="38">
        <f t="shared" ca="1" si="36"/>
        <v>7.527435337960009E-2</v>
      </c>
    </row>
    <row r="2323" spans="1:2" hidden="1" x14ac:dyDescent="0.25">
      <c r="A2323" s="38">
        <v>12358543</v>
      </c>
      <c r="B2323" s="38">
        <f t="shared" ca="1" si="36"/>
        <v>0.29507644541713007</v>
      </c>
    </row>
    <row r="2324" spans="1:2" hidden="1" x14ac:dyDescent="0.25">
      <c r="A2324" s="38">
        <v>18420557</v>
      </c>
      <c r="B2324" s="38">
        <f t="shared" ca="1" si="36"/>
        <v>0.85701169181648251</v>
      </c>
    </row>
    <row r="2325" spans="1:2" hidden="1" x14ac:dyDescent="0.25">
      <c r="A2325" s="38">
        <v>18617029</v>
      </c>
      <c r="B2325" s="38">
        <f t="shared" ca="1" si="36"/>
        <v>0.95637286581471181</v>
      </c>
    </row>
    <row r="2326" spans="1:2" hidden="1" x14ac:dyDescent="0.25">
      <c r="A2326" s="38">
        <v>19056400</v>
      </c>
      <c r="B2326" s="38">
        <f t="shared" ca="1" si="36"/>
        <v>0.23245017982042659</v>
      </c>
    </row>
    <row r="2327" spans="1:2" hidden="1" x14ac:dyDescent="0.25">
      <c r="A2327" s="38">
        <v>18405631</v>
      </c>
      <c r="B2327" s="38">
        <f t="shared" ca="1" si="36"/>
        <v>0.26208601543540033</v>
      </c>
    </row>
    <row r="2328" spans="1:2" hidden="1" x14ac:dyDescent="0.25">
      <c r="A2328" s="38">
        <v>10847414</v>
      </c>
      <c r="B2328" s="38">
        <f t="shared" ca="1" si="36"/>
        <v>0.69373272040418876</v>
      </c>
    </row>
    <row r="2329" spans="1:2" hidden="1" x14ac:dyDescent="0.25">
      <c r="A2329" s="38">
        <v>12158283</v>
      </c>
      <c r="B2329" s="38">
        <f t="shared" ca="1" si="36"/>
        <v>0.90304300135548443</v>
      </c>
    </row>
    <row r="2330" spans="1:2" hidden="1" x14ac:dyDescent="0.25">
      <c r="A2330" s="38">
        <v>14209692</v>
      </c>
      <c r="B2330" s="38">
        <f t="shared" ca="1" si="36"/>
        <v>0.43900985678229043</v>
      </c>
    </row>
    <row r="2331" spans="1:2" hidden="1" x14ac:dyDescent="0.25">
      <c r="A2331" s="38">
        <v>14620182</v>
      </c>
      <c r="B2331" s="38">
        <f t="shared" ca="1" si="36"/>
        <v>0.41921993165666271</v>
      </c>
    </row>
    <row r="2332" spans="1:2" hidden="1" x14ac:dyDescent="0.25">
      <c r="A2332" s="38">
        <v>17714536</v>
      </c>
      <c r="B2332" s="38">
        <f t="shared" ca="1" si="36"/>
        <v>0.37717183908490937</v>
      </c>
    </row>
    <row r="2333" spans="1:2" hidden="1" x14ac:dyDescent="0.25">
      <c r="A2333" s="38">
        <v>10750585</v>
      </c>
      <c r="B2333" s="38">
        <f t="shared" ca="1" si="36"/>
        <v>0.18087572435072286</v>
      </c>
    </row>
    <row r="2334" spans="1:2" hidden="1" x14ac:dyDescent="0.25">
      <c r="A2334" s="38">
        <v>13143981</v>
      </c>
      <c r="B2334" s="38">
        <f t="shared" ca="1" si="36"/>
        <v>0.23198896429621696</v>
      </c>
    </row>
    <row r="2335" spans="1:2" hidden="1" x14ac:dyDescent="0.25">
      <c r="A2335" s="38">
        <v>15349690</v>
      </c>
      <c r="B2335" s="38">
        <f t="shared" ca="1" si="36"/>
        <v>0.33368363434131965</v>
      </c>
    </row>
    <row r="2336" spans="1:2" hidden="1" x14ac:dyDescent="0.25">
      <c r="A2336" s="38">
        <v>15032660</v>
      </c>
      <c r="B2336" s="38">
        <f t="shared" ca="1" si="36"/>
        <v>0.25698098897559996</v>
      </c>
    </row>
    <row r="2337" spans="1:2" hidden="1" x14ac:dyDescent="0.25">
      <c r="A2337" s="38">
        <v>18915847</v>
      </c>
      <c r="B2337" s="38">
        <f t="shared" ca="1" si="36"/>
        <v>0.50566692006092062</v>
      </c>
    </row>
    <row r="2338" spans="1:2" hidden="1" x14ac:dyDescent="0.25">
      <c r="A2338" s="38">
        <v>12601671</v>
      </c>
      <c r="B2338" s="38">
        <f t="shared" ca="1" si="36"/>
        <v>0.2288397560682901</v>
      </c>
    </row>
    <row r="2339" spans="1:2" hidden="1" x14ac:dyDescent="0.25">
      <c r="A2339" s="38">
        <v>17732552</v>
      </c>
      <c r="B2339" s="38">
        <f t="shared" ca="1" si="36"/>
        <v>0.9713353359984247</v>
      </c>
    </row>
    <row r="2340" spans="1:2" hidden="1" x14ac:dyDescent="0.25">
      <c r="A2340" s="38">
        <v>18504227</v>
      </c>
      <c r="B2340" s="38">
        <f t="shared" ca="1" si="36"/>
        <v>0.20089120603900146</v>
      </c>
    </row>
    <row r="2341" spans="1:2" hidden="1" x14ac:dyDescent="0.25">
      <c r="A2341" s="38">
        <v>18393332</v>
      </c>
      <c r="B2341" s="38">
        <f t="shared" ca="1" si="36"/>
        <v>0.65372230875874549</v>
      </c>
    </row>
    <row r="2342" spans="1:2" hidden="1" x14ac:dyDescent="0.25">
      <c r="A2342" s="38">
        <v>17769756</v>
      </c>
      <c r="B2342" s="38">
        <f t="shared" ca="1" si="36"/>
        <v>0.44480307116569173</v>
      </c>
    </row>
    <row r="2343" spans="1:2" hidden="1" x14ac:dyDescent="0.25">
      <c r="A2343" s="38">
        <v>17617211</v>
      </c>
      <c r="B2343" s="38">
        <f t="shared" ca="1" si="36"/>
        <v>0.51882011379565462</v>
      </c>
    </row>
    <row r="2344" spans="1:2" hidden="1" x14ac:dyDescent="0.25">
      <c r="A2344" s="38">
        <v>17003157</v>
      </c>
      <c r="B2344" s="38">
        <f t="shared" ca="1" si="36"/>
        <v>0.69111978852001321</v>
      </c>
    </row>
    <row r="2345" spans="1:2" hidden="1" x14ac:dyDescent="0.25">
      <c r="A2345" s="38">
        <v>15035014</v>
      </c>
      <c r="B2345" s="38">
        <f t="shared" ca="1" si="36"/>
        <v>0.79531965818254147</v>
      </c>
    </row>
    <row r="2346" spans="1:2" hidden="1" x14ac:dyDescent="0.25">
      <c r="A2346" s="38">
        <v>13811989</v>
      </c>
      <c r="B2346" s="38">
        <f t="shared" ca="1" si="36"/>
        <v>4.6366964077654838E-2</v>
      </c>
    </row>
    <row r="2347" spans="1:2" hidden="1" x14ac:dyDescent="0.25">
      <c r="A2347" s="38">
        <v>12685895</v>
      </c>
      <c r="B2347" s="38">
        <f t="shared" ca="1" si="36"/>
        <v>0.84385100605784003</v>
      </c>
    </row>
    <row r="2348" spans="1:2" hidden="1" x14ac:dyDescent="0.25">
      <c r="A2348" s="38">
        <v>12793003</v>
      </c>
      <c r="B2348" s="38">
        <f t="shared" ca="1" si="36"/>
        <v>6.4617482209355814E-2</v>
      </c>
    </row>
    <row r="2349" spans="1:2" hidden="1" x14ac:dyDescent="0.25">
      <c r="A2349" s="38">
        <v>17386116</v>
      </c>
      <c r="B2349" s="38">
        <f t="shared" ca="1" si="36"/>
        <v>0.9151896932274427</v>
      </c>
    </row>
    <row r="2350" spans="1:2" hidden="1" x14ac:dyDescent="0.25">
      <c r="A2350" s="38">
        <v>15628302</v>
      </c>
      <c r="B2350" s="38">
        <f t="shared" ca="1" si="36"/>
        <v>0.12903751001764496</v>
      </c>
    </row>
    <row r="2351" spans="1:2" hidden="1" x14ac:dyDescent="0.25">
      <c r="A2351" s="38">
        <v>12439887</v>
      </c>
      <c r="B2351" s="38">
        <f t="shared" ca="1" si="36"/>
        <v>0.95363618464156941</v>
      </c>
    </row>
    <row r="2352" spans="1:2" hidden="1" x14ac:dyDescent="0.25">
      <c r="A2352" s="38">
        <v>17364147</v>
      </c>
      <c r="B2352" s="38">
        <f t="shared" ca="1" si="36"/>
        <v>0.69581858814449293</v>
      </c>
    </row>
    <row r="2353" spans="1:2" hidden="1" x14ac:dyDescent="0.25">
      <c r="A2353" s="38">
        <v>16041272</v>
      </c>
      <c r="B2353" s="38">
        <f t="shared" ca="1" si="36"/>
        <v>5.0432173076940812E-3</v>
      </c>
    </row>
    <row r="2354" spans="1:2" hidden="1" x14ac:dyDescent="0.25">
      <c r="A2354" s="38">
        <v>14109481</v>
      </c>
      <c r="B2354" s="38">
        <f t="shared" ca="1" si="36"/>
        <v>0.4739979188184702</v>
      </c>
    </row>
    <row r="2355" spans="1:2" hidden="1" x14ac:dyDescent="0.25">
      <c r="A2355" s="38">
        <v>10341940</v>
      </c>
      <c r="B2355" s="38">
        <f t="shared" ca="1" si="36"/>
        <v>0.17656330811458398</v>
      </c>
    </row>
    <row r="2356" spans="1:2" hidden="1" x14ac:dyDescent="0.25">
      <c r="A2356" s="38">
        <v>14137942</v>
      </c>
      <c r="B2356" s="38">
        <f t="shared" ca="1" si="36"/>
        <v>0.54175250235404093</v>
      </c>
    </row>
    <row r="2357" spans="1:2" hidden="1" x14ac:dyDescent="0.25">
      <c r="A2357" s="38">
        <v>10190436</v>
      </c>
      <c r="B2357" s="38">
        <f t="shared" ca="1" si="36"/>
        <v>0.3537098354694348</v>
      </c>
    </row>
    <row r="2358" spans="1:2" hidden="1" x14ac:dyDescent="0.25">
      <c r="A2358" s="38">
        <v>13621239</v>
      </c>
      <c r="B2358" s="38">
        <f t="shared" ca="1" si="36"/>
        <v>0.37601896711354177</v>
      </c>
    </row>
    <row r="2359" spans="1:2" hidden="1" x14ac:dyDescent="0.25">
      <c r="A2359" s="38">
        <v>11219094</v>
      </c>
      <c r="B2359" s="38">
        <f t="shared" ca="1" si="36"/>
        <v>0.36403092090763478</v>
      </c>
    </row>
    <row r="2360" spans="1:2" hidden="1" x14ac:dyDescent="0.25">
      <c r="A2360" s="38">
        <v>15125262</v>
      </c>
      <c r="B2360" s="38">
        <f t="shared" ca="1" si="36"/>
        <v>0.71398493606145363</v>
      </c>
    </row>
    <row r="2361" spans="1:2" hidden="1" x14ac:dyDescent="0.25">
      <c r="A2361" s="38">
        <v>16320846</v>
      </c>
      <c r="B2361" s="38">
        <f t="shared" ca="1" si="36"/>
        <v>0.45568609291270079</v>
      </c>
    </row>
    <row r="2362" spans="1:2" hidden="1" x14ac:dyDescent="0.25">
      <c r="A2362" s="38">
        <v>19004515</v>
      </c>
      <c r="B2362" s="38">
        <f t="shared" ca="1" si="36"/>
        <v>0.90101387147600775</v>
      </c>
    </row>
    <row r="2363" spans="1:2" hidden="1" x14ac:dyDescent="0.25">
      <c r="A2363" s="38">
        <v>12872283</v>
      </c>
      <c r="B2363" s="38">
        <f t="shared" ca="1" si="36"/>
        <v>2.8898358756495268E-2</v>
      </c>
    </row>
    <row r="2364" spans="1:2" hidden="1" x14ac:dyDescent="0.25">
      <c r="A2364" s="38">
        <v>10920911</v>
      </c>
      <c r="B2364" s="38">
        <f t="shared" ca="1" si="36"/>
        <v>0.28413871206691677</v>
      </c>
    </row>
    <row r="2365" spans="1:2" hidden="1" x14ac:dyDescent="0.25">
      <c r="A2365" s="38">
        <v>16047638</v>
      </c>
      <c r="B2365" s="38">
        <f t="shared" ca="1" si="36"/>
        <v>6.2202368950587505E-2</v>
      </c>
    </row>
    <row r="2366" spans="1:2" hidden="1" x14ac:dyDescent="0.25">
      <c r="A2366" s="38">
        <v>15426001</v>
      </c>
      <c r="B2366" s="38">
        <f t="shared" ca="1" si="36"/>
        <v>0.32575646264725366</v>
      </c>
    </row>
    <row r="2367" spans="1:2" hidden="1" x14ac:dyDescent="0.25">
      <c r="A2367" s="38">
        <v>18865326</v>
      </c>
      <c r="B2367" s="38">
        <f t="shared" ca="1" si="36"/>
        <v>0.20160708598681099</v>
      </c>
    </row>
    <row r="2368" spans="1:2" hidden="1" x14ac:dyDescent="0.25">
      <c r="A2368" s="38">
        <v>14151958</v>
      </c>
      <c r="B2368" s="38">
        <f t="shared" ca="1" si="36"/>
        <v>0.4950918158469958</v>
      </c>
    </row>
    <row r="2369" spans="1:2" hidden="1" x14ac:dyDescent="0.25">
      <c r="A2369" s="38">
        <v>12973483</v>
      </c>
      <c r="B2369" s="38">
        <f t="shared" ref="B2369:B2432" ca="1" si="37">RAND()</f>
        <v>0.68557029550521287</v>
      </c>
    </row>
    <row r="2370" spans="1:2" hidden="1" x14ac:dyDescent="0.25">
      <c r="A2370" s="38">
        <v>14323172</v>
      </c>
      <c r="B2370" s="38">
        <f t="shared" ca="1" si="37"/>
        <v>0.56507606253279696</v>
      </c>
    </row>
    <row r="2371" spans="1:2" hidden="1" x14ac:dyDescent="0.25">
      <c r="A2371" s="38">
        <v>14409930</v>
      </c>
      <c r="B2371" s="38">
        <f t="shared" ca="1" si="37"/>
        <v>5.1688894086164061E-2</v>
      </c>
    </row>
    <row r="2372" spans="1:2" hidden="1" x14ac:dyDescent="0.25">
      <c r="A2372" s="38">
        <v>18483142</v>
      </c>
      <c r="B2372" s="38">
        <f t="shared" ca="1" si="37"/>
        <v>0.52431401415968049</v>
      </c>
    </row>
    <row r="2373" spans="1:2" hidden="1" x14ac:dyDescent="0.25">
      <c r="A2373" s="38">
        <v>11052297</v>
      </c>
      <c r="B2373" s="38">
        <f t="shared" ca="1" si="37"/>
        <v>0.44264963908238186</v>
      </c>
    </row>
    <row r="2374" spans="1:2" hidden="1" x14ac:dyDescent="0.25">
      <c r="A2374" s="38">
        <v>19289357</v>
      </c>
      <c r="B2374" s="38">
        <f t="shared" ca="1" si="37"/>
        <v>0.67210831887615863</v>
      </c>
    </row>
    <row r="2375" spans="1:2" hidden="1" x14ac:dyDescent="0.25">
      <c r="A2375" s="38">
        <v>13863785</v>
      </c>
      <c r="B2375" s="38">
        <f t="shared" ca="1" si="37"/>
        <v>0.68514553269424794</v>
      </c>
    </row>
    <row r="2376" spans="1:2" hidden="1" x14ac:dyDescent="0.25">
      <c r="A2376" s="38">
        <v>16080916</v>
      </c>
      <c r="B2376" s="38">
        <f t="shared" ca="1" si="37"/>
        <v>0.42511404148412679</v>
      </c>
    </row>
    <row r="2377" spans="1:2" hidden="1" x14ac:dyDescent="0.25">
      <c r="A2377" s="38">
        <v>16366244</v>
      </c>
      <c r="B2377" s="38">
        <f t="shared" ca="1" si="37"/>
        <v>0.61747912536368643</v>
      </c>
    </row>
    <row r="2378" spans="1:2" hidden="1" x14ac:dyDescent="0.25">
      <c r="A2378" s="38">
        <v>18740026</v>
      </c>
      <c r="B2378" s="38">
        <f t="shared" ca="1" si="37"/>
        <v>0.88883548472327001</v>
      </c>
    </row>
    <row r="2379" spans="1:2" hidden="1" x14ac:dyDescent="0.25">
      <c r="A2379" s="38">
        <v>18714965</v>
      </c>
      <c r="B2379" s="38">
        <f t="shared" ca="1" si="37"/>
        <v>3.6809400323575048E-2</v>
      </c>
    </row>
    <row r="2380" spans="1:2" hidden="1" x14ac:dyDescent="0.25">
      <c r="A2380" s="38">
        <v>19389187</v>
      </c>
      <c r="B2380" s="38">
        <f t="shared" ca="1" si="37"/>
        <v>0.66324905230371789</v>
      </c>
    </row>
    <row r="2381" spans="1:2" hidden="1" x14ac:dyDescent="0.25">
      <c r="A2381" s="38">
        <v>16435406</v>
      </c>
      <c r="B2381" s="38">
        <f t="shared" ca="1" si="37"/>
        <v>4.4510171088185557E-2</v>
      </c>
    </row>
    <row r="2382" spans="1:2" hidden="1" x14ac:dyDescent="0.25">
      <c r="A2382" s="38">
        <v>12032752</v>
      </c>
      <c r="B2382" s="38">
        <f t="shared" ca="1" si="37"/>
        <v>0.67166034674653896</v>
      </c>
    </row>
    <row r="2383" spans="1:2" hidden="1" x14ac:dyDescent="0.25">
      <c r="A2383" s="38">
        <v>19171527</v>
      </c>
      <c r="B2383" s="38">
        <f t="shared" ca="1" si="37"/>
        <v>0.52943061325434437</v>
      </c>
    </row>
    <row r="2384" spans="1:2" hidden="1" x14ac:dyDescent="0.25">
      <c r="A2384" s="38">
        <v>13361705</v>
      </c>
      <c r="B2384" s="38">
        <f t="shared" ca="1" si="37"/>
        <v>0.51610418975807726</v>
      </c>
    </row>
    <row r="2385" spans="1:2" hidden="1" x14ac:dyDescent="0.25">
      <c r="A2385" s="38">
        <v>18179375</v>
      </c>
      <c r="B2385" s="38">
        <f t="shared" ca="1" si="37"/>
        <v>0.35971474776540446</v>
      </c>
    </row>
    <row r="2386" spans="1:2" hidden="1" x14ac:dyDescent="0.25">
      <c r="A2386" s="38">
        <v>17905251</v>
      </c>
      <c r="B2386" s="38">
        <f t="shared" ca="1" si="37"/>
        <v>0.38667535159986044</v>
      </c>
    </row>
    <row r="2387" spans="1:2" hidden="1" x14ac:dyDescent="0.25">
      <c r="A2387" s="38">
        <v>18063512</v>
      </c>
      <c r="B2387" s="38">
        <f t="shared" ca="1" si="37"/>
        <v>0.97903256610664569</v>
      </c>
    </row>
    <row r="2388" spans="1:2" hidden="1" x14ac:dyDescent="0.25">
      <c r="A2388" s="38">
        <v>17459113</v>
      </c>
      <c r="B2388" s="38">
        <f t="shared" ca="1" si="37"/>
        <v>0.44943473272320167</v>
      </c>
    </row>
    <row r="2389" spans="1:2" hidden="1" x14ac:dyDescent="0.25">
      <c r="A2389" s="38">
        <v>12457393</v>
      </c>
      <c r="B2389" s="38">
        <f t="shared" ca="1" si="37"/>
        <v>0.79841890854612818</v>
      </c>
    </row>
    <row r="2390" spans="1:2" hidden="1" x14ac:dyDescent="0.25">
      <c r="A2390" s="38">
        <v>15724384</v>
      </c>
      <c r="B2390" s="38">
        <f t="shared" ca="1" si="37"/>
        <v>8.0483747096422698E-2</v>
      </c>
    </row>
    <row r="2391" spans="1:2" hidden="1" x14ac:dyDescent="0.25">
      <c r="A2391" s="38">
        <v>13716023</v>
      </c>
      <c r="B2391" s="38">
        <f t="shared" ca="1" si="37"/>
        <v>0.2124406456219452</v>
      </c>
    </row>
    <row r="2392" spans="1:2" hidden="1" x14ac:dyDescent="0.25">
      <c r="A2392" s="38">
        <v>17173350</v>
      </c>
      <c r="B2392" s="38">
        <f t="shared" ca="1" si="37"/>
        <v>0.76059789910886488</v>
      </c>
    </row>
    <row r="2393" spans="1:2" hidden="1" x14ac:dyDescent="0.25">
      <c r="A2393" s="38">
        <v>10690439</v>
      </c>
      <c r="B2393" s="38">
        <f t="shared" ca="1" si="37"/>
        <v>0.71287034265417193</v>
      </c>
    </row>
    <row r="2394" spans="1:2" hidden="1" x14ac:dyDescent="0.25">
      <c r="A2394" s="38">
        <v>11707613</v>
      </c>
      <c r="B2394" s="38">
        <f t="shared" ca="1" si="37"/>
        <v>0.98991734936223919</v>
      </c>
    </row>
    <row r="2395" spans="1:2" hidden="1" x14ac:dyDescent="0.25">
      <c r="A2395" s="38">
        <v>13428066</v>
      </c>
      <c r="B2395" s="38">
        <f t="shared" ca="1" si="37"/>
        <v>0.67492438161375201</v>
      </c>
    </row>
    <row r="2396" spans="1:2" hidden="1" x14ac:dyDescent="0.25">
      <c r="A2396" s="38">
        <v>13815840</v>
      </c>
      <c r="B2396" s="38">
        <f t="shared" ca="1" si="37"/>
        <v>0.67827988488142144</v>
      </c>
    </row>
    <row r="2397" spans="1:2" hidden="1" x14ac:dyDescent="0.25">
      <c r="A2397" s="38">
        <v>14598291</v>
      </c>
      <c r="B2397" s="38">
        <f t="shared" ca="1" si="37"/>
        <v>0.30597698989908217</v>
      </c>
    </row>
    <row r="2398" spans="1:2" hidden="1" x14ac:dyDescent="0.25">
      <c r="A2398" s="38">
        <v>11798361</v>
      </c>
      <c r="B2398" s="38">
        <f t="shared" ca="1" si="37"/>
        <v>0.59064811227054725</v>
      </c>
    </row>
    <row r="2399" spans="1:2" hidden="1" x14ac:dyDescent="0.25">
      <c r="A2399" s="38">
        <v>15720743</v>
      </c>
      <c r="B2399" s="38">
        <f t="shared" ca="1" si="37"/>
        <v>0.70201497280581249</v>
      </c>
    </row>
    <row r="2400" spans="1:2" hidden="1" x14ac:dyDescent="0.25">
      <c r="A2400" s="38">
        <v>18830282</v>
      </c>
      <c r="B2400" s="38">
        <f t="shared" ca="1" si="37"/>
        <v>0.78226404773262881</v>
      </c>
    </row>
    <row r="2401" spans="1:2" hidden="1" x14ac:dyDescent="0.25">
      <c r="A2401" s="38">
        <v>15672436</v>
      </c>
      <c r="B2401" s="38">
        <f t="shared" ca="1" si="37"/>
        <v>0.12871483424168806</v>
      </c>
    </row>
    <row r="2402" spans="1:2" hidden="1" x14ac:dyDescent="0.25">
      <c r="A2402" s="38">
        <v>10444034</v>
      </c>
      <c r="B2402" s="38">
        <f t="shared" ca="1" si="37"/>
        <v>0.5046852604898997</v>
      </c>
    </row>
    <row r="2403" spans="1:2" hidden="1" x14ac:dyDescent="0.25">
      <c r="A2403" s="38">
        <v>18325925</v>
      </c>
      <c r="B2403" s="38">
        <f t="shared" ca="1" si="37"/>
        <v>0.15588825006191742</v>
      </c>
    </row>
    <row r="2404" spans="1:2" hidden="1" x14ac:dyDescent="0.25">
      <c r="A2404" s="38">
        <v>18822813</v>
      </c>
      <c r="B2404" s="38">
        <f t="shared" ca="1" si="37"/>
        <v>0.87076625173310207</v>
      </c>
    </row>
    <row r="2405" spans="1:2" hidden="1" x14ac:dyDescent="0.25">
      <c r="A2405" s="38">
        <v>12538403</v>
      </c>
      <c r="B2405" s="38">
        <f t="shared" ca="1" si="37"/>
        <v>0.10842053527556739</v>
      </c>
    </row>
    <row r="2406" spans="1:2" hidden="1" x14ac:dyDescent="0.25">
      <c r="A2406" s="38">
        <v>10251014</v>
      </c>
      <c r="B2406" s="38">
        <f t="shared" ca="1" si="37"/>
        <v>0.25164812082477828</v>
      </c>
    </row>
    <row r="2407" spans="1:2" hidden="1" x14ac:dyDescent="0.25">
      <c r="A2407" s="38">
        <v>11322807</v>
      </c>
      <c r="B2407" s="38">
        <f t="shared" ca="1" si="37"/>
        <v>7.8984829737480666E-2</v>
      </c>
    </row>
    <row r="2408" spans="1:2" hidden="1" x14ac:dyDescent="0.25">
      <c r="A2408" s="38">
        <v>12293488</v>
      </c>
      <c r="B2408" s="38">
        <f t="shared" ca="1" si="37"/>
        <v>0.80293419427661883</v>
      </c>
    </row>
    <row r="2409" spans="1:2" hidden="1" x14ac:dyDescent="0.25">
      <c r="A2409" s="38">
        <v>18159932</v>
      </c>
      <c r="B2409" s="38">
        <f t="shared" ca="1" si="37"/>
        <v>0.84329565231009385</v>
      </c>
    </row>
    <row r="2410" spans="1:2" hidden="1" x14ac:dyDescent="0.25">
      <c r="A2410" s="38">
        <v>11713216</v>
      </c>
      <c r="B2410" s="38">
        <f t="shared" ca="1" si="37"/>
        <v>0.73339118821158256</v>
      </c>
    </row>
    <row r="2411" spans="1:2" hidden="1" x14ac:dyDescent="0.25">
      <c r="A2411" s="38">
        <v>19872355</v>
      </c>
      <c r="B2411" s="38">
        <f t="shared" ca="1" si="37"/>
        <v>0.46083639316216607</v>
      </c>
    </row>
    <row r="2412" spans="1:2" hidden="1" x14ac:dyDescent="0.25">
      <c r="A2412" s="38">
        <v>10542110</v>
      </c>
      <c r="B2412" s="38">
        <f t="shared" ca="1" si="37"/>
        <v>1.2306479970761508E-2</v>
      </c>
    </row>
    <row r="2413" spans="1:2" hidden="1" x14ac:dyDescent="0.25">
      <c r="A2413" s="38">
        <v>14840253</v>
      </c>
      <c r="B2413" s="38">
        <f t="shared" ca="1" si="37"/>
        <v>0.14977630008466591</v>
      </c>
    </row>
    <row r="2414" spans="1:2" hidden="1" x14ac:dyDescent="0.25">
      <c r="A2414" s="38">
        <v>11822058</v>
      </c>
      <c r="B2414" s="38">
        <f t="shared" ca="1" si="37"/>
        <v>0.12226018033971942</v>
      </c>
    </row>
    <row r="2415" spans="1:2" hidden="1" x14ac:dyDescent="0.25">
      <c r="A2415" s="38">
        <v>18757774</v>
      </c>
      <c r="B2415" s="38">
        <f t="shared" ca="1" si="37"/>
        <v>0.17244217488565616</v>
      </c>
    </row>
    <row r="2416" spans="1:2" hidden="1" x14ac:dyDescent="0.25">
      <c r="A2416" s="38">
        <v>13045480</v>
      </c>
      <c r="B2416" s="38">
        <f t="shared" ca="1" si="37"/>
        <v>0.86452239673181286</v>
      </c>
    </row>
    <row r="2417" spans="1:2" hidden="1" x14ac:dyDescent="0.25">
      <c r="A2417" s="38">
        <v>16689994</v>
      </c>
      <c r="B2417" s="38">
        <f t="shared" ca="1" si="37"/>
        <v>0.44014249719726584</v>
      </c>
    </row>
    <row r="2418" spans="1:2" hidden="1" x14ac:dyDescent="0.25">
      <c r="A2418" s="38">
        <v>14788821</v>
      </c>
      <c r="B2418" s="38">
        <f t="shared" ca="1" si="37"/>
        <v>0.70512860618281903</v>
      </c>
    </row>
    <row r="2419" spans="1:2" hidden="1" x14ac:dyDescent="0.25">
      <c r="A2419" s="38">
        <v>11409113</v>
      </c>
      <c r="B2419" s="38">
        <f t="shared" ca="1" si="37"/>
        <v>0.84808186741021285</v>
      </c>
    </row>
    <row r="2420" spans="1:2" hidden="1" x14ac:dyDescent="0.25">
      <c r="A2420" s="38">
        <v>15624491</v>
      </c>
      <c r="B2420" s="38">
        <f t="shared" ca="1" si="37"/>
        <v>0.4205961384962712</v>
      </c>
    </row>
    <row r="2421" spans="1:2" hidden="1" x14ac:dyDescent="0.25">
      <c r="A2421" s="38">
        <v>16482300</v>
      </c>
      <c r="B2421" s="38">
        <f t="shared" ca="1" si="37"/>
        <v>0.46843302543344734</v>
      </c>
    </row>
    <row r="2422" spans="1:2" hidden="1" x14ac:dyDescent="0.25">
      <c r="A2422" s="38">
        <v>10259912</v>
      </c>
      <c r="B2422" s="38">
        <f t="shared" ca="1" si="37"/>
        <v>0.87385716502339383</v>
      </c>
    </row>
    <row r="2423" spans="1:2" hidden="1" x14ac:dyDescent="0.25">
      <c r="A2423" s="38">
        <v>18137345</v>
      </c>
      <c r="B2423" s="38">
        <f t="shared" ca="1" si="37"/>
        <v>0.99504591480440674</v>
      </c>
    </row>
    <row r="2424" spans="1:2" hidden="1" x14ac:dyDescent="0.25">
      <c r="A2424" s="38">
        <v>14376099</v>
      </c>
      <c r="B2424" s="38">
        <f t="shared" ca="1" si="37"/>
        <v>0.10323147678007938</v>
      </c>
    </row>
    <row r="2425" spans="1:2" hidden="1" x14ac:dyDescent="0.25">
      <c r="A2425" s="38">
        <v>18642344</v>
      </c>
      <c r="B2425" s="38">
        <f t="shared" ca="1" si="37"/>
        <v>0.7149576996398177</v>
      </c>
    </row>
    <row r="2426" spans="1:2" hidden="1" x14ac:dyDescent="0.25">
      <c r="A2426" s="38">
        <v>13683155</v>
      </c>
      <c r="B2426" s="38">
        <f t="shared" ca="1" si="37"/>
        <v>0.2458323464297848</v>
      </c>
    </row>
    <row r="2427" spans="1:2" hidden="1" x14ac:dyDescent="0.25">
      <c r="A2427" s="38">
        <v>19650014</v>
      </c>
      <c r="B2427" s="38">
        <f t="shared" ca="1" si="37"/>
        <v>0.73862634338493149</v>
      </c>
    </row>
    <row r="2428" spans="1:2" hidden="1" x14ac:dyDescent="0.25">
      <c r="A2428" s="38">
        <v>19680602</v>
      </c>
      <c r="B2428" s="38">
        <f t="shared" ca="1" si="37"/>
        <v>0.65340571553578064</v>
      </c>
    </row>
    <row r="2429" spans="1:2" hidden="1" x14ac:dyDescent="0.25">
      <c r="A2429" s="38">
        <v>18995234</v>
      </c>
      <c r="B2429" s="38">
        <f t="shared" ca="1" si="37"/>
        <v>0.37979915316787838</v>
      </c>
    </row>
    <row r="2430" spans="1:2" hidden="1" x14ac:dyDescent="0.25">
      <c r="A2430" s="38">
        <v>19903706</v>
      </c>
      <c r="B2430" s="38">
        <f t="shared" ca="1" si="37"/>
        <v>0.45731121738156966</v>
      </c>
    </row>
    <row r="2431" spans="1:2" hidden="1" x14ac:dyDescent="0.25">
      <c r="A2431" s="38">
        <v>17887405</v>
      </c>
      <c r="B2431" s="38">
        <f t="shared" ca="1" si="37"/>
        <v>0.36074486287542162</v>
      </c>
    </row>
    <row r="2432" spans="1:2" hidden="1" x14ac:dyDescent="0.25">
      <c r="A2432" s="38">
        <v>14436706</v>
      </c>
      <c r="B2432" s="38">
        <f t="shared" ca="1" si="37"/>
        <v>0.39133371566538822</v>
      </c>
    </row>
    <row r="2433" spans="1:2" hidden="1" x14ac:dyDescent="0.25">
      <c r="A2433" s="38">
        <v>11964744</v>
      </c>
      <c r="B2433" s="38">
        <f t="shared" ref="B2433:B2496" ca="1" si="38">RAND()</f>
        <v>0.53650262444914176</v>
      </c>
    </row>
    <row r="2434" spans="1:2" hidden="1" x14ac:dyDescent="0.25">
      <c r="A2434" s="38">
        <v>17810740</v>
      </c>
      <c r="B2434" s="38">
        <f t="shared" ca="1" si="38"/>
        <v>0.37834016042194829</v>
      </c>
    </row>
    <row r="2435" spans="1:2" hidden="1" x14ac:dyDescent="0.25">
      <c r="A2435" s="38">
        <v>13940300</v>
      </c>
      <c r="B2435" s="38">
        <f t="shared" ca="1" si="38"/>
        <v>0.99686660222792634</v>
      </c>
    </row>
    <row r="2436" spans="1:2" hidden="1" x14ac:dyDescent="0.25">
      <c r="A2436" s="38">
        <v>16808398</v>
      </c>
      <c r="B2436" s="38">
        <f t="shared" ca="1" si="38"/>
        <v>0.67747454892269154</v>
      </c>
    </row>
    <row r="2437" spans="1:2" hidden="1" x14ac:dyDescent="0.25">
      <c r="A2437" s="38">
        <v>12940084</v>
      </c>
      <c r="B2437" s="38">
        <f t="shared" ca="1" si="38"/>
        <v>0.87079993540483747</v>
      </c>
    </row>
    <row r="2438" spans="1:2" hidden="1" x14ac:dyDescent="0.25">
      <c r="A2438" s="38">
        <v>11680741</v>
      </c>
      <c r="B2438" s="38">
        <f t="shared" ca="1" si="38"/>
        <v>0.75564627891490177</v>
      </c>
    </row>
    <row r="2439" spans="1:2" hidden="1" x14ac:dyDescent="0.25">
      <c r="A2439" s="38">
        <v>19735574</v>
      </c>
      <c r="B2439" s="38">
        <f t="shared" ca="1" si="38"/>
        <v>0.84079951224754701</v>
      </c>
    </row>
    <row r="2440" spans="1:2" hidden="1" x14ac:dyDescent="0.25">
      <c r="A2440" s="38">
        <v>12129071</v>
      </c>
      <c r="B2440" s="38">
        <f t="shared" ca="1" si="38"/>
        <v>0.96234557402420406</v>
      </c>
    </row>
    <row r="2441" spans="1:2" hidden="1" x14ac:dyDescent="0.25">
      <c r="A2441" s="38">
        <v>17028146</v>
      </c>
      <c r="B2441" s="38">
        <f t="shared" ca="1" si="38"/>
        <v>0.43534818377319151</v>
      </c>
    </row>
    <row r="2442" spans="1:2" hidden="1" x14ac:dyDescent="0.25">
      <c r="A2442" s="38">
        <v>10510072</v>
      </c>
      <c r="B2442" s="38">
        <f t="shared" ca="1" si="38"/>
        <v>0.43157752495005786</v>
      </c>
    </row>
    <row r="2443" spans="1:2" hidden="1" x14ac:dyDescent="0.25">
      <c r="A2443" s="38">
        <v>15524930</v>
      </c>
      <c r="B2443" s="38">
        <f t="shared" ca="1" si="38"/>
        <v>0.32475973098728061</v>
      </c>
    </row>
    <row r="2444" spans="1:2" hidden="1" x14ac:dyDescent="0.25">
      <c r="A2444" s="38">
        <v>10721242</v>
      </c>
      <c r="B2444" s="38">
        <f t="shared" ca="1" si="38"/>
        <v>1.22111172478645E-2</v>
      </c>
    </row>
    <row r="2445" spans="1:2" hidden="1" x14ac:dyDescent="0.25">
      <c r="A2445" s="38">
        <v>14477826</v>
      </c>
      <c r="B2445" s="38">
        <f t="shared" ca="1" si="38"/>
        <v>0.83153186339526242</v>
      </c>
    </row>
    <row r="2446" spans="1:2" hidden="1" x14ac:dyDescent="0.25">
      <c r="A2446" s="38">
        <v>17972590</v>
      </c>
      <c r="B2446" s="38">
        <f t="shared" ca="1" si="38"/>
        <v>0.2246639671454066</v>
      </c>
    </row>
    <row r="2447" spans="1:2" hidden="1" x14ac:dyDescent="0.25">
      <c r="A2447" s="38">
        <v>14008793</v>
      </c>
      <c r="B2447" s="38">
        <f t="shared" ca="1" si="38"/>
        <v>0.49284999871395618</v>
      </c>
    </row>
    <row r="2448" spans="1:2" hidden="1" x14ac:dyDescent="0.25">
      <c r="A2448" s="38">
        <v>17186847</v>
      </c>
      <c r="B2448" s="38">
        <f t="shared" ca="1" si="38"/>
        <v>0.46143441977005129</v>
      </c>
    </row>
    <row r="2449" spans="1:2" hidden="1" x14ac:dyDescent="0.25">
      <c r="A2449" s="38">
        <v>16419912</v>
      </c>
      <c r="B2449" s="38">
        <f t="shared" ca="1" si="38"/>
        <v>0.37387415895449561</v>
      </c>
    </row>
    <row r="2450" spans="1:2" hidden="1" x14ac:dyDescent="0.25">
      <c r="A2450" s="38">
        <v>12663142</v>
      </c>
      <c r="B2450" s="38">
        <f t="shared" ca="1" si="38"/>
        <v>0.94343344720586486</v>
      </c>
    </row>
    <row r="2451" spans="1:2" hidden="1" x14ac:dyDescent="0.25">
      <c r="A2451" s="38">
        <v>19875882</v>
      </c>
      <c r="B2451" s="38">
        <f t="shared" ca="1" si="38"/>
        <v>0.65436547139461843</v>
      </c>
    </row>
    <row r="2452" spans="1:2" hidden="1" x14ac:dyDescent="0.25">
      <c r="A2452" s="38">
        <v>12618062</v>
      </c>
      <c r="B2452" s="38">
        <f t="shared" ca="1" si="38"/>
        <v>0.47102880409622683</v>
      </c>
    </row>
    <row r="2453" spans="1:2" hidden="1" x14ac:dyDescent="0.25">
      <c r="A2453" s="38">
        <v>13234029</v>
      </c>
      <c r="B2453" s="38">
        <f t="shared" ca="1" si="38"/>
        <v>0.90802485063170701</v>
      </c>
    </row>
    <row r="2454" spans="1:2" hidden="1" x14ac:dyDescent="0.25">
      <c r="A2454" s="38">
        <v>11656231</v>
      </c>
      <c r="B2454" s="38">
        <f t="shared" ca="1" si="38"/>
        <v>2.7473721774765592E-3</v>
      </c>
    </row>
    <row r="2455" spans="1:2" hidden="1" x14ac:dyDescent="0.25">
      <c r="A2455" s="38">
        <v>16680357</v>
      </c>
      <c r="B2455" s="38">
        <f t="shared" ca="1" si="38"/>
        <v>0.94959542247846707</v>
      </c>
    </row>
    <row r="2456" spans="1:2" hidden="1" x14ac:dyDescent="0.25">
      <c r="A2456" s="38">
        <v>10317613</v>
      </c>
      <c r="B2456" s="38">
        <f t="shared" ca="1" si="38"/>
        <v>0.85355017542305367</v>
      </c>
    </row>
    <row r="2457" spans="1:2" hidden="1" x14ac:dyDescent="0.25">
      <c r="A2457" s="38">
        <v>19725583</v>
      </c>
      <c r="B2457" s="38">
        <f t="shared" ca="1" si="38"/>
        <v>0.81689490309767843</v>
      </c>
    </row>
    <row r="2458" spans="1:2" hidden="1" x14ac:dyDescent="0.25">
      <c r="A2458" s="38">
        <v>15530356</v>
      </c>
      <c r="B2458" s="38">
        <f t="shared" ca="1" si="38"/>
        <v>0.1010070923793539</v>
      </c>
    </row>
    <row r="2459" spans="1:2" hidden="1" x14ac:dyDescent="0.25">
      <c r="A2459" s="38">
        <v>10358808</v>
      </c>
      <c r="B2459" s="38">
        <f t="shared" ca="1" si="38"/>
        <v>0.3109445449826419</v>
      </c>
    </row>
    <row r="2460" spans="1:2" hidden="1" x14ac:dyDescent="0.25">
      <c r="A2460" s="38">
        <v>15972177</v>
      </c>
      <c r="B2460" s="38">
        <f t="shared" ca="1" si="38"/>
        <v>0.10764622429392168</v>
      </c>
    </row>
    <row r="2461" spans="1:2" hidden="1" x14ac:dyDescent="0.25">
      <c r="A2461" s="38">
        <v>18225742</v>
      </c>
      <c r="B2461" s="38">
        <f t="shared" ca="1" si="38"/>
        <v>0.98805742915971628</v>
      </c>
    </row>
    <row r="2462" spans="1:2" hidden="1" x14ac:dyDescent="0.25">
      <c r="A2462" s="38">
        <v>16058014</v>
      </c>
      <c r="B2462" s="38">
        <f t="shared" ca="1" si="38"/>
        <v>0.31881268223888903</v>
      </c>
    </row>
    <row r="2463" spans="1:2" hidden="1" x14ac:dyDescent="0.25">
      <c r="A2463" s="38">
        <v>18698681</v>
      </c>
      <c r="B2463" s="38">
        <f t="shared" ca="1" si="38"/>
        <v>0.28697731391043735</v>
      </c>
    </row>
    <row r="2464" spans="1:2" hidden="1" x14ac:dyDescent="0.25">
      <c r="A2464" s="38">
        <v>11986150</v>
      </c>
      <c r="B2464" s="38">
        <f t="shared" ca="1" si="38"/>
        <v>0.29788724458082172</v>
      </c>
    </row>
    <row r="2465" spans="1:2" hidden="1" x14ac:dyDescent="0.25">
      <c r="A2465" s="38">
        <v>15310682</v>
      </c>
      <c r="B2465" s="38">
        <f t="shared" ca="1" si="38"/>
        <v>0.99658515859092733</v>
      </c>
    </row>
    <row r="2466" spans="1:2" hidden="1" x14ac:dyDescent="0.25">
      <c r="A2466" s="38">
        <v>17138845</v>
      </c>
      <c r="B2466" s="38">
        <f t="shared" ca="1" si="38"/>
        <v>0.81538954927187401</v>
      </c>
    </row>
    <row r="2467" spans="1:2" hidden="1" x14ac:dyDescent="0.25">
      <c r="A2467" s="38">
        <v>19580907</v>
      </c>
      <c r="B2467" s="38">
        <f t="shared" ca="1" si="38"/>
        <v>0.58839952916356841</v>
      </c>
    </row>
    <row r="2468" spans="1:2" hidden="1" x14ac:dyDescent="0.25">
      <c r="A2468" s="38">
        <v>18598273</v>
      </c>
      <c r="B2468" s="38">
        <f t="shared" ca="1" si="38"/>
        <v>0.40369858211608223</v>
      </c>
    </row>
    <row r="2469" spans="1:2" hidden="1" x14ac:dyDescent="0.25">
      <c r="A2469" s="38">
        <v>13246980</v>
      </c>
      <c r="B2469" s="38">
        <f t="shared" ca="1" si="38"/>
        <v>0.58002355907804581</v>
      </c>
    </row>
    <row r="2470" spans="1:2" hidden="1" x14ac:dyDescent="0.25">
      <c r="A2470" s="38">
        <v>19915936</v>
      </c>
      <c r="B2470" s="38">
        <f t="shared" ca="1" si="38"/>
        <v>6.6161031711999274E-2</v>
      </c>
    </row>
    <row r="2471" spans="1:2" hidden="1" x14ac:dyDescent="0.25">
      <c r="A2471" s="38">
        <v>11220414</v>
      </c>
      <c r="B2471" s="38">
        <f t="shared" ca="1" si="38"/>
        <v>0.49629073602945251</v>
      </c>
    </row>
    <row r="2472" spans="1:2" hidden="1" x14ac:dyDescent="0.25">
      <c r="A2472" s="38">
        <v>10675384</v>
      </c>
      <c r="B2472" s="38">
        <f t="shared" ca="1" si="38"/>
        <v>9.3855658358594107E-2</v>
      </c>
    </row>
    <row r="2473" spans="1:2" hidden="1" x14ac:dyDescent="0.25">
      <c r="A2473" s="38">
        <v>18799021</v>
      </c>
      <c r="B2473" s="38">
        <f t="shared" ca="1" si="38"/>
        <v>0.88316793607220656</v>
      </c>
    </row>
    <row r="2474" spans="1:2" hidden="1" x14ac:dyDescent="0.25">
      <c r="A2474" s="38">
        <v>15886164</v>
      </c>
      <c r="B2474" s="38">
        <f t="shared" ca="1" si="38"/>
        <v>0.26469494258758142</v>
      </c>
    </row>
    <row r="2475" spans="1:2" hidden="1" x14ac:dyDescent="0.25">
      <c r="A2475" s="38">
        <v>13071760</v>
      </c>
      <c r="B2475" s="38">
        <f t="shared" ca="1" si="38"/>
        <v>0.53394726652888813</v>
      </c>
    </row>
    <row r="2476" spans="1:2" hidden="1" x14ac:dyDescent="0.25">
      <c r="A2476" s="38">
        <v>15806170</v>
      </c>
      <c r="B2476" s="38">
        <f t="shared" ca="1" si="38"/>
        <v>0.46822352211140272</v>
      </c>
    </row>
    <row r="2477" spans="1:2" hidden="1" x14ac:dyDescent="0.25">
      <c r="A2477" s="38">
        <v>19886096</v>
      </c>
      <c r="B2477" s="38">
        <f t="shared" ca="1" si="38"/>
        <v>0.36744905616946955</v>
      </c>
    </row>
    <row r="2478" spans="1:2" hidden="1" x14ac:dyDescent="0.25">
      <c r="A2478" s="38">
        <v>15586792</v>
      </c>
      <c r="B2478" s="38">
        <f t="shared" ca="1" si="38"/>
        <v>0.70315724316699602</v>
      </c>
    </row>
    <row r="2479" spans="1:2" hidden="1" x14ac:dyDescent="0.25">
      <c r="A2479" s="38">
        <v>14640486</v>
      </c>
      <c r="B2479" s="38">
        <f t="shared" ca="1" si="38"/>
        <v>0.99810499877855186</v>
      </c>
    </row>
    <row r="2480" spans="1:2" hidden="1" x14ac:dyDescent="0.25">
      <c r="A2480" s="38">
        <v>10361268</v>
      </c>
      <c r="B2480" s="38">
        <f t="shared" ca="1" si="38"/>
        <v>0.6243416677093776</v>
      </c>
    </row>
    <row r="2481" spans="1:2" hidden="1" x14ac:dyDescent="0.25">
      <c r="A2481" s="38">
        <v>15791671</v>
      </c>
      <c r="B2481" s="38">
        <f t="shared" ca="1" si="38"/>
        <v>0.95822673695059968</v>
      </c>
    </row>
    <row r="2482" spans="1:2" hidden="1" x14ac:dyDescent="0.25">
      <c r="A2482" s="38">
        <v>18221047</v>
      </c>
      <c r="B2482" s="38">
        <f t="shared" ca="1" si="38"/>
        <v>8.3092291412067976E-3</v>
      </c>
    </row>
    <row r="2483" spans="1:2" hidden="1" x14ac:dyDescent="0.25">
      <c r="A2483" s="38">
        <v>13656658</v>
      </c>
      <c r="B2483" s="38">
        <f t="shared" ca="1" si="38"/>
        <v>0.30531768273518056</v>
      </c>
    </row>
    <row r="2484" spans="1:2" hidden="1" x14ac:dyDescent="0.25">
      <c r="A2484" s="38">
        <v>12835537</v>
      </c>
      <c r="B2484" s="38">
        <f t="shared" ca="1" si="38"/>
        <v>0.49085853272888946</v>
      </c>
    </row>
    <row r="2485" spans="1:2" hidden="1" x14ac:dyDescent="0.25">
      <c r="A2485" s="38">
        <v>17795696</v>
      </c>
      <c r="B2485" s="38">
        <f t="shared" ca="1" si="38"/>
        <v>0.87136983200085405</v>
      </c>
    </row>
    <row r="2486" spans="1:2" hidden="1" x14ac:dyDescent="0.25">
      <c r="A2486" s="38">
        <v>15670763</v>
      </c>
      <c r="B2486" s="38">
        <f t="shared" ca="1" si="38"/>
        <v>0.97691454145916712</v>
      </c>
    </row>
    <row r="2487" spans="1:2" hidden="1" x14ac:dyDescent="0.25">
      <c r="A2487" s="38">
        <v>10325742</v>
      </c>
      <c r="B2487" s="38">
        <f t="shared" ca="1" si="38"/>
        <v>0.94835445538251439</v>
      </c>
    </row>
    <row r="2488" spans="1:2" hidden="1" x14ac:dyDescent="0.25">
      <c r="A2488" s="38">
        <v>13136156</v>
      </c>
      <c r="B2488" s="38">
        <f t="shared" ca="1" si="38"/>
        <v>0.22017557373225038</v>
      </c>
    </row>
    <row r="2489" spans="1:2" hidden="1" x14ac:dyDescent="0.25">
      <c r="A2489" s="38">
        <v>14258642</v>
      </c>
      <c r="B2489" s="38">
        <f t="shared" ca="1" si="38"/>
        <v>0.9123568441647949</v>
      </c>
    </row>
    <row r="2490" spans="1:2" hidden="1" x14ac:dyDescent="0.25">
      <c r="A2490" s="38">
        <v>18691939</v>
      </c>
      <c r="B2490" s="38">
        <f t="shared" ca="1" si="38"/>
        <v>0.66122740673267377</v>
      </c>
    </row>
    <row r="2491" spans="1:2" hidden="1" x14ac:dyDescent="0.25">
      <c r="A2491" s="38">
        <v>16289533</v>
      </c>
      <c r="B2491" s="38">
        <f t="shared" ca="1" si="38"/>
        <v>0.54821789591859982</v>
      </c>
    </row>
    <row r="2492" spans="1:2" hidden="1" x14ac:dyDescent="0.25">
      <c r="A2492" s="38">
        <v>11111459</v>
      </c>
      <c r="B2492" s="38">
        <f t="shared" ca="1" si="38"/>
        <v>0.15966002598303519</v>
      </c>
    </row>
    <row r="2493" spans="1:2" hidden="1" x14ac:dyDescent="0.25">
      <c r="A2493" s="38">
        <v>10910956</v>
      </c>
      <c r="B2493" s="38">
        <f t="shared" ca="1" si="38"/>
        <v>2.4874464821620257E-2</v>
      </c>
    </row>
    <row r="2494" spans="1:2" hidden="1" x14ac:dyDescent="0.25">
      <c r="A2494" s="38">
        <v>19659076</v>
      </c>
      <c r="B2494" s="38">
        <f t="shared" ca="1" si="38"/>
        <v>3.9565202049423265E-2</v>
      </c>
    </row>
    <row r="2495" spans="1:2" hidden="1" x14ac:dyDescent="0.25">
      <c r="A2495" s="38">
        <v>14081665</v>
      </c>
      <c r="B2495" s="38">
        <f t="shared" ca="1" si="38"/>
        <v>0.62052479945349981</v>
      </c>
    </row>
    <row r="2496" spans="1:2" hidden="1" x14ac:dyDescent="0.25">
      <c r="A2496" s="38">
        <v>18435727</v>
      </c>
      <c r="B2496" s="38">
        <f t="shared" ca="1" si="38"/>
        <v>0.79245422909167029</v>
      </c>
    </row>
    <row r="2497" spans="1:2" hidden="1" x14ac:dyDescent="0.25">
      <c r="A2497" s="38">
        <v>19362987</v>
      </c>
      <c r="B2497" s="38">
        <f t="shared" ref="B2497:B2560" ca="1" si="39">RAND()</f>
        <v>0.49602426465791738</v>
      </c>
    </row>
    <row r="2498" spans="1:2" hidden="1" x14ac:dyDescent="0.25">
      <c r="A2498" s="38">
        <v>17961258</v>
      </c>
      <c r="B2498" s="38">
        <f t="shared" ca="1" si="39"/>
        <v>0.48374997368392936</v>
      </c>
    </row>
    <row r="2499" spans="1:2" hidden="1" x14ac:dyDescent="0.25">
      <c r="A2499" s="38">
        <v>19197549</v>
      </c>
      <c r="B2499" s="38">
        <f t="shared" ca="1" si="39"/>
        <v>0.45072172083777007</v>
      </c>
    </row>
    <row r="2500" spans="1:2" hidden="1" x14ac:dyDescent="0.25">
      <c r="A2500" s="38">
        <v>17295171</v>
      </c>
      <c r="B2500" s="38">
        <f t="shared" ca="1" si="39"/>
        <v>0.93566189415582401</v>
      </c>
    </row>
    <row r="2501" spans="1:2" hidden="1" x14ac:dyDescent="0.25">
      <c r="A2501" s="38">
        <v>12479350</v>
      </c>
      <c r="B2501" s="38">
        <f t="shared" ca="1" si="39"/>
        <v>0.79837421510165751</v>
      </c>
    </row>
    <row r="2502" spans="1:2" hidden="1" x14ac:dyDescent="0.25">
      <c r="A2502" s="38">
        <v>15895448</v>
      </c>
      <c r="B2502" s="38">
        <f t="shared" ca="1" si="39"/>
        <v>0.71127552469172073</v>
      </c>
    </row>
    <row r="2503" spans="1:2" hidden="1" x14ac:dyDescent="0.25">
      <c r="A2503" s="38">
        <v>14569255</v>
      </c>
      <c r="B2503" s="38">
        <f t="shared" ca="1" si="39"/>
        <v>0.19070950020520738</v>
      </c>
    </row>
    <row r="2504" spans="1:2" hidden="1" x14ac:dyDescent="0.25">
      <c r="A2504" s="38">
        <v>14646264</v>
      </c>
      <c r="B2504" s="38">
        <f t="shared" ca="1" si="39"/>
        <v>0.13943862867202761</v>
      </c>
    </row>
    <row r="2505" spans="1:2" hidden="1" x14ac:dyDescent="0.25">
      <c r="A2505" s="38">
        <v>12172294</v>
      </c>
      <c r="B2505" s="38">
        <f t="shared" ca="1" si="39"/>
        <v>0.59429638749776281</v>
      </c>
    </row>
    <row r="2506" spans="1:2" hidden="1" x14ac:dyDescent="0.25">
      <c r="A2506" s="38">
        <v>12052879</v>
      </c>
      <c r="B2506" s="38">
        <f t="shared" ca="1" si="39"/>
        <v>0.51870273095047637</v>
      </c>
    </row>
    <row r="2507" spans="1:2" hidden="1" x14ac:dyDescent="0.25">
      <c r="A2507" s="38">
        <v>15344118</v>
      </c>
      <c r="B2507" s="38">
        <f t="shared" ca="1" si="39"/>
        <v>0.5307597036007996</v>
      </c>
    </row>
    <row r="2508" spans="1:2" hidden="1" x14ac:dyDescent="0.25">
      <c r="A2508" s="38">
        <v>16804058</v>
      </c>
      <c r="B2508" s="38">
        <f t="shared" ca="1" si="39"/>
        <v>0.19021521622304738</v>
      </c>
    </row>
    <row r="2509" spans="1:2" hidden="1" x14ac:dyDescent="0.25">
      <c r="A2509" s="38">
        <v>11925023</v>
      </c>
      <c r="B2509" s="38">
        <f t="shared" ca="1" si="39"/>
        <v>0.16924521302421613</v>
      </c>
    </row>
    <row r="2510" spans="1:2" hidden="1" x14ac:dyDescent="0.25">
      <c r="A2510" s="38">
        <v>18981376</v>
      </c>
      <c r="B2510" s="38">
        <f t="shared" ca="1" si="39"/>
        <v>0.89061307964602143</v>
      </c>
    </row>
    <row r="2511" spans="1:2" hidden="1" x14ac:dyDescent="0.25">
      <c r="A2511" s="38">
        <v>18305221</v>
      </c>
      <c r="B2511" s="38">
        <f t="shared" ca="1" si="39"/>
        <v>0.46113305368755297</v>
      </c>
    </row>
    <row r="2512" spans="1:2" hidden="1" x14ac:dyDescent="0.25">
      <c r="A2512" s="38">
        <v>15116758</v>
      </c>
      <c r="B2512" s="38">
        <f t="shared" ca="1" si="39"/>
        <v>0.25062106985538879</v>
      </c>
    </row>
    <row r="2513" spans="1:2" hidden="1" x14ac:dyDescent="0.25">
      <c r="A2513" s="38">
        <v>14082988</v>
      </c>
      <c r="B2513" s="38">
        <f t="shared" ca="1" si="39"/>
        <v>0.93377574362479376</v>
      </c>
    </row>
    <row r="2514" spans="1:2" hidden="1" x14ac:dyDescent="0.25">
      <c r="A2514" s="38">
        <v>17278871</v>
      </c>
      <c r="B2514" s="38">
        <f t="shared" ca="1" si="39"/>
        <v>0.3391530601668632</v>
      </c>
    </row>
    <row r="2515" spans="1:2" hidden="1" x14ac:dyDescent="0.25">
      <c r="A2515" s="38">
        <v>15330584</v>
      </c>
      <c r="B2515" s="38">
        <f t="shared" ca="1" si="39"/>
        <v>0.77974605831621513</v>
      </c>
    </row>
    <row r="2516" spans="1:2" hidden="1" x14ac:dyDescent="0.25">
      <c r="A2516" s="38">
        <v>13480259</v>
      </c>
      <c r="B2516" s="38">
        <f t="shared" ca="1" si="39"/>
        <v>0.36824399823074783</v>
      </c>
    </row>
    <row r="2517" spans="1:2" hidden="1" x14ac:dyDescent="0.25">
      <c r="A2517" s="38">
        <v>12110529</v>
      </c>
      <c r="B2517" s="38">
        <f t="shared" ca="1" si="39"/>
        <v>0.18992962363675048</v>
      </c>
    </row>
    <row r="2518" spans="1:2" hidden="1" x14ac:dyDescent="0.25">
      <c r="A2518" s="38">
        <v>10274506</v>
      </c>
      <c r="B2518" s="38">
        <f t="shared" ca="1" si="39"/>
        <v>0.55488313502099762</v>
      </c>
    </row>
    <row r="2519" spans="1:2" hidden="1" x14ac:dyDescent="0.25">
      <c r="A2519" s="38">
        <v>12208223</v>
      </c>
      <c r="B2519" s="38">
        <f t="shared" ca="1" si="39"/>
        <v>0.70545568389103264</v>
      </c>
    </row>
    <row r="2520" spans="1:2" hidden="1" x14ac:dyDescent="0.25">
      <c r="A2520" s="38">
        <v>11800167</v>
      </c>
      <c r="B2520" s="38">
        <f t="shared" ca="1" si="39"/>
        <v>0.9783139108381953</v>
      </c>
    </row>
    <row r="2521" spans="1:2" hidden="1" x14ac:dyDescent="0.25">
      <c r="A2521" s="38">
        <v>19717326</v>
      </c>
      <c r="B2521" s="38">
        <f t="shared" ca="1" si="39"/>
        <v>0.23820897629114535</v>
      </c>
    </row>
    <row r="2522" spans="1:2" hidden="1" x14ac:dyDescent="0.25">
      <c r="A2522" s="38">
        <v>17458736</v>
      </c>
      <c r="B2522" s="38">
        <f t="shared" ca="1" si="39"/>
        <v>5.4885421879085072E-2</v>
      </c>
    </row>
    <row r="2523" spans="1:2" hidden="1" x14ac:dyDescent="0.25">
      <c r="A2523" s="38">
        <v>13300574</v>
      </c>
      <c r="B2523" s="38">
        <f t="shared" ca="1" si="39"/>
        <v>0.8488229783315665</v>
      </c>
    </row>
    <row r="2524" spans="1:2" hidden="1" x14ac:dyDescent="0.25">
      <c r="A2524" s="38">
        <v>19788553</v>
      </c>
      <c r="B2524" s="38">
        <f t="shared" ca="1" si="39"/>
        <v>0.31476670183596023</v>
      </c>
    </row>
    <row r="2525" spans="1:2" hidden="1" x14ac:dyDescent="0.25">
      <c r="A2525" s="38">
        <v>11751397</v>
      </c>
      <c r="B2525" s="38">
        <f t="shared" ca="1" si="39"/>
        <v>0.82323147953385556</v>
      </c>
    </row>
    <row r="2526" spans="1:2" hidden="1" x14ac:dyDescent="0.25">
      <c r="A2526" s="38">
        <v>19589685</v>
      </c>
      <c r="B2526" s="38">
        <f t="shared" ca="1" si="39"/>
        <v>0.68955619401076074</v>
      </c>
    </row>
    <row r="2527" spans="1:2" hidden="1" x14ac:dyDescent="0.25">
      <c r="A2527" s="38">
        <v>19119480</v>
      </c>
      <c r="B2527" s="38">
        <f t="shared" ca="1" si="39"/>
        <v>0.99206502582351286</v>
      </c>
    </row>
    <row r="2528" spans="1:2" hidden="1" x14ac:dyDescent="0.25">
      <c r="A2528" s="38">
        <v>13907881</v>
      </c>
      <c r="B2528" s="38">
        <f t="shared" ca="1" si="39"/>
        <v>0.6875798037813553</v>
      </c>
    </row>
    <row r="2529" spans="1:2" hidden="1" x14ac:dyDescent="0.25">
      <c r="A2529" s="38">
        <v>16026970</v>
      </c>
      <c r="B2529" s="38">
        <f t="shared" ca="1" si="39"/>
        <v>1.8735400773130295E-2</v>
      </c>
    </row>
    <row r="2530" spans="1:2" hidden="1" x14ac:dyDescent="0.25">
      <c r="A2530" s="38">
        <v>13640120</v>
      </c>
      <c r="B2530" s="38">
        <f t="shared" ca="1" si="39"/>
        <v>9.7577376452366971E-2</v>
      </c>
    </row>
    <row r="2531" spans="1:2" hidden="1" x14ac:dyDescent="0.25">
      <c r="A2531" s="38">
        <v>14539769</v>
      </c>
      <c r="B2531" s="38">
        <f t="shared" ca="1" si="39"/>
        <v>6.3082287669663062E-2</v>
      </c>
    </row>
    <row r="2532" spans="1:2" hidden="1" x14ac:dyDescent="0.25">
      <c r="A2532" s="38">
        <v>18045161</v>
      </c>
      <c r="B2532" s="38">
        <f t="shared" ca="1" si="39"/>
        <v>1.7617803159210577E-2</v>
      </c>
    </row>
    <row r="2533" spans="1:2" hidden="1" x14ac:dyDescent="0.25">
      <c r="A2533" s="38">
        <v>17031824</v>
      </c>
      <c r="B2533" s="38">
        <f t="shared" ca="1" si="39"/>
        <v>0.76874165595043265</v>
      </c>
    </row>
    <row r="2534" spans="1:2" hidden="1" x14ac:dyDescent="0.25">
      <c r="A2534" s="38">
        <v>15977081</v>
      </c>
      <c r="B2534" s="38">
        <f t="shared" ca="1" si="39"/>
        <v>0.472107862437533</v>
      </c>
    </row>
    <row r="2535" spans="1:2" hidden="1" x14ac:dyDescent="0.25">
      <c r="A2535" s="38">
        <v>15362722</v>
      </c>
      <c r="B2535" s="38">
        <f t="shared" ca="1" si="39"/>
        <v>0.45929305140101451</v>
      </c>
    </row>
    <row r="2536" spans="1:2" hidden="1" x14ac:dyDescent="0.25">
      <c r="A2536" s="38">
        <v>18837547</v>
      </c>
      <c r="B2536" s="38">
        <f t="shared" ca="1" si="39"/>
        <v>8.6580712489183087E-2</v>
      </c>
    </row>
    <row r="2537" spans="1:2" hidden="1" x14ac:dyDescent="0.25">
      <c r="A2537" s="38">
        <v>10191865</v>
      </c>
      <c r="B2537" s="38">
        <f t="shared" ca="1" si="39"/>
        <v>0.35763742811390187</v>
      </c>
    </row>
    <row r="2538" spans="1:2" hidden="1" x14ac:dyDescent="0.25">
      <c r="A2538" s="38">
        <v>10320543</v>
      </c>
      <c r="B2538" s="38">
        <f t="shared" ca="1" si="39"/>
        <v>0.35150609608200634</v>
      </c>
    </row>
    <row r="2539" spans="1:2" hidden="1" x14ac:dyDescent="0.25">
      <c r="A2539" s="38">
        <v>15499547</v>
      </c>
      <c r="B2539" s="38">
        <f t="shared" ca="1" si="39"/>
        <v>0.97174539582683872</v>
      </c>
    </row>
    <row r="2540" spans="1:2" hidden="1" x14ac:dyDescent="0.25">
      <c r="A2540" s="38">
        <v>11141455</v>
      </c>
      <c r="B2540" s="38">
        <f t="shared" ca="1" si="39"/>
        <v>0.59131411434909575</v>
      </c>
    </row>
    <row r="2541" spans="1:2" hidden="1" x14ac:dyDescent="0.25">
      <c r="A2541" s="38">
        <v>11301305</v>
      </c>
      <c r="B2541" s="38">
        <f t="shared" ca="1" si="39"/>
        <v>0.69507691533871974</v>
      </c>
    </row>
    <row r="2542" spans="1:2" hidden="1" x14ac:dyDescent="0.25">
      <c r="A2542" s="38">
        <v>17048876</v>
      </c>
      <c r="B2542" s="38">
        <f t="shared" ca="1" si="39"/>
        <v>0.9411888187511499</v>
      </c>
    </row>
    <row r="2543" spans="1:2" hidden="1" x14ac:dyDescent="0.25">
      <c r="A2543" s="38">
        <v>14081474</v>
      </c>
      <c r="B2543" s="38">
        <f t="shared" ca="1" si="39"/>
        <v>0.26891186382918886</v>
      </c>
    </row>
    <row r="2544" spans="1:2" hidden="1" x14ac:dyDescent="0.25">
      <c r="A2544" s="38">
        <v>14388927</v>
      </c>
      <c r="B2544" s="38">
        <f t="shared" ca="1" si="39"/>
        <v>0.89408112710288978</v>
      </c>
    </row>
    <row r="2545" spans="1:2" hidden="1" x14ac:dyDescent="0.25">
      <c r="A2545" s="38">
        <v>19226367</v>
      </c>
      <c r="B2545" s="38">
        <f t="shared" ca="1" si="39"/>
        <v>0.23366448975614873</v>
      </c>
    </row>
    <row r="2546" spans="1:2" hidden="1" x14ac:dyDescent="0.25">
      <c r="A2546" s="38">
        <v>17178948</v>
      </c>
      <c r="B2546" s="38">
        <f t="shared" ca="1" si="39"/>
        <v>0.47448711540443056</v>
      </c>
    </row>
    <row r="2547" spans="1:2" hidden="1" x14ac:dyDescent="0.25">
      <c r="A2547" s="38">
        <v>11315016</v>
      </c>
      <c r="B2547" s="38">
        <f t="shared" ca="1" si="39"/>
        <v>0.77810161895863894</v>
      </c>
    </row>
    <row r="2548" spans="1:2" hidden="1" x14ac:dyDescent="0.25">
      <c r="A2548" s="38">
        <v>19871788</v>
      </c>
      <c r="B2548" s="38">
        <f t="shared" ca="1" si="39"/>
        <v>0.55091861150032917</v>
      </c>
    </row>
    <row r="2549" spans="1:2" hidden="1" x14ac:dyDescent="0.25">
      <c r="A2549" s="38">
        <v>10617439</v>
      </c>
      <c r="B2549" s="38">
        <f t="shared" ca="1" si="39"/>
        <v>0.56804359679934413</v>
      </c>
    </row>
    <row r="2550" spans="1:2" hidden="1" x14ac:dyDescent="0.25">
      <c r="A2550" s="38">
        <v>18844623</v>
      </c>
      <c r="B2550" s="38">
        <f t="shared" ca="1" si="39"/>
        <v>0.85736336321769901</v>
      </c>
    </row>
    <row r="2551" spans="1:2" hidden="1" x14ac:dyDescent="0.25">
      <c r="A2551" s="38">
        <v>17606178</v>
      </c>
      <c r="B2551" s="38">
        <f t="shared" ca="1" si="39"/>
        <v>0.91453389336925683</v>
      </c>
    </row>
    <row r="2552" spans="1:2" hidden="1" x14ac:dyDescent="0.25">
      <c r="A2552" s="38">
        <v>14398704</v>
      </c>
      <c r="B2552" s="38">
        <f t="shared" ca="1" si="39"/>
        <v>0.8189814504386197</v>
      </c>
    </row>
    <row r="2553" spans="1:2" hidden="1" x14ac:dyDescent="0.25">
      <c r="A2553" s="38">
        <v>12775539</v>
      </c>
      <c r="B2553" s="38">
        <f t="shared" ca="1" si="39"/>
        <v>0.31051620635397748</v>
      </c>
    </row>
    <row r="2554" spans="1:2" hidden="1" x14ac:dyDescent="0.25">
      <c r="A2554" s="38">
        <v>18875725</v>
      </c>
      <c r="B2554" s="38">
        <f t="shared" ca="1" si="39"/>
        <v>0.49400359509068947</v>
      </c>
    </row>
    <row r="2555" spans="1:2" hidden="1" x14ac:dyDescent="0.25">
      <c r="A2555" s="38">
        <v>14260307</v>
      </c>
      <c r="B2555" s="38">
        <f t="shared" ca="1" si="39"/>
        <v>0.51277106373404746</v>
      </c>
    </row>
    <row r="2556" spans="1:2" hidden="1" x14ac:dyDescent="0.25">
      <c r="A2556" s="38">
        <v>19479912</v>
      </c>
      <c r="B2556" s="38">
        <f t="shared" ca="1" si="39"/>
        <v>0.51583433318264371</v>
      </c>
    </row>
    <row r="2557" spans="1:2" hidden="1" x14ac:dyDescent="0.25">
      <c r="A2557" s="38">
        <v>11266536</v>
      </c>
      <c r="B2557" s="38">
        <f t="shared" ca="1" si="39"/>
        <v>0.5511471917894476</v>
      </c>
    </row>
    <row r="2558" spans="1:2" hidden="1" x14ac:dyDescent="0.25">
      <c r="A2558" s="38">
        <v>16605653</v>
      </c>
      <c r="B2558" s="38">
        <f t="shared" ca="1" si="39"/>
        <v>0.39700242895604909</v>
      </c>
    </row>
    <row r="2559" spans="1:2" hidden="1" x14ac:dyDescent="0.25">
      <c r="A2559" s="38">
        <v>13499656</v>
      </c>
      <c r="B2559" s="38">
        <f t="shared" ca="1" si="39"/>
        <v>0.82745870238306185</v>
      </c>
    </row>
    <row r="2560" spans="1:2" hidden="1" x14ac:dyDescent="0.25">
      <c r="A2560" s="38">
        <v>16205828</v>
      </c>
      <c r="B2560" s="38">
        <f t="shared" ca="1" si="39"/>
        <v>0.26882134223821552</v>
      </c>
    </row>
    <row r="2561" spans="1:2" hidden="1" x14ac:dyDescent="0.25">
      <c r="A2561" s="38">
        <v>13815345</v>
      </c>
      <c r="B2561" s="38">
        <f t="shared" ref="B2561:B2624" ca="1" si="40">RAND()</f>
        <v>0.6221236825657589</v>
      </c>
    </row>
    <row r="2562" spans="1:2" hidden="1" x14ac:dyDescent="0.25">
      <c r="A2562" s="38">
        <v>16480451</v>
      </c>
      <c r="B2562" s="38">
        <f t="shared" ca="1" si="40"/>
        <v>0.18058670310674418</v>
      </c>
    </row>
    <row r="2563" spans="1:2" hidden="1" x14ac:dyDescent="0.25">
      <c r="A2563" s="38">
        <v>10026543</v>
      </c>
      <c r="B2563" s="38">
        <f t="shared" ca="1" si="40"/>
        <v>0.24231736706044116</v>
      </c>
    </row>
    <row r="2564" spans="1:2" hidden="1" x14ac:dyDescent="0.25">
      <c r="A2564" s="38">
        <v>18187691</v>
      </c>
      <c r="B2564" s="38">
        <f t="shared" ca="1" si="40"/>
        <v>0.44069778402785797</v>
      </c>
    </row>
    <row r="2565" spans="1:2" hidden="1" x14ac:dyDescent="0.25">
      <c r="A2565" s="38">
        <v>11031408</v>
      </c>
      <c r="B2565" s="38">
        <f t="shared" ca="1" si="40"/>
        <v>0.7409194775383362</v>
      </c>
    </row>
    <row r="2566" spans="1:2" hidden="1" x14ac:dyDescent="0.25">
      <c r="A2566" s="38">
        <v>14472797</v>
      </c>
      <c r="B2566" s="38">
        <f t="shared" ca="1" si="40"/>
        <v>0.70594821325140045</v>
      </c>
    </row>
    <row r="2567" spans="1:2" hidden="1" x14ac:dyDescent="0.25">
      <c r="A2567" s="38">
        <v>19982940</v>
      </c>
      <c r="B2567" s="38">
        <f t="shared" ca="1" si="40"/>
        <v>0.53294606228227159</v>
      </c>
    </row>
    <row r="2568" spans="1:2" hidden="1" x14ac:dyDescent="0.25">
      <c r="A2568" s="38">
        <v>13928644</v>
      </c>
      <c r="B2568" s="38">
        <f t="shared" ca="1" si="40"/>
        <v>0.72344991448551332</v>
      </c>
    </row>
    <row r="2569" spans="1:2" hidden="1" x14ac:dyDescent="0.25">
      <c r="A2569" s="38">
        <v>17407530</v>
      </c>
      <c r="B2569" s="38">
        <f t="shared" ca="1" si="40"/>
        <v>0.49815738199026682</v>
      </c>
    </row>
    <row r="2570" spans="1:2" hidden="1" x14ac:dyDescent="0.25">
      <c r="A2570" s="38">
        <v>19220497</v>
      </c>
      <c r="B2570" s="38">
        <f t="shared" ca="1" si="40"/>
        <v>0.5698888335876684</v>
      </c>
    </row>
    <row r="2571" spans="1:2" hidden="1" x14ac:dyDescent="0.25">
      <c r="A2571" s="38">
        <v>15751891</v>
      </c>
      <c r="B2571" s="38">
        <f t="shared" ca="1" si="40"/>
        <v>1.9900595166540191E-2</v>
      </c>
    </row>
    <row r="2572" spans="1:2" hidden="1" x14ac:dyDescent="0.25">
      <c r="A2572" s="38">
        <v>16928450</v>
      </c>
      <c r="B2572" s="38">
        <f t="shared" ca="1" si="40"/>
        <v>0.92299210359907047</v>
      </c>
    </row>
    <row r="2573" spans="1:2" hidden="1" x14ac:dyDescent="0.25">
      <c r="A2573" s="38">
        <v>17063041</v>
      </c>
      <c r="B2573" s="38">
        <f t="shared" ca="1" si="40"/>
        <v>0.15207897211257571</v>
      </c>
    </row>
    <row r="2574" spans="1:2" hidden="1" x14ac:dyDescent="0.25">
      <c r="A2574" s="38">
        <v>10152916</v>
      </c>
      <c r="B2574" s="38">
        <f t="shared" ca="1" si="40"/>
        <v>0.42926233301394667</v>
      </c>
    </row>
    <row r="2575" spans="1:2" hidden="1" x14ac:dyDescent="0.25">
      <c r="A2575" s="38">
        <v>10016095</v>
      </c>
      <c r="B2575" s="38">
        <f t="shared" ca="1" si="40"/>
        <v>0.49747962767348775</v>
      </c>
    </row>
    <row r="2576" spans="1:2" hidden="1" x14ac:dyDescent="0.25">
      <c r="A2576" s="38">
        <v>12111600</v>
      </c>
      <c r="B2576" s="38">
        <f t="shared" ca="1" si="40"/>
        <v>0.89056797743158467</v>
      </c>
    </row>
    <row r="2577" spans="1:2" hidden="1" x14ac:dyDescent="0.25">
      <c r="A2577" s="38">
        <v>16178710</v>
      </c>
      <c r="B2577" s="38">
        <f t="shared" ca="1" si="40"/>
        <v>4.9332470115978078E-3</v>
      </c>
    </row>
    <row r="2578" spans="1:2" hidden="1" x14ac:dyDescent="0.25">
      <c r="A2578" s="38">
        <v>10084793</v>
      </c>
      <c r="B2578" s="38">
        <f t="shared" ca="1" si="40"/>
        <v>0.62371124466922401</v>
      </c>
    </row>
    <row r="2579" spans="1:2" hidden="1" x14ac:dyDescent="0.25">
      <c r="A2579" s="38">
        <v>14054386</v>
      </c>
      <c r="B2579" s="38">
        <f t="shared" ca="1" si="40"/>
        <v>0.69565919383984132</v>
      </c>
    </row>
    <row r="2580" spans="1:2" hidden="1" x14ac:dyDescent="0.25">
      <c r="A2580" s="38">
        <v>10637884</v>
      </c>
      <c r="B2580" s="38">
        <f t="shared" ca="1" si="40"/>
        <v>0.6179215474250892</v>
      </c>
    </row>
    <row r="2581" spans="1:2" hidden="1" x14ac:dyDescent="0.25">
      <c r="A2581" s="38">
        <v>10173711</v>
      </c>
      <c r="B2581" s="38">
        <f t="shared" ca="1" si="40"/>
        <v>0.44193827181508516</v>
      </c>
    </row>
    <row r="2582" spans="1:2" hidden="1" x14ac:dyDescent="0.25">
      <c r="A2582" s="38">
        <v>13352970</v>
      </c>
      <c r="B2582" s="38">
        <f t="shared" ca="1" si="40"/>
        <v>0.15771212977121885</v>
      </c>
    </row>
    <row r="2583" spans="1:2" hidden="1" x14ac:dyDescent="0.25">
      <c r="A2583" s="38">
        <v>18933565</v>
      </c>
      <c r="B2583" s="38">
        <f t="shared" ca="1" si="40"/>
        <v>0.47530541533117443</v>
      </c>
    </row>
    <row r="2584" spans="1:2" hidden="1" x14ac:dyDescent="0.25">
      <c r="A2584" s="38">
        <v>13541228</v>
      </c>
      <c r="B2584" s="38">
        <f t="shared" ca="1" si="40"/>
        <v>0.63713923803463479</v>
      </c>
    </row>
    <row r="2585" spans="1:2" hidden="1" x14ac:dyDescent="0.25">
      <c r="A2585" s="38">
        <v>12112217</v>
      </c>
      <c r="B2585" s="38">
        <f t="shared" ca="1" si="40"/>
        <v>0.47784787420177643</v>
      </c>
    </row>
    <row r="2586" spans="1:2" hidden="1" x14ac:dyDescent="0.25">
      <c r="A2586" s="38">
        <v>16670043</v>
      </c>
      <c r="B2586" s="38">
        <f t="shared" ca="1" si="40"/>
        <v>0.69561825519607601</v>
      </c>
    </row>
    <row r="2587" spans="1:2" hidden="1" x14ac:dyDescent="0.25">
      <c r="A2587" s="38">
        <v>14858472</v>
      </c>
      <c r="B2587" s="38">
        <f t="shared" ca="1" si="40"/>
        <v>0.16157427919261325</v>
      </c>
    </row>
    <row r="2588" spans="1:2" hidden="1" x14ac:dyDescent="0.25">
      <c r="A2588" s="38">
        <v>11244547</v>
      </c>
      <c r="B2588" s="38">
        <f t="shared" ca="1" si="40"/>
        <v>0.86822084398742039</v>
      </c>
    </row>
    <row r="2589" spans="1:2" hidden="1" x14ac:dyDescent="0.25">
      <c r="A2589" s="38">
        <v>13168724</v>
      </c>
      <c r="B2589" s="38">
        <f t="shared" ca="1" si="40"/>
        <v>4.5318505853746638E-2</v>
      </c>
    </row>
    <row r="2590" spans="1:2" hidden="1" x14ac:dyDescent="0.25">
      <c r="A2590" s="38">
        <v>14726494</v>
      </c>
      <c r="B2590" s="38">
        <f t="shared" ca="1" si="40"/>
        <v>0.85715862010943578</v>
      </c>
    </row>
    <row r="2591" spans="1:2" hidden="1" x14ac:dyDescent="0.25">
      <c r="A2591" s="38">
        <v>19811810</v>
      </c>
      <c r="B2591" s="38">
        <f t="shared" ca="1" si="40"/>
        <v>0.72871943854142107</v>
      </c>
    </row>
    <row r="2592" spans="1:2" hidden="1" x14ac:dyDescent="0.25">
      <c r="A2592" s="38">
        <v>12605489</v>
      </c>
      <c r="B2592" s="38">
        <f t="shared" ca="1" si="40"/>
        <v>0.80426483606089116</v>
      </c>
    </row>
    <row r="2593" spans="1:2" hidden="1" x14ac:dyDescent="0.25">
      <c r="A2593" s="38">
        <v>13084867</v>
      </c>
      <c r="B2593" s="38">
        <f t="shared" ca="1" si="40"/>
        <v>0.4061297854302115</v>
      </c>
    </row>
    <row r="2594" spans="1:2" hidden="1" x14ac:dyDescent="0.25">
      <c r="A2594" s="38">
        <v>16647464</v>
      </c>
      <c r="B2594" s="38">
        <f t="shared" ca="1" si="40"/>
        <v>0.96547142836661193</v>
      </c>
    </row>
    <row r="2595" spans="1:2" hidden="1" x14ac:dyDescent="0.25">
      <c r="A2595" s="38">
        <v>15131548</v>
      </c>
      <c r="B2595" s="38">
        <f t="shared" ca="1" si="40"/>
        <v>0.20796885376237029</v>
      </c>
    </row>
    <row r="2596" spans="1:2" hidden="1" x14ac:dyDescent="0.25">
      <c r="A2596" s="38">
        <v>17747990</v>
      </c>
      <c r="B2596" s="38">
        <f t="shared" ca="1" si="40"/>
        <v>0.93826402541903708</v>
      </c>
    </row>
    <row r="2597" spans="1:2" hidden="1" x14ac:dyDescent="0.25">
      <c r="A2597" s="38">
        <v>19771315</v>
      </c>
      <c r="B2597" s="38">
        <f t="shared" ca="1" si="40"/>
        <v>0.43777265148919298</v>
      </c>
    </row>
    <row r="2598" spans="1:2" hidden="1" x14ac:dyDescent="0.25">
      <c r="A2598" s="38">
        <v>15189337</v>
      </c>
      <c r="B2598" s="38">
        <f t="shared" ca="1" si="40"/>
        <v>0.49087563820784241</v>
      </c>
    </row>
    <row r="2599" spans="1:2" hidden="1" x14ac:dyDescent="0.25">
      <c r="A2599" s="38">
        <v>16956425</v>
      </c>
      <c r="B2599" s="38">
        <f t="shared" ca="1" si="40"/>
        <v>0.47540600719190873</v>
      </c>
    </row>
    <row r="2600" spans="1:2" hidden="1" x14ac:dyDescent="0.25">
      <c r="A2600" s="38">
        <v>12530866</v>
      </c>
      <c r="B2600" s="38">
        <f t="shared" ca="1" si="40"/>
        <v>2.9222226731227541E-2</v>
      </c>
    </row>
    <row r="2601" spans="1:2" hidden="1" x14ac:dyDescent="0.25">
      <c r="A2601" s="38">
        <v>11191999</v>
      </c>
      <c r="B2601" s="38">
        <f t="shared" ca="1" si="40"/>
        <v>0.57523390563657861</v>
      </c>
    </row>
    <row r="2602" spans="1:2" hidden="1" x14ac:dyDescent="0.25">
      <c r="A2602" s="38">
        <v>14854505</v>
      </c>
      <c r="B2602" s="38">
        <f t="shared" ca="1" si="40"/>
        <v>0.496920793131859</v>
      </c>
    </row>
    <row r="2603" spans="1:2" hidden="1" x14ac:dyDescent="0.25">
      <c r="A2603" s="38">
        <v>17862829</v>
      </c>
      <c r="B2603" s="38">
        <f t="shared" ca="1" si="40"/>
        <v>0.8702186489302326</v>
      </c>
    </row>
    <row r="2604" spans="1:2" hidden="1" x14ac:dyDescent="0.25">
      <c r="A2604" s="38">
        <v>12019288</v>
      </c>
      <c r="B2604" s="38">
        <f t="shared" ca="1" si="40"/>
        <v>0.75191985795338623</v>
      </c>
    </row>
    <row r="2605" spans="1:2" hidden="1" x14ac:dyDescent="0.25">
      <c r="A2605" s="38">
        <v>13043460</v>
      </c>
      <c r="B2605" s="38">
        <f t="shared" ca="1" si="40"/>
        <v>0.68987548207665328</v>
      </c>
    </row>
    <row r="2606" spans="1:2" hidden="1" x14ac:dyDescent="0.25">
      <c r="A2606" s="38">
        <v>18921134</v>
      </c>
      <c r="B2606" s="38">
        <f t="shared" ca="1" si="40"/>
        <v>0.89976036467961118</v>
      </c>
    </row>
    <row r="2607" spans="1:2" hidden="1" x14ac:dyDescent="0.25">
      <c r="A2607" s="38">
        <v>12538772</v>
      </c>
      <c r="B2607" s="38">
        <f t="shared" ca="1" si="40"/>
        <v>0.8982229781145924</v>
      </c>
    </row>
    <row r="2608" spans="1:2" hidden="1" x14ac:dyDescent="0.25">
      <c r="A2608" s="38">
        <v>10437290</v>
      </c>
      <c r="B2608" s="38">
        <f t="shared" ca="1" si="40"/>
        <v>0.63786555133538048</v>
      </c>
    </row>
    <row r="2609" spans="1:2" hidden="1" x14ac:dyDescent="0.25">
      <c r="A2609" s="38">
        <v>16591866</v>
      </c>
      <c r="B2609" s="38">
        <f t="shared" ca="1" si="40"/>
        <v>0.19722999305536137</v>
      </c>
    </row>
    <row r="2610" spans="1:2" hidden="1" x14ac:dyDescent="0.25">
      <c r="A2610" s="38">
        <v>14001864</v>
      </c>
      <c r="B2610" s="38">
        <f t="shared" ca="1" si="40"/>
        <v>0.95831374607736064</v>
      </c>
    </row>
    <row r="2611" spans="1:2" hidden="1" x14ac:dyDescent="0.25">
      <c r="A2611" s="38">
        <v>10848039</v>
      </c>
      <c r="B2611" s="38">
        <f t="shared" ca="1" si="40"/>
        <v>0.26437728201894395</v>
      </c>
    </row>
    <row r="2612" spans="1:2" hidden="1" x14ac:dyDescent="0.25">
      <c r="A2612" s="38">
        <v>11291616</v>
      </c>
      <c r="B2612" s="38">
        <f t="shared" ca="1" si="40"/>
        <v>0.36774805205070238</v>
      </c>
    </row>
    <row r="2613" spans="1:2" hidden="1" x14ac:dyDescent="0.25">
      <c r="A2613" s="38">
        <v>15096528</v>
      </c>
      <c r="B2613" s="38">
        <f t="shared" ca="1" si="40"/>
        <v>0.71383061317692631</v>
      </c>
    </row>
    <row r="2614" spans="1:2" hidden="1" x14ac:dyDescent="0.25">
      <c r="A2614" s="38">
        <v>18293816</v>
      </c>
      <c r="B2614" s="38">
        <f t="shared" ca="1" si="40"/>
        <v>0.95167801978320876</v>
      </c>
    </row>
    <row r="2615" spans="1:2" hidden="1" x14ac:dyDescent="0.25">
      <c r="A2615" s="38">
        <v>16583960</v>
      </c>
      <c r="B2615" s="38">
        <f t="shared" ca="1" si="40"/>
        <v>0.97496324627526043</v>
      </c>
    </row>
    <row r="2616" spans="1:2" hidden="1" x14ac:dyDescent="0.25">
      <c r="A2616" s="38">
        <v>10519410</v>
      </c>
      <c r="B2616" s="38">
        <f t="shared" ca="1" si="40"/>
        <v>0.84239708677998004</v>
      </c>
    </row>
    <row r="2617" spans="1:2" hidden="1" x14ac:dyDescent="0.25">
      <c r="A2617" s="38">
        <v>11641603</v>
      </c>
      <c r="B2617" s="38">
        <f t="shared" ca="1" si="40"/>
        <v>0.23134200878713684</v>
      </c>
    </row>
    <row r="2618" spans="1:2" hidden="1" x14ac:dyDescent="0.25">
      <c r="A2618" s="38">
        <v>16543080</v>
      </c>
      <c r="B2618" s="38">
        <f t="shared" ca="1" si="40"/>
        <v>0.57748522449720918</v>
      </c>
    </row>
    <row r="2619" spans="1:2" hidden="1" x14ac:dyDescent="0.25">
      <c r="A2619" s="38">
        <v>16291116</v>
      </c>
      <c r="B2619" s="38">
        <f t="shared" ca="1" si="40"/>
        <v>0.97405135150559685</v>
      </c>
    </row>
    <row r="2620" spans="1:2" hidden="1" x14ac:dyDescent="0.25">
      <c r="A2620" s="38">
        <v>15197915</v>
      </c>
      <c r="B2620" s="38">
        <f t="shared" ca="1" si="40"/>
        <v>0.40424922091063642</v>
      </c>
    </row>
    <row r="2621" spans="1:2" hidden="1" x14ac:dyDescent="0.25">
      <c r="A2621" s="38">
        <v>13057900</v>
      </c>
      <c r="B2621" s="38">
        <f t="shared" ca="1" si="40"/>
        <v>0.64474910927788609</v>
      </c>
    </row>
    <row r="2622" spans="1:2" hidden="1" x14ac:dyDescent="0.25">
      <c r="A2622" s="38">
        <v>11994987</v>
      </c>
      <c r="B2622" s="38">
        <f t="shared" ca="1" si="40"/>
        <v>0.75641875131889813</v>
      </c>
    </row>
    <row r="2623" spans="1:2" hidden="1" x14ac:dyDescent="0.25">
      <c r="A2623" s="38">
        <v>14454473</v>
      </c>
      <c r="B2623" s="38">
        <f t="shared" ca="1" si="40"/>
        <v>0.69430193521133898</v>
      </c>
    </row>
    <row r="2624" spans="1:2" hidden="1" x14ac:dyDescent="0.25">
      <c r="A2624" s="38">
        <v>16640043</v>
      </c>
      <c r="B2624" s="38">
        <f t="shared" ca="1" si="40"/>
        <v>0.60077688928037309</v>
      </c>
    </row>
    <row r="2625" spans="1:2" hidden="1" x14ac:dyDescent="0.25">
      <c r="A2625" s="38">
        <v>10504930</v>
      </c>
      <c r="B2625" s="38">
        <f t="shared" ref="B2625:B2688" ca="1" si="41">RAND()</f>
        <v>0.44690322033128327</v>
      </c>
    </row>
    <row r="2626" spans="1:2" hidden="1" x14ac:dyDescent="0.25">
      <c r="A2626" s="38">
        <v>13259823</v>
      </c>
      <c r="B2626" s="38">
        <f t="shared" ca="1" si="41"/>
        <v>0.7925962689823477</v>
      </c>
    </row>
    <row r="2627" spans="1:2" hidden="1" x14ac:dyDescent="0.25">
      <c r="A2627" s="38">
        <v>12966548</v>
      </c>
      <c r="B2627" s="38">
        <f t="shared" ca="1" si="41"/>
        <v>0.13241543942588074</v>
      </c>
    </row>
    <row r="2628" spans="1:2" hidden="1" x14ac:dyDescent="0.25">
      <c r="A2628" s="38">
        <v>11682979</v>
      </c>
      <c r="B2628" s="38">
        <f t="shared" ca="1" si="41"/>
        <v>0.53423039775656023</v>
      </c>
    </row>
    <row r="2629" spans="1:2" hidden="1" x14ac:dyDescent="0.25">
      <c r="A2629" s="38">
        <v>15122088</v>
      </c>
      <c r="B2629" s="38">
        <f t="shared" ca="1" si="41"/>
        <v>0.40504837022731721</v>
      </c>
    </row>
    <row r="2630" spans="1:2" hidden="1" x14ac:dyDescent="0.25">
      <c r="A2630" s="38">
        <v>11226719</v>
      </c>
      <c r="B2630" s="38">
        <f t="shared" ca="1" si="41"/>
        <v>0.85179733570402816</v>
      </c>
    </row>
    <row r="2631" spans="1:2" hidden="1" x14ac:dyDescent="0.25">
      <c r="A2631" s="38">
        <v>14237251</v>
      </c>
      <c r="B2631" s="38">
        <f t="shared" ca="1" si="41"/>
        <v>0.47386014768172291</v>
      </c>
    </row>
    <row r="2632" spans="1:2" hidden="1" x14ac:dyDescent="0.25">
      <c r="A2632" s="38">
        <v>10316150</v>
      </c>
      <c r="B2632" s="38">
        <f t="shared" ca="1" si="41"/>
        <v>1.0518471281705244E-3</v>
      </c>
    </row>
    <row r="2633" spans="1:2" hidden="1" x14ac:dyDescent="0.25">
      <c r="A2633" s="38">
        <v>19197585</v>
      </c>
      <c r="B2633" s="38">
        <f t="shared" ca="1" si="41"/>
        <v>0.45604712903286049</v>
      </c>
    </row>
    <row r="2634" spans="1:2" hidden="1" x14ac:dyDescent="0.25">
      <c r="A2634" s="38">
        <v>11503560</v>
      </c>
      <c r="B2634" s="38">
        <f t="shared" ca="1" si="41"/>
        <v>0.21464239663095019</v>
      </c>
    </row>
    <row r="2635" spans="1:2" hidden="1" x14ac:dyDescent="0.25">
      <c r="A2635" s="38">
        <v>16679014</v>
      </c>
      <c r="B2635" s="38">
        <f t="shared" ca="1" si="41"/>
        <v>0.77096271480948275</v>
      </c>
    </row>
    <row r="2636" spans="1:2" hidden="1" x14ac:dyDescent="0.25">
      <c r="A2636" s="38">
        <v>18917460</v>
      </c>
      <c r="B2636" s="38">
        <f t="shared" ca="1" si="41"/>
        <v>0.98115346060584097</v>
      </c>
    </row>
    <row r="2637" spans="1:2" hidden="1" x14ac:dyDescent="0.25">
      <c r="A2637" s="38">
        <v>16732285</v>
      </c>
      <c r="B2637" s="38">
        <f t="shared" ca="1" si="41"/>
        <v>0.16767182215669141</v>
      </c>
    </row>
    <row r="2638" spans="1:2" hidden="1" x14ac:dyDescent="0.25">
      <c r="A2638" s="38">
        <v>18334228</v>
      </c>
      <c r="B2638" s="38">
        <f t="shared" ca="1" si="41"/>
        <v>0.6786033599559419</v>
      </c>
    </row>
    <row r="2639" spans="1:2" hidden="1" x14ac:dyDescent="0.25">
      <c r="A2639" s="38">
        <v>16789743</v>
      </c>
      <c r="B2639" s="38">
        <f t="shared" ca="1" si="41"/>
        <v>0.27679558242210123</v>
      </c>
    </row>
    <row r="2640" spans="1:2" hidden="1" x14ac:dyDescent="0.25">
      <c r="A2640" s="38">
        <v>19119566</v>
      </c>
      <c r="B2640" s="38">
        <f t="shared" ca="1" si="41"/>
        <v>0.21026835202818328</v>
      </c>
    </row>
    <row r="2641" spans="1:2" hidden="1" x14ac:dyDescent="0.25">
      <c r="A2641" s="38">
        <v>13682238</v>
      </c>
      <c r="B2641" s="38">
        <f t="shared" ca="1" si="41"/>
        <v>0.94976567396095024</v>
      </c>
    </row>
    <row r="2642" spans="1:2" hidden="1" x14ac:dyDescent="0.25">
      <c r="A2642" s="38">
        <v>16149417</v>
      </c>
      <c r="B2642" s="38">
        <f t="shared" ca="1" si="41"/>
        <v>0.6862252134321678</v>
      </c>
    </row>
    <row r="2643" spans="1:2" hidden="1" x14ac:dyDescent="0.25">
      <c r="A2643" s="38">
        <v>18036934</v>
      </c>
      <c r="B2643" s="38">
        <f t="shared" ca="1" si="41"/>
        <v>0.32174035466836726</v>
      </c>
    </row>
    <row r="2644" spans="1:2" hidden="1" x14ac:dyDescent="0.25">
      <c r="A2644" s="38">
        <v>17931886</v>
      </c>
      <c r="B2644" s="38">
        <f t="shared" ca="1" si="41"/>
        <v>0.56172351863052561</v>
      </c>
    </row>
    <row r="2645" spans="1:2" hidden="1" x14ac:dyDescent="0.25">
      <c r="A2645" s="38">
        <v>16076822</v>
      </c>
      <c r="B2645" s="38">
        <f t="shared" ca="1" si="41"/>
        <v>0.4565141983513118</v>
      </c>
    </row>
    <row r="2646" spans="1:2" hidden="1" x14ac:dyDescent="0.25">
      <c r="A2646" s="38">
        <v>13719789</v>
      </c>
      <c r="B2646" s="38">
        <f t="shared" ca="1" si="41"/>
        <v>0.37181348285504268</v>
      </c>
    </row>
    <row r="2647" spans="1:2" hidden="1" x14ac:dyDescent="0.25">
      <c r="A2647" s="38">
        <v>12653855</v>
      </c>
      <c r="B2647" s="38">
        <f t="shared" ca="1" si="41"/>
        <v>0.80111801789095594</v>
      </c>
    </row>
    <row r="2648" spans="1:2" hidden="1" x14ac:dyDescent="0.25">
      <c r="A2648" s="38">
        <v>18179002</v>
      </c>
      <c r="B2648" s="38">
        <f t="shared" ca="1" si="41"/>
        <v>0.33312042290356492</v>
      </c>
    </row>
    <row r="2649" spans="1:2" hidden="1" x14ac:dyDescent="0.25">
      <c r="A2649" s="38">
        <v>19803094</v>
      </c>
      <c r="B2649" s="38">
        <f t="shared" ca="1" si="41"/>
        <v>0.7920608185637662</v>
      </c>
    </row>
    <row r="2650" spans="1:2" hidden="1" x14ac:dyDescent="0.25">
      <c r="A2650" s="38">
        <v>15320150</v>
      </c>
      <c r="B2650" s="38">
        <f t="shared" ca="1" si="41"/>
        <v>0.2859659433530195</v>
      </c>
    </row>
    <row r="2651" spans="1:2" hidden="1" x14ac:dyDescent="0.25">
      <c r="A2651" s="38">
        <v>12049069</v>
      </c>
      <c r="B2651" s="38">
        <f t="shared" ca="1" si="41"/>
        <v>0.86242452152942639</v>
      </c>
    </row>
    <row r="2652" spans="1:2" hidden="1" x14ac:dyDescent="0.25">
      <c r="A2652" s="38">
        <v>15240147</v>
      </c>
      <c r="B2652" s="38">
        <f t="shared" ca="1" si="41"/>
        <v>0.57611797926915131</v>
      </c>
    </row>
    <row r="2653" spans="1:2" hidden="1" x14ac:dyDescent="0.25">
      <c r="A2653" s="38">
        <v>14135506</v>
      </c>
      <c r="B2653" s="38">
        <f t="shared" ca="1" si="41"/>
        <v>0.431569560207958</v>
      </c>
    </row>
    <row r="2654" spans="1:2" hidden="1" x14ac:dyDescent="0.25">
      <c r="A2654" s="38">
        <v>17998769</v>
      </c>
      <c r="B2654" s="38">
        <f t="shared" ca="1" si="41"/>
        <v>0.57961242013590286</v>
      </c>
    </row>
    <row r="2655" spans="1:2" hidden="1" x14ac:dyDescent="0.25">
      <c r="A2655" s="38">
        <v>10171090</v>
      </c>
      <c r="B2655" s="38">
        <f t="shared" ca="1" si="41"/>
        <v>0.79158886330178435</v>
      </c>
    </row>
    <row r="2656" spans="1:2" hidden="1" x14ac:dyDescent="0.25">
      <c r="A2656" s="38">
        <v>17631530</v>
      </c>
      <c r="B2656" s="38">
        <f t="shared" ca="1" si="41"/>
        <v>0.69777902094536692</v>
      </c>
    </row>
    <row r="2657" spans="1:2" hidden="1" x14ac:dyDescent="0.25">
      <c r="A2657" s="38">
        <v>17584767</v>
      </c>
      <c r="B2657" s="38">
        <f t="shared" ca="1" si="41"/>
        <v>0.30576732555884567</v>
      </c>
    </row>
    <row r="2658" spans="1:2" hidden="1" x14ac:dyDescent="0.25">
      <c r="A2658" s="38">
        <v>19968829</v>
      </c>
      <c r="B2658" s="38">
        <f t="shared" ca="1" si="41"/>
        <v>9.9175457723148064E-2</v>
      </c>
    </row>
    <row r="2659" spans="1:2" hidden="1" x14ac:dyDescent="0.25">
      <c r="A2659" s="38">
        <v>13364829</v>
      </c>
      <c r="B2659" s="38">
        <f t="shared" ca="1" si="41"/>
        <v>0.41343005249475862</v>
      </c>
    </row>
    <row r="2660" spans="1:2" hidden="1" x14ac:dyDescent="0.25">
      <c r="A2660" s="38">
        <v>12180134</v>
      </c>
      <c r="B2660" s="38">
        <f t="shared" ca="1" si="41"/>
        <v>0.86671394403823454</v>
      </c>
    </row>
    <row r="2661" spans="1:2" hidden="1" x14ac:dyDescent="0.25">
      <c r="A2661" s="38">
        <v>10259868</v>
      </c>
      <c r="B2661" s="38">
        <f t="shared" ca="1" si="41"/>
        <v>0.78565551422136937</v>
      </c>
    </row>
    <row r="2662" spans="1:2" hidden="1" x14ac:dyDescent="0.25">
      <c r="A2662" s="38">
        <v>18929046</v>
      </c>
      <c r="B2662" s="38">
        <f t="shared" ca="1" si="41"/>
        <v>0.29800344198417283</v>
      </c>
    </row>
    <row r="2663" spans="1:2" hidden="1" x14ac:dyDescent="0.25">
      <c r="A2663" s="38">
        <v>10587213</v>
      </c>
      <c r="B2663" s="38">
        <f t="shared" ca="1" si="41"/>
        <v>0.3754055851432484</v>
      </c>
    </row>
    <row r="2664" spans="1:2" hidden="1" x14ac:dyDescent="0.25">
      <c r="A2664" s="38">
        <v>16990349</v>
      </c>
      <c r="B2664" s="38">
        <f t="shared" ca="1" si="41"/>
        <v>0.14370179360655699</v>
      </c>
    </row>
    <row r="2665" spans="1:2" hidden="1" x14ac:dyDescent="0.25">
      <c r="A2665" s="38">
        <v>16624019</v>
      </c>
      <c r="B2665" s="38">
        <f t="shared" ca="1" si="41"/>
        <v>0.32553369153949163</v>
      </c>
    </row>
    <row r="2666" spans="1:2" hidden="1" x14ac:dyDescent="0.25">
      <c r="A2666" s="38">
        <v>18563320</v>
      </c>
      <c r="B2666" s="38">
        <f t="shared" ca="1" si="41"/>
        <v>0.1710666056187653</v>
      </c>
    </row>
    <row r="2667" spans="1:2" hidden="1" x14ac:dyDescent="0.25">
      <c r="A2667" s="38">
        <v>14494582</v>
      </c>
      <c r="B2667" s="38">
        <f t="shared" ca="1" si="41"/>
        <v>0.50951067063032551</v>
      </c>
    </row>
    <row r="2668" spans="1:2" hidden="1" x14ac:dyDescent="0.25">
      <c r="A2668" s="38">
        <v>15629224</v>
      </c>
      <c r="B2668" s="38">
        <f t="shared" ca="1" si="41"/>
        <v>0.5810501576402014</v>
      </c>
    </row>
    <row r="2669" spans="1:2" hidden="1" x14ac:dyDescent="0.25">
      <c r="A2669" s="38">
        <v>10989313</v>
      </c>
      <c r="B2669" s="38">
        <f t="shared" ca="1" si="41"/>
        <v>0.81152913969362328</v>
      </c>
    </row>
    <row r="2670" spans="1:2" hidden="1" x14ac:dyDescent="0.25">
      <c r="A2670" s="38">
        <v>10283992</v>
      </c>
      <c r="B2670" s="38">
        <f t="shared" ca="1" si="41"/>
        <v>0.55465473791042874</v>
      </c>
    </row>
    <row r="2671" spans="1:2" hidden="1" x14ac:dyDescent="0.25">
      <c r="A2671" s="38">
        <v>14889373</v>
      </c>
      <c r="B2671" s="38">
        <f t="shared" ca="1" si="41"/>
        <v>0.73074982055835258</v>
      </c>
    </row>
    <row r="2672" spans="1:2" hidden="1" x14ac:dyDescent="0.25">
      <c r="A2672" s="38">
        <v>18896935</v>
      </c>
      <c r="B2672" s="38">
        <f t="shared" ca="1" si="41"/>
        <v>0.63377853590263455</v>
      </c>
    </row>
    <row r="2673" spans="1:2" hidden="1" x14ac:dyDescent="0.25">
      <c r="A2673" s="38">
        <v>15311443</v>
      </c>
      <c r="B2673" s="38">
        <f t="shared" ca="1" si="41"/>
        <v>0.81154224532584907</v>
      </c>
    </row>
    <row r="2674" spans="1:2" hidden="1" x14ac:dyDescent="0.25">
      <c r="A2674" s="38">
        <v>17789461</v>
      </c>
      <c r="B2674" s="38">
        <f t="shared" ca="1" si="41"/>
        <v>0.60027163098241909</v>
      </c>
    </row>
    <row r="2675" spans="1:2" hidden="1" x14ac:dyDescent="0.25">
      <c r="A2675" s="38">
        <v>12957378</v>
      </c>
      <c r="B2675" s="38">
        <f t="shared" ca="1" si="41"/>
        <v>0.84101292331227673</v>
      </c>
    </row>
    <row r="2676" spans="1:2" hidden="1" x14ac:dyDescent="0.25">
      <c r="A2676" s="38">
        <v>10838441</v>
      </c>
      <c r="B2676" s="38">
        <f t="shared" ca="1" si="41"/>
        <v>0.66073781924140162</v>
      </c>
    </row>
    <row r="2677" spans="1:2" hidden="1" x14ac:dyDescent="0.25">
      <c r="A2677" s="38">
        <v>15894643</v>
      </c>
      <c r="B2677" s="38">
        <f t="shared" ca="1" si="41"/>
        <v>0.60455987100660635</v>
      </c>
    </row>
    <row r="2678" spans="1:2" hidden="1" x14ac:dyDescent="0.25">
      <c r="A2678" s="38">
        <v>13217505</v>
      </c>
      <c r="B2678" s="38">
        <f t="shared" ca="1" si="41"/>
        <v>0.36301266332033832</v>
      </c>
    </row>
    <row r="2679" spans="1:2" hidden="1" x14ac:dyDescent="0.25">
      <c r="A2679" s="38">
        <v>11173977</v>
      </c>
      <c r="B2679" s="38">
        <f t="shared" ca="1" si="41"/>
        <v>0.18337966229845037</v>
      </c>
    </row>
    <row r="2680" spans="1:2" hidden="1" x14ac:dyDescent="0.25">
      <c r="A2680" s="38">
        <v>12173185</v>
      </c>
      <c r="B2680" s="38">
        <f t="shared" ca="1" si="41"/>
        <v>0.82341295891058996</v>
      </c>
    </row>
    <row r="2681" spans="1:2" hidden="1" x14ac:dyDescent="0.25">
      <c r="A2681" s="38">
        <v>11497115</v>
      </c>
      <c r="B2681" s="38">
        <f t="shared" ca="1" si="41"/>
        <v>0.53098349027989</v>
      </c>
    </row>
    <row r="2682" spans="1:2" hidden="1" x14ac:dyDescent="0.25">
      <c r="A2682" s="38">
        <v>18205187</v>
      </c>
      <c r="B2682" s="38">
        <f t="shared" ca="1" si="41"/>
        <v>0.91469996904054773</v>
      </c>
    </row>
    <row r="2683" spans="1:2" hidden="1" x14ac:dyDescent="0.25">
      <c r="A2683" s="38">
        <v>16577054</v>
      </c>
      <c r="B2683" s="38">
        <f t="shared" ca="1" si="41"/>
        <v>7.3753042637228039E-2</v>
      </c>
    </row>
    <row r="2684" spans="1:2" hidden="1" x14ac:dyDescent="0.25">
      <c r="A2684" s="38">
        <v>11624488</v>
      </c>
      <c r="B2684" s="38">
        <f t="shared" ca="1" si="41"/>
        <v>1.8034151259618492E-2</v>
      </c>
    </row>
    <row r="2685" spans="1:2" hidden="1" x14ac:dyDescent="0.25">
      <c r="A2685" s="38">
        <v>11055737</v>
      </c>
      <c r="B2685" s="38">
        <f t="shared" ca="1" si="41"/>
        <v>0.80699868539373709</v>
      </c>
    </row>
    <row r="2686" spans="1:2" hidden="1" x14ac:dyDescent="0.25">
      <c r="A2686" s="38">
        <v>19052052</v>
      </c>
      <c r="B2686" s="38">
        <f t="shared" ca="1" si="41"/>
        <v>0.68852477231220988</v>
      </c>
    </row>
    <row r="2687" spans="1:2" hidden="1" x14ac:dyDescent="0.25">
      <c r="A2687" s="38">
        <v>16258686</v>
      </c>
      <c r="B2687" s="38">
        <f t="shared" ca="1" si="41"/>
        <v>0.72566292729573156</v>
      </c>
    </row>
    <row r="2688" spans="1:2" hidden="1" x14ac:dyDescent="0.25">
      <c r="A2688" s="38">
        <v>12285015</v>
      </c>
      <c r="B2688" s="38">
        <f t="shared" ca="1" si="41"/>
        <v>0.55927217602998636</v>
      </c>
    </row>
    <row r="2689" spans="1:2" hidden="1" x14ac:dyDescent="0.25">
      <c r="A2689" s="38">
        <v>19779764</v>
      </c>
      <c r="B2689" s="38">
        <f t="shared" ref="B2689:B2752" ca="1" si="42">RAND()</f>
        <v>8.8653355339287865E-2</v>
      </c>
    </row>
    <row r="2690" spans="1:2" hidden="1" x14ac:dyDescent="0.25">
      <c r="A2690" s="38">
        <v>13583862</v>
      </c>
      <c r="B2690" s="38">
        <f t="shared" ca="1" si="42"/>
        <v>0.24614007463794529</v>
      </c>
    </row>
    <row r="2691" spans="1:2" hidden="1" x14ac:dyDescent="0.25">
      <c r="A2691" s="38">
        <v>15946228</v>
      </c>
      <c r="B2691" s="38">
        <f t="shared" ca="1" si="42"/>
        <v>0.9599155527039035</v>
      </c>
    </row>
    <row r="2692" spans="1:2" hidden="1" x14ac:dyDescent="0.25">
      <c r="A2692" s="38">
        <v>14327179</v>
      </c>
      <c r="B2692" s="38">
        <f t="shared" ca="1" si="42"/>
        <v>0.90192839633667032</v>
      </c>
    </row>
    <row r="2693" spans="1:2" hidden="1" x14ac:dyDescent="0.25">
      <c r="A2693" s="38">
        <v>11528821</v>
      </c>
      <c r="B2693" s="38">
        <f t="shared" ca="1" si="42"/>
        <v>9.9642480500830688E-2</v>
      </c>
    </row>
    <row r="2694" spans="1:2" hidden="1" x14ac:dyDescent="0.25">
      <c r="A2694" s="38">
        <v>12890290</v>
      </c>
      <c r="B2694" s="38">
        <f t="shared" ca="1" si="42"/>
        <v>0.67249611962338363</v>
      </c>
    </row>
    <row r="2695" spans="1:2" hidden="1" x14ac:dyDescent="0.25">
      <c r="A2695" s="38">
        <v>14583580</v>
      </c>
      <c r="B2695" s="38">
        <f t="shared" ca="1" si="42"/>
        <v>0.44994419471726843</v>
      </c>
    </row>
    <row r="2696" spans="1:2" hidden="1" x14ac:dyDescent="0.25">
      <c r="A2696" s="38">
        <v>17013369</v>
      </c>
      <c r="B2696" s="38">
        <f t="shared" ca="1" si="42"/>
        <v>0.72196212988938235</v>
      </c>
    </row>
    <row r="2697" spans="1:2" hidden="1" x14ac:dyDescent="0.25">
      <c r="A2697" s="38">
        <v>15903887</v>
      </c>
      <c r="B2697" s="38">
        <f t="shared" ca="1" si="42"/>
        <v>0.87086383294270542</v>
      </c>
    </row>
    <row r="2698" spans="1:2" hidden="1" x14ac:dyDescent="0.25">
      <c r="A2698" s="38">
        <v>12425225</v>
      </c>
      <c r="B2698" s="38">
        <f t="shared" ca="1" si="42"/>
        <v>0.34756681343406193</v>
      </c>
    </row>
    <row r="2699" spans="1:2" hidden="1" x14ac:dyDescent="0.25">
      <c r="A2699" s="38">
        <v>19802731</v>
      </c>
      <c r="B2699" s="38">
        <f t="shared" ca="1" si="42"/>
        <v>0.18541324295454087</v>
      </c>
    </row>
    <row r="2700" spans="1:2" hidden="1" x14ac:dyDescent="0.25">
      <c r="A2700" s="38">
        <v>13896437</v>
      </c>
      <c r="B2700" s="38">
        <f t="shared" ca="1" si="42"/>
        <v>0.41084470918925908</v>
      </c>
    </row>
    <row r="2701" spans="1:2" hidden="1" x14ac:dyDescent="0.25">
      <c r="A2701" s="38">
        <v>17527077</v>
      </c>
      <c r="B2701" s="38">
        <f t="shared" ca="1" si="42"/>
        <v>0.27448697208868233</v>
      </c>
    </row>
    <row r="2702" spans="1:2" hidden="1" x14ac:dyDescent="0.25">
      <c r="A2702" s="38">
        <v>16701292</v>
      </c>
      <c r="B2702" s="38">
        <f t="shared" ca="1" si="42"/>
        <v>0.62780453220212273</v>
      </c>
    </row>
    <row r="2703" spans="1:2" hidden="1" x14ac:dyDescent="0.25">
      <c r="A2703" s="38">
        <v>16775317</v>
      </c>
      <c r="B2703" s="38">
        <f t="shared" ca="1" si="42"/>
        <v>0.60691788263309321</v>
      </c>
    </row>
    <row r="2704" spans="1:2" hidden="1" x14ac:dyDescent="0.25">
      <c r="A2704" s="38">
        <v>15042078</v>
      </c>
      <c r="B2704" s="38">
        <f t="shared" ca="1" si="42"/>
        <v>0.1522311453252958</v>
      </c>
    </row>
    <row r="2705" spans="1:2" hidden="1" x14ac:dyDescent="0.25">
      <c r="A2705" s="38">
        <v>10153091</v>
      </c>
      <c r="B2705" s="38">
        <f t="shared" ca="1" si="42"/>
        <v>0.11076215167378467</v>
      </c>
    </row>
    <row r="2706" spans="1:2" hidden="1" x14ac:dyDescent="0.25">
      <c r="A2706" s="38">
        <v>13620334</v>
      </c>
      <c r="B2706" s="38">
        <f t="shared" ca="1" si="42"/>
        <v>0.71818516598221227</v>
      </c>
    </row>
    <row r="2707" spans="1:2" hidden="1" x14ac:dyDescent="0.25">
      <c r="A2707" s="38">
        <v>13912035</v>
      </c>
      <c r="B2707" s="38">
        <f t="shared" ca="1" si="42"/>
        <v>0.87776938931275539</v>
      </c>
    </row>
    <row r="2708" spans="1:2" hidden="1" x14ac:dyDescent="0.25">
      <c r="A2708" s="38">
        <v>15515848</v>
      </c>
      <c r="B2708" s="38">
        <f t="shared" ca="1" si="42"/>
        <v>6.875589784887004E-2</v>
      </c>
    </row>
    <row r="2709" spans="1:2" hidden="1" x14ac:dyDescent="0.25">
      <c r="A2709" s="38">
        <v>15402452</v>
      </c>
      <c r="B2709" s="38">
        <f t="shared" ca="1" si="42"/>
        <v>0.26502012032049616</v>
      </c>
    </row>
    <row r="2710" spans="1:2" hidden="1" x14ac:dyDescent="0.25">
      <c r="A2710" s="38">
        <v>18152571</v>
      </c>
      <c r="B2710" s="38">
        <f t="shared" ca="1" si="42"/>
        <v>5.1770090861412155E-2</v>
      </c>
    </row>
    <row r="2711" spans="1:2" hidden="1" x14ac:dyDescent="0.25">
      <c r="A2711" s="38">
        <v>11120570</v>
      </c>
      <c r="B2711" s="38">
        <f t="shared" ca="1" si="42"/>
        <v>0.75225423016763393</v>
      </c>
    </row>
    <row r="2712" spans="1:2" hidden="1" x14ac:dyDescent="0.25">
      <c r="A2712" s="38">
        <v>14231744</v>
      </c>
      <c r="B2712" s="38">
        <f t="shared" ca="1" si="42"/>
        <v>0.96108798188987365</v>
      </c>
    </row>
    <row r="2713" spans="1:2" hidden="1" x14ac:dyDescent="0.25">
      <c r="A2713" s="38">
        <v>15414463</v>
      </c>
      <c r="B2713" s="38">
        <f t="shared" ca="1" si="42"/>
        <v>0.15692919175521691</v>
      </c>
    </row>
    <row r="2714" spans="1:2" hidden="1" x14ac:dyDescent="0.25">
      <c r="A2714" s="38">
        <v>19678910</v>
      </c>
      <c r="B2714" s="38">
        <f t="shared" ca="1" si="42"/>
        <v>0.12400835555246059</v>
      </c>
    </row>
    <row r="2715" spans="1:2" hidden="1" x14ac:dyDescent="0.25">
      <c r="A2715" s="38">
        <v>14226366</v>
      </c>
      <c r="B2715" s="38">
        <f t="shared" ca="1" si="42"/>
        <v>0.19217678394227078</v>
      </c>
    </row>
    <row r="2716" spans="1:2" hidden="1" x14ac:dyDescent="0.25">
      <c r="A2716" s="38">
        <v>13627268</v>
      </c>
      <c r="B2716" s="38">
        <f t="shared" ca="1" si="42"/>
        <v>0.96295526974430234</v>
      </c>
    </row>
    <row r="2717" spans="1:2" hidden="1" x14ac:dyDescent="0.25">
      <c r="A2717" s="38">
        <v>18750728</v>
      </c>
      <c r="B2717" s="38">
        <f t="shared" ca="1" si="42"/>
        <v>0.18271073415211925</v>
      </c>
    </row>
    <row r="2718" spans="1:2" hidden="1" x14ac:dyDescent="0.25">
      <c r="A2718" s="38">
        <v>19925122</v>
      </c>
      <c r="B2718" s="38">
        <f t="shared" ca="1" si="42"/>
        <v>1.9473597193823022E-2</v>
      </c>
    </row>
    <row r="2719" spans="1:2" hidden="1" x14ac:dyDescent="0.25">
      <c r="A2719" s="38">
        <v>12183247</v>
      </c>
      <c r="B2719" s="38">
        <f t="shared" ca="1" si="42"/>
        <v>0.97553543323144432</v>
      </c>
    </row>
    <row r="2720" spans="1:2" hidden="1" x14ac:dyDescent="0.25">
      <c r="A2720" s="38">
        <v>17894221</v>
      </c>
      <c r="B2720" s="38">
        <f t="shared" ca="1" si="42"/>
        <v>0.86473579863002614</v>
      </c>
    </row>
    <row r="2721" spans="1:2" hidden="1" x14ac:dyDescent="0.25">
      <c r="A2721" s="38">
        <v>17977957</v>
      </c>
      <c r="B2721" s="38">
        <f t="shared" ca="1" si="42"/>
        <v>0.16297210136544671</v>
      </c>
    </row>
    <row r="2722" spans="1:2" hidden="1" x14ac:dyDescent="0.25">
      <c r="A2722" s="38">
        <v>14789495</v>
      </c>
      <c r="B2722" s="38">
        <f t="shared" ca="1" si="42"/>
        <v>5.630174303796398E-2</v>
      </c>
    </row>
    <row r="2723" spans="1:2" hidden="1" x14ac:dyDescent="0.25">
      <c r="A2723" s="38">
        <v>16663458</v>
      </c>
      <c r="B2723" s="38">
        <f t="shared" ca="1" si="42"/>
        <v>0.75601262989357709</v>
      </c>
    </row>
    <row r="2724" spans="1:2" hidden="1" x14ac:dyDescent="0.25">
      <c r="A2724" s="38">
        <v>11982358</v>
      </c>
      <c r="B2724" s="38">
        <f t="shared" ca="1" si="42"/>
        <v>0.38327859136512288</v>
      </c>
    </row>
    <row r="2725" spans="1:2" hidden="1" x14ac:dyDescent="0.25">
      <c r="A2725" s="38">
        <v>19026889</v>
      </c>
      <c r="B2725" s="38">
        <f t="shared" ca="1" si="42"/>
        <v>0.76963241621944389</v>
      </c>
    </row>
    <row r="2726" spans="1:2" hidden="1" x14ac:dyDescent="0.25">
      <c r="A2726" s="38">
        <v>11339111</v>
      </c>
      <c r="B2726" s="38">
        <f t="shared" ca="1" si="42"/>
        <v>0.93966421277705758</v>
      </c>
    </row>
    <row r="2727" spans="1:2" hidden="1" x14ac:dyDescent="0.25">
      <c r="A2727" s="38">
        <v>11509415</v>
      </c>
      <c r="B2727" s="38">
        <f t="shared" ca="1" si="42"/>
        <v>0.10229341010291759</v>
      </c>
    </row>
    <row r="2728" spans="1:2" hidden="1" x14ac:dyDescent="0.25">
      <c r="A2728" s="38">
        <v>18807765</v>
      </c>
      <c r="B2728" s="38">
        <f t="shared" ca="1" si="42"/>
        <v>0.62718939928541162</v>
      </c>
    </row>
    <row r="2729" spans="1:2" hidden="1" x14ac:dyDescent="0.25">
      <c r="A2729" s="38">
        <v>19286007</v>
      </c>
      <c r="B2729" s="38">
        <f t="shared" ca="1" si="42"/>
        <v>0.85121383230197734</v>
      </c>
    </row>
    <row r="2730" spans="1:2" hidden="1" x14ac:dyDescent="0.25">
      <c r="A2730" s="38">
        <v>10515365</v>
      </c>
      <c r="B2730" s="38">
        <f t="shared" ca="1" si="42"/>
        <v>0.11215322459640686</v>
      </c>
    </row>
    <row r="2731" spans="1:2" hidden="1" x14ac:dyDescent="0.25">
      <c r="A2731" s="38">
        <v>16616977</v>
      </c>
      <c r="B2731" s="38">
        <f t="shared" ca="1" si="42"/>
        <v>0.58566174735766874</v>
      </c>
    </row>
    <row r="2732" spans="1:2" hidden="1" x14ac:dyDescent="0.25">
      <c r="A2732" s="38">
        <v>11575742</v>
      </c>
      <c r="B2732" s="38">
        <f t="shared" ca="1" si="42"/>
        <v>0.62266253407256067</v>
      </c>
    </row>
    <row r="2733" spans="1:2" hidden="1" x14ac:dyDescent="0.25">
      <c r="A2733" s="38">
        <v>11344414</v>
      </c>
      <c r="B2733" s="38">
        <f t="shared" ca="1" si="42"/>
        <v>0.93427442088198354</v>
      </c>
    </row>
    <row r="2734" spans="1:2" hidden="1" x14ac:dyDescent="0.25">
      <c r="A2734" s="38">
        <v>19967654</v>
      </c>
      <c r="B2734" s="38">
        <f t="shared" ca="1" si="42"/>
        <v>2.8145672485341611E-2</v>
      </c>
    </row>
    <row r="2735" spans="1:2" hidden="1" x14ac:dyDescent="0.25">
      <c r="A2735" s="38">
        <v>12032812</v>
      </c>
      <c r="B2735" s="38">
        <f t="shared" ca="1" si="42"/>
        <v>0.53197383750322935</v>
      </c>
    </row>
    <row r="2736" spans="1:2" hidden="1" x14ac:dyDescent="0.25">
      <c r="A2736" s="38">
        <v>17497380</v>
      </c>
      <c r="B2736" s="38">
        <f t="shared" ca="1" si="42"/>
        <v>0.96537054134859945</v>
      </c>
    </row>
    <row r="2737" spans="1:2" hidden="1" x14ac:dyDescent="0.25">
      <c r="A2737" s="38">
        <v>19386082</v>
      </c>
      <c r="B2737" s="38">
        <f t="shared" ca="1" si="42"/>
        <v>0.45660006560300215</v>
      </c>
    </row>
    <row r="2738" spans="1:2" hidden="1" x14ac:dyDescent="0.25">
      <c r="A2738" s="38">
        <v>19274931</v>
      </c>
      <c r="B2738" s="38">
        <f t="shared" ca="1" si="42"/>
        <v>0.65074405622022236</v>
      </c>
    </row>
    <row r="2739" spans="1:2" hidden="1" x14ac:dyDescent="0.25">
      <c r="A2739" s="38">
        <v>12729073</v>
      </c>
      <c r="B2739" s="38">
        <f t="shared" ca="1" si="42"/>
        <v>0.45152157506993229</v>
      </c>
    </row>
    <row r="2740" spans="1:2" hidden="1" x14ac:dyDescent="0.25">
      <c r="A2740" s="38">
        <v>18954831</v>
      </c>
      <c r="B2740" s="38">
        <f t="shared" ca="1" si="42"/>
        <v>0.92440711222370442</v>
      </c>
    </row>
    <row r="2741" spans="1:2" hidden="1" x14ac:dyDescent="0.25">
      <c r="A2741" s="38">
        <v>17928198</v>
      </c>
      <c r="B2741" s="38">
        <f t="shared" ca="1" si="42"/>
        <v>0.40799087135674728</v>
      </c>
    </row>
    <row r="2742" spans="1:2" hidden="1" x14ac:dyDescent="0.25">
      <c r="A2742" s="38">
        <v>14931585</v>
      </c>
      <c r="B2742" s="38">
        <f t="shared" ca="1" si="42"/>
        <v>0.43294564835293303</v>
      </c>
    </row>
    <row r="2743" spans="1:2" hidden="1" x14ac:dyDescent="0.25">
      <c r="A2743" s="38">
        <v>12505038</v>
      </c>
      <c r="B2743" s="38">
        <f t="shared" ca="1" si="42"/>
        <v>0.57827050498616273</v>
      </c>
    </row>
    <row r="2744" spans="1:2" hidden="1" x14ac:dyDescent="0.25">
      <c r="A2744" s="38">
        <v>13275328</v>
      </c>
      <c r="B2744" s="38">
        <f t="shared" ca="1" si="42"/>
        <v>0.23556572719212854</v>
      </c>
    </row>
    <row r="2745" spans="1:2" hidden="1" x14ac:dyDescent="0.25">
      <c r="A2745" s="38">
        <v>18835451</v>
      </c>
      <c r="B2745" s="38">
        <f t="shared" ca="1" si="42"/>
        <v>0.42652081776872375</v>
      </c>
    </row>
    <row r="2746" spans="1:2" hidden="1" x14ac:dyDescent="0.25">
      <c r="A2746" s="38">
        <v>11956360</v>
      </c>
      <c r="B2746" s="38">
        <f t="shared" ca="1" si="42"/>
        <v>0.34738631041946577</v>
      </c>
    </row>
    <row r="2747" spans="1:2" hidden="1" x14ac:dyDescent="0.25">
      <c r="A2747" s="38">
        <v>16135711</v>
      </c>
      <c r="B2747" s="38">
        <f t="shared" ca="1" si="42"/>
        <v>7.2902496184105159E-3</v>
      </c>
    </row>
    <row r="2748" spans="1:2" hidden="1" x14ac:dyDescent="0.25">
      <c r="A2748" s="38">
        <v>16102997</v>
      </c>
      <c r="B2748" s="38">
        <f t="shared" ca="1" si="42"/>
        <v>0.52653299451869551</v>
      </c>
    </row>
    <row r="2749" spans="1:2" hidden="1" x14ac:dyDescent="0.25">
      <c r="A2749" s="38">
        <v>16782519</v>
      </c>
      <c r="B2749" s="38">
        <f t="shared" ca="1" si="42"/>
        <v>0.72150384745302198</v>
      </c>
    </row>
    <row r="2750" spans="1:2" hidden="1" x14ac:dyDescent="0.25">
      <c r="A2750" s="38">
        <v>12275433</v>
      </c>
      <c r="B2750" s="38">
        <f t="shared" ca="1" si="42"/>
        <v>0.9980540807299676</v>
      </c>
    </row>
    <row r="2751" spans="1:2" hidden="1" x14ac:dyDescent="0.25">
      <c r="A2751" s="38">
        <v>13916760</v>
      </c>
      <c r="B2751" s="38">
        <f t="shared" ca="1" si="42"/>
        <v>0.52160364877985788</v>
      </c>
    </row>
    <row r="2752" spans="1:2" hidden="1" x14ac:dyDescent="0.25">
      <c r="A2752" s="38">
        <v>14813122</v>
      </c>
      <c r="B2752" s="38">
        <f t="shared" ca="1" si="42"/>
        <v>0.20355933850819063</v>
      </c>
    </row>
    <row r="2753" spans="1:2" hidden="1" x14ac:dyDescent="0.25">
      <c r="A2753" s="38">
        <v>18847402</v>
      </c>
      <c r="B2753" s="38">
        <f t="shared" ref="B2753:B2816" ca="1" si="43">RAND()</f>
        <v>5.2859964862041364E-2</v>
      </c>
    </row>
    <row r="2754" spans="1:2" hidden="1" x14ac:dyDescent="0.25">
      <c r="A2754" s="38">
        <v>10880496</v>
      </c>
      <c r="B2754" s="38">
        <f t="shared" ca="1" si="43"/>
        <v>0.42811439626275194</v>
      </c>
    </row>
    <row r="2755" spans="1:2" hidden="1" x14ac:dyDescent="0.25">
      <c r="A2755" s="38">
        <v>16594358</v>
      </c>
      <c r="B2755" s="38">
        <f t="shared" ca="1" si="43"/>
        <v>0.47121867628623704</v>
      </c>
    </row>
    <row r="2756" spans="1:2" hidden="1" x14ac:dyDescent="0.25">
      <c r="A2756" s="38">
        <v>15101458</v>
      </c>
      <c r="B2756" s="38">
        <f t="shared" ca="1" si="43"/>
        <v>0.70305106405585238</v>
      </c>
    </row>
    <row r="2757" spans="1:2" hidden="1" x14ac:dyDescent="0.25">
      <c r="A2757" s="38">
        <v>17655665</v>
      </c>
      <c r="B2757" s="38">
        <f t="shared" ca="1" si="43"/>
        <v>0.22058389062595074</v>
      </c>
    </row>
    <row r="2758" spans="1:2" hidden="1" x14ac:dyDescent="0.25">
      <c r="A2758" s="38">
        <v>12645455</v>
      </c>
      <c r="B2758" s="38">
        <f t="shared" ca="1" si="43"/>
        <v>0.32885139717865297</v>
      </c>
    </row>
    <row r="2759" spans="1:2" hidden="1" x14ac:dyDescent="0.25">
      <c r="A2759" s="38">
        <v>19783771</v>
      </c>
      <c r="B2759" s="38">
        <f t="shared" ca="1" si="43"/>
        <v>0.80290166195930601</v>
      </c>
    </row>
    <row r="2760" spans="1:2" hidden="1" x14ac:dyDescent="0.25">
      <c r="A2760" s="38">
        <v>16262240</v>
      </c>
      <c r="B2760" s="38">
        <f t="shared" ca="1" si="43"/>
        <v>0.56639903908547096</v>
      </c>
    </row>
    <row r="2761" spans="1:2" hidden="1" x14ac:dyDescent="0.25">
      <c r="A2761" s="38">
        <v>18916038</v>
      </c>
      <c r="B2761" s="38">
        <f t="shared" ca="1" si="43"/>
        <v>0.64197909640717532</v>
      </c>
    </row>
    <row r="2762" spans="1:2" hidden="1" x14ac:dyDescent="0.25">
      <c r="A2762" s="38">
        <v>11381232</v>
      </c>
      <c r="B2762" s="38">
        <f t="shared" ca="1" si="43"/>
        <v>0.88110298318525271</v>
      </c>
    </row>
    <row r="2763" spans="1:2" hidden="1" x14ac:dyDescent="0.25">
      <c r="A2763" s="38">
        <v>14777482</v>
      </c>
      <c r="B2763" s="38">
        <f t="shared" ca="1" si="43"/>
        <v>0.79702098877725036</v>
      </c>
    </row>
    <row r="2764" spans="1:2" hidden="1" x14ac:dyDescent="0.25">
      <c r="A2764" s="38">
        <v>19465916</v>
      </c>
      <c r="B2764" s="38">
        <f t="shared" ca="1" si="43"/>
        <v>0.59997613424432261</v>
      </c>
    </row>
    <row r="2765" spans="1:2" hidden="1" x14ac:dyDescent="0.25">
      <c r="A2765" s="38">
        <v>18347063</v>
      </c>
      <c r="B2765" s="38">
        <f t="shared" ca="1" si="43"/>
        <v>0.33054688806225208</v>
      </c>
    </row>
    <row r="2766" spans="1:2" hidden="1" x14ac:dyDescent="0.25">
      <c r="A2766" s="38">
        <v>19830973</v>
      </c>
      <c r="B2766" s="38">
        <f t="shared" ca="1" si="43"/>
        <v>0.89640777729783361</v>
      </c>
    </row>
    <row r="2767" spans="1:2" hidden="1" x14ac:dyDescent="0.25">
      <c r="A2767" s="38">
        <v>11142166</v>
      </c>
      <c r="B2767" s="38">
        <f t="shared" ca="1" si="43"/>
        <v>0.47042746434019589</v>
      </c>
    </row>
    <row r="2768" spans="1:2" hidden="1" x14ac:dyDescent="0.25">
      <c r="A2768" s="38">
        <v>11842953</v>
      </c>
      <c r="B2768" s="38">
        <f t="shared" ca="1" si="43"/>
        <v>0.68006908800457544</v>
      </c>
    </row>
    <row r="2769" spans="1:2" hidden="1" x14ac:dyDescent="0.25">
      <c r="A2769" s="38">
        <v>11874499</v>
      </c>
      <c r="B2769" s="38">
        <f t="shared" ca="1" si="43"/>
        <v>0.86241300191976289</v>
      </c>
    </row>
    <row r="2770" spans="1:2" hidden="1" x14ac:dyDescent="0.25">
      <c r="A2770" s="38">
        <v>10643171</v>
      </c>
      <c r="B2770" s="38">
        <f t="shared" ca="1" si="43"/>
        <v>0.21610086778606963</v>
      </c>
    </row>
    <row r="2771" spans="1:2" hidden="1" x14ac:dyDescent="0.25">
      <c r="A2771" s="38">
        <v>11858422</v>
      </c>
      <c r="B2771" s="38">
        <f t="shared" ca="1" si="43"/>
        <v>0.81400300692345395</v>
      </c>
    </row>
    <row r="2772" spans="1:2" hidden="1" x14ac:dyDescent="0.25">
      <c r="A2772" s="38">
        <v>15366045</v>
      </c>
      <c r="B2772" s="38">
        <f t="shared" ca="1" si="43"/>
        <v>0.20075243515712315</v>
      </c>
    </row>
    <row r="2773" spans="1:2" hidden="1" x14ac:dyDescent="0.25">
      <c r="A2773" s="38">
        <v>11813702</v>
      </c>
      <c r="B2773" s="38">
        <f t="shared" ca="1" si="43"/>
        <v>0.53914639131907904</v>
      </c>
    </row>
    <row r="2774" spans="1:2" hidden="1" x14ac:dyDescent="0.25">
      <c r="A2774" s="38">
        <v>19846693</v>
      </c>
      <c r="B2774" s="38">
        <f t="shared" ca="1" si="43"/>
        <v>0.25674970859003876</v>
      </c>
    </row>
    <row r="2775" spans="1:2" hidden="1" x14ac:dyDescent="0.25">
      <c r="A2775" s="38">
        <v>17705516</v>
      </c>
      <c r="B2775" s="38">
        <f t="shared" ca="1" si="43"/>
        <v>1.0082692370150581E-2</v>
      </c>
    </row>
    <row r="2776" spans="1:2" hidden="1" x14ac:dyDescent="0.25">
      <c r="A2776" s="38">
        <v>11959422</v>
      </c>
      <c r="B2776" s="38">
        <f t="shared" ca="1" si="43"/>
        <v>4.1578503373732589E-2</v>
      </c>
    </row>
    <row r="2777" spans="1:2" hidden="1" x14ac:dyDescent="0.25">
      <c r="A2777" s="38">
        <v>17556994</v>
      </c>
      <c r="B2777" s="38">
        <f t="shared" ca="1" si="43"/>
        <v>0.81567161204751149</v>
      </c>
    </row>
    <row r="2778" spans="1:2" hidden="1" x14ac:dyDescent="0.25">
      <c r="A2778" s="38">
        <v>15477021</v>
      </c>
      <c r="B2778" s="38">
        <f t="shared" ca="1" si="43"/>
        <v>0.42737464990598728</v>
      </c>
    </row>
    <row r="2779" spans="1:2" hidden="1" x14ac:dyDescent="0.25">
      <c r="A2779" s="38">
        <v>13750249</v>
      </c>
      <c r="B2779" s="38">
        <f t="shared" ca="1" si="43"/>
        <v>0.94621370295604645</v>
      </c>
    </row>
    <row r="2780" spans="1:2" hidden="1" x14ac:dyDescent="0.25">
      <c r="A2780" s="38">
        <v>13370021</v>
      </c>
      <c r="B2780" s="38">
        <f t="shared" ca="1" si="43"/>
        <v>0.48435957978181143</v>
      </c>
    </row>
    <row r="2781" spans="1:2" hidden="1" x14ac:dyDescent="0.25">
      <c r="A2781" s="38">
        <v>15685289</v>
      </c>
      <c r="B2781" s="38">
        <f t="shared" ca="1" si="43"/>
        <v>0.96306766800717092</v>
      </c>
    </row>
    <row r="2782" spans="1:2" hidden="1" x14ac:dyDescent="0.25">
      <c r="A2782" s="38">
        <v>13838857</v>
      </c>
      <c r="B2782" s="38">
        <f t="shared" ca="1" si="43"/>
        <v>0.46192707264490251</v>
      </c>
    </row>
    <row r="2783" spans="1:2" hidden="1" x14ac:dyDescent="0.25">
      <c r="A2783" s="38">
        <v>10381172</v>
      </c>
      <c r="B2783" s="38">
        <f t="shared" ca="1" si="43"/>
        <v>0.50221561575325246</v>
      </c>
    </row>
    <row r="2784" spans="1:2" hidden="1" x14ac:dyDescent="0.25">
      <c r="A2784" s="38">
        <v>16476495</v>
      </c>
      <c r="B2784" s="38">
        <f t="shared" ca="1" si="43"/>
        <v>0.32177280643652284</v>
      </c>
    </row>
    <row r="2785" spans="1:2" hidden="1" x14ac:dyDescent="0.25">
      <c r="A2785" s="38">
        <v>11028439</v>
      </c>
      <c r="B2785" s="38">
        <f t="shared" ca="1" si="43"/>
        <v>0.52338001865798744</v>
      </c>
    </row>
    <row r="2786" spans="1:2" hidden="1" x14ac:dyDescent="0.25">
      <c r="A2786" s="38">
        <v>13124433</v>
      </c>
      <c r="B2786" s="38">
        <f t="shared" ca="1" si="43"/>
        <v>1.1566127562206985E-2</v>
      </c>
    </row>
    <row r="2787" spans="1:2" hidden="1" x14ac:dyDescent="0.25">
      <c r="A2787" s="38">
        <v>12330323</v>
      </c>
      <c r="B2787" s="38">
        <f t="shared" ca="1" si="43"/>
        <v>0.72814909873633282</v>
      </c>
    </row>
    <row r="2788" spans="1:2" hidden="1" x14ac:dyDescent="0.25">
      <c r="A2788" s="38">
        <v>12616736</v>
      </c>
      <c r="B2788" s="38">
        <f t="shared" ca="1" si="43"/>
        <v>0.1610035865176247</v>
      </c>
    </row>
    <row r="2789" spans="1:2" hidden="1" x14ac:dyDescent="0.25">
      <c r="A2789" s="38">
        <v>19647941</v>
      </c>
      <c r="B2789" s="38">
        <f t="shared" ca="1" si="43"/>
        <v>0.32502703585363735</v>
      </c>
    </row>
    <row r="2790" spans="1:2" hidden="1" x14ac:dyDescent="0.25">
      <c r="A2790" s="38">
        <v>17681743</v>
      </c>
      <c r="B2790" s="38">
        <f t="shared" ca="1" si="43"/>
        <v>0.37781719852718509</v>
      </c>
    </row>
    <row r="2791" spans="1:2" hidden="1" x14ac:dyDescent="0.25">
      <c r="A2791" s="38">
        <v>11253203</v>
      </c>
      <c r="B2791" s="38">
        <f t="shared" ca="1" si="43"/>
        <v>6.9064503587343506E-2</v>
      </c>
    </row>
    <row r="2792" spans="1:2" hidden="1" x14ac:dyDescent="0.25">
      <c r="A2792" s="38">
        <v>10006967</v>
      </c>
      <c r="B2792" s="38">
        <f t="shared" ca="1" si="43"/>
        <v>0.89236812824627565</v>
      </c>
    </row>
    <row r="2793" spans="1:2" hidden="1" x14ac:dyDescent="0.25">
      <c r="A2793" s="38">
        <v>18707160</v>
      </c>
      <c r="B2793" s="38">
        <f t="shared" ca="1" si="43"/>
        <v>0.44434350243256349</v>
      </c>
    </row>
    <row r="2794" spans="1:2" hidden="1" x14ac:dyDescent="0.25">
      <c r="A2794" s="38">
        <v>15696827</v>
      </c>
      <c r="B2794" s="38">
        <f t="shared" ca="1" si="43"/>
        <v>0.76798018195633455</v>
      </c>
    </row>
    <row r="2795" spans="1:2" hidden="1" x14ac:dyDescent="0.25">
      <c r="A2795" s="38">
        <v>13961748</v>
      </c>
      <c r="B2795" s="38">
        <f t="shared" ca="1" si="43"/>
        <v>0.99658008942361498</v>
      </c>
    </row>
    <row r="2796" spans="1:2" hidden="1" x14ac:dyDescent="0.25">
      <c r="A2796" s="38">
        <v>11563735</v>
      </c>
      <c r="B2796" s="38">
        <f t="shared" ca="1" si="43"/>
        <v>0.9455678910241867</v>
      </c>
    </row>
    <row r="2797" spans="1:2" hidden="1" x14ac:dyDescent="0.25">
      <c r="A2797" s="38">
        <v>18702194</v>
      </c>
      <c r="B2797" s="38">
        <f t="shared" ca="1" si="43"/>
        <v>0.3547213261087494</v>
      </c>
    </row>
    <row r="2798" spans="1:2" hidden="1" x14ac:dyDescent="0.25">
      <c r="A2798" s="38">
        <v>12583568</v>
      </c>
      <c r="B2798" s="38">
        <f t="shared" ca="1" si="43"/>
        <v>0.37537822846322422</v>
      </c>
    </row>
    <row r="2799" spans="1:2" hidden="1" x14ac:dyDescent="0.25">
      <c r="A2799" s="38">
        <v>10562511</v>
      </c>
      <c r="B2799" s="38">
        <f t="shared" ca="1" si="43"/>
        <v>0.24004688099312799</v>
      </c>
    </row>
    <row r="2800" spans="1:2" hidden="1" x14ac:dyDescent="0.25">
      <c r="A2800" s="38">
        <v>19265069</v>
      </c>
      <c r="B2800" s="38">
        <f t="shared" ca="1" si="43"/>
        <v>0.82441020526590347</v>
      </c>
    </row>
    <row r="2801" spans="1:2" hidden="1" x14ac:dyDescent="0.25">
      <c r="A2801" s="38">
        <v>15967312</v>
      </c>
      <c r="B2801" s="38">
        <f t="shared" ca="1" si="43"/>
        <v>0.19658484919942887</v>
      </c>
    </row>
    <row r="2802" spans="1:2" hidden="1" x14ac:dyDescent="0.25">
      <c r="A2802" s="38">
        <v>19489085</v>
      </c>
      <c r="B2802" s="38">
        <f t="shared" ca="1" si="43"/>
        <v>0.52499106034349508</v>
      </c>
    </row>
    <row r="2803" spans="1:2" hidden="1" x14ac:dyDescent="0.25">
      <c r="A2803" s="38">
        <v>19007612</v>
      </c>
      <c r="B2803" s="38">
        <f t="shared" ca="1" si="43"/>
        <v>9.7702145106048133E-2</v>
      </c>
    </row>
    <row r="2804" spans="1:2" hidden="1" x14ac:dyDescent="0.25">
      <c r="A2804" s="38">
        <v>10782785</v>
      </c>
      <c r="B2804" s="38">
        <f t="shared" ca="1" si="43"/>
        <v>0.67144277208895475</v>
      </c>
    </row>
    <row r="2805" spans="1:2" hidden="1" x14ac:dyDescent="0.25">
      <c r="A2805" s="38">
        <v>12157530</v>
      </c>
      <c r="B2805" s="38">
        <f t="shared" ca="1" si="43"/>
        <v>0.43583399712203685</v>
      </c>
    </row>
    <row r="2806" spans="1:2" hidden="1" x14ac:dyDescent="0.25">
      <c r="A2806" s="38">
        <v>11112280</v>
      </c>
      <c r="B2806" s="38">
        <f t="shared" ca="1" si="43"/>
        <v>0.11859134912353686</v>
      </c>
    </row>
    <row r="2807" spans="1:2" hidden="1" x14ac:dyDescent="0.25">
      <c r="A2807" s="38">
        <v>16899171</v>
      </c>
      <c r="B2807" s="38">
        <f t="shared" ca="1" si="43"/>
        <v>0.25250230352914538</v>
      </c>
    </row>
    <row r="2808" spans="1:2" hidden="1" x14ac:dyDescent="0.25">
      <c r="A2808" s="38">
        <v>12940800</v>
      </c>
      <c r="B2808" s="38">
        <f t="shared" ca="1" si="43"/>
        <v>0.7616563055628528</v>
      </c>
    </row>
    <row r="2809" spans="1:2" hidden="1" x14ac:dyDescent="0.25">
      <c r="A2809" s="38">
        <v>19976177</v>
      </c>
      <c r="B2809" s="38">
        <f t="shared" ca="1" si="43"/>
        <v>0.59054488458076626</v>
      </c>
    </row>
    <row r="2810" spans="1:2" hidden="1" x14ac:dyDescent="0.25">
      <c r="A2810" s="38">
        <v>18392672</v>
      </c>
      <c r="B2810" s="38">
        <f t="shared" ca="1" si="43"/>
        <v>0.57431447071641784</v>
      </c>
    </row>
    <row r="2811" spans="1:2" hidden="1" x14ac:dyDescent="0.25">
      <c r="A2811" s="38">
        <v>13498449</v>
      </c>
      <c r="B2811" s="38">
        <f t="shared" ca="1" si="43"/>
        <v>0.90138406125852066</v>
      </c>
    </row>
    <row r="2812" spans="1:2" hidden="1" x14ac:dyDescent="0.25">
      <c r="A2812" s="38">
        <v>10318583</v>
      </c>
      <c r="B2812" s="38">
        <f t="shared" ca="1" si="43"/>
        <v>0.14058462854618159</v>
      </c>
    </row>
    <row r="2813" spans="1:2" hidden="1" x14ac:dyDescent="0.25">
      <c r="A2813" s="38">
        <v>11009704</v>
      </c>
      <c r="B2813" s="38">
        <f t="shared" ca="1" si="43"/>
        <v>0.15788483282603838</v>
      </c>
    </row>
    <row r="2814" spans="1:2" hidden="1" x14ac:dyDescent="0.25">
      <c r="A2814" s="38">
        <v>16988558</v>
      </c>
      <c r="B2814" s="38">
        <f t="shared" ca="1" si="43"/>
        <v>0.97073723522210054</v>
      </c>
    </row>
    <row r="2815" spans="1:2" hidden="1" x14ac:dyDescent="0.25">
      <c r="A2815" s="38">
        <v>13487868</v>
      </c>
      <c r="B2815" s="38">
        <f t="shared" ca="1" si="43"/>
        <v>0.4695080580456108</v>
      </c>
    </row>
    <row r="2816" spans="1:2" hidden="1" x14ac:dyDescent="0.25">
      <c r="A2816" s="38">
        <v>17481948</v>
      </c>
      <c r="B2816" s="38">
        <f t="shared" ca="1" si="43"/>
        <v>0.40651028894122099</v>
      </c>
    </row>
    <row r="2817" spans="1:2" hidden="1" x14ac:dyDescent="0.25">
      <c r="A2817" s="38">
        <v>19862056</v>
      </c>
      <c r="B2817" s="38">
        <f t="shared" ref="B2817:B2880" ca="1" si="44">RAND()</f>
        <v>0.15691156572054565</v>
      </c>
    </row>
    <row r="2818" spans="1:2" hidden="1" x14ac:dyDescent="0.25">
      <c r="A2818" s="38">
        <v>16751301</v>
      </c>
      <c r="B2818" s="38">
        <f t="shared" ca="1" si="44"/>
        <v>0.44348651658063509</v>
      </c>
    </row>
    <row r="2819" spans="1:2" hidden="1" x14ac:dyDescent="0.25">
      <c r="A2819" s="38">
        <v>15922135</v>
      </c>
      <c r="B2819" s="38">
        <f t="shared" ca="1" si="44"/>
        <v>0.89164601208337391</v>
      </c>
    </row>
    <row r="2820" spans="1:2" hidden="1" x14ac:dyDescent="0.25">
      <c r="A2820" s="38">
        <v>10624492</v>
      </c>
      <c r="B2820" s="38">
        <f t="shared" ca="1" si="44"/>
        <v>0.72014838866969932</v>
      </c>
    </row>
    <row r="2821" spans="1:2" hidden="1" x14ac:dyDescent="0.25">
      <c r="A2821" s="38">
        <v>15166462</v>
      </c>
      <c r="B2821" s="38">
        <f t="shared" ca="1" si="44"/>
        <v>0.31890806556434337</v>
      </c>
    </row>
    <row r="2822" spans="1:2" hidden="1" x14ac:dyDescent="0.25">
      <c r="A2822" s="38">
        <v>19247287</v>
      </c>
      <c r="B2822" s="38">
        <f t="shared" ca="1" si="44"/>
        <v>0.52684709707630517</v>
      </c>
    </row>
    <row r="2823" spans="1:2" hidden="1" x14ac:dyDescent="0.25">
      <c r="A2823" s="38">
        <v>11125932</v>
      </c>
      <c r="B2823" s="38">
        <f t="shared" ca="1" si="44"/>
        <v>0.20165010074151624</v>
      </c>
    </row>
    <row r="2824" spans="1:2" hidden="1" x14ac:dyDescent="0.25">
      <c r="A2824" s="38">
        <v>15607834</v>
      </c>
      <c r="B2824" s="38">
        <f t="shared" ca="1" si="44"/>
        <v>3.5683773213811554E-3</v>
      </c>
    </row>
    <row r="2825" spans="1:2" hidden="1" x14ac:dyDescent="0.25">
      <c r="A2825" s="38">
        <v>17926675</v>
      </c>
      <c r="B2825" s="38">
        <f t="shared" ca="1" si="44"/>
        <v>0.85072925590839932</v>
      </c>
    </row>
    <row r="2826" spans="1:2" hidden="1" x14ac:dyDescent="0.25">
      <c r="A2826" s="38">
        <v>19075782</v>
      </c>
      <c r="B2826" s="38">
        <f t="shared" ca="1" si="44"/>
        <v>0.75866650191518392</v>
      </c>
    </row>
    <row r="2827" spans="1:2" hidden="1" x14ac:dyDescent="0.25">
      <c r="A2827" s="38">
        <v>16739218</v>
      </c>
      <c r="B2827" s="38">
        <f t="shared" ca="1" si="44"/>
        <v>0.81972024501070329</v>
      </c>
    </row>
    <row r="2828" spans="1:2" hidden="1" x14ac:dyDescent="0.25">
      <c r="A2828" s="38">
        <v>16553075</v>
      </c>
      <c r="B2828" s="38">
        <f t="shared" ca="1" si="44"/>
        <v>0.43449637070063662</v>
      </c>
    </row>
    <row r="2829" spans="1:2" hidden="1" x14ac:dyDescent="0.25">
      <c r="A2829" s="38">
        <v>10218049</v>
      </c>
      <c r="B2829" s="38">
        <f t="shared" ca="1" si="44"/>
        <v>0.74014291587256309</v>
      </c>
    </row>
    <row r="2830" spans="1:2" hidden="1" x14ac:dyDescent="0.25">
      <c r="A2830" s="38">
        <v>13515896</v>
      </c>
      <c r="B2830" s="38">
        <f t="shared" ca="1" si="44"/>
        <v>0.6210587065030756</v>
      </c>
    </row>
    <row r="2831" spans="1:2" hidden="1" x14ac:dyDescent="0.25">
      <c r="A2831" s="38">
        <v>13395517</v>
      </c>
      <c r="B2831" s="38">
        <f t="shared" ca="1" si="44"/>
        <v>0.27556591840983569</v>
      </c>
    </row>
    <row r="2832" spans="1:2" hidden="1" x14ac:dyDescent="0.25">
      <c r="A2832" s="38">
        <v>15231683</v>
      </c>
      <c r="B2832" s="38">
        <f t="shared" ca="1" si="44"/>
        <v>0.44185883335889931</v>
      </c>
    </row>
    <row r="2833" spans="1:2" hidden="1" x14ac:dyDescent="0.25">
      <c r="A2833" s="38">
        <v>13944754</v>
      </c>
      <c r="B2833" s="38">
        <f t="shared" ca="1" si="44"/>
        <v>5.8764127083553275E-2</v>
      </c>
    </row>
    <row r="2834" spans="1:2" hidden="1" x14ac:dyDescent="0.25">
      <c r="A2834" s="38">
        <v>12854353</v>
      </c>
      <c r="B2834" s="38">
        <f t="shared" ca="1" si="44"/>
        <v>0.43578948816935004</v>
      </c>
    </row>
    <row r="2835" spans="1:2" hidden="1" x14ac:dyDescent="0.25">
      <c r="A2835" s="38">
        <v>15115396</v>
      </c>
      <c r="B2835" s="38">
        <f t="shared" ca="1" si="44"/>
        <v>0.28577862850590108</v>
      </c>
    </row>
    <row r="2836" spans="1:2" hidden="1" x14ac:dyDescent="0.25">
      <c r="A2836" s="38">
        <v>13816664</v>
      </c>
      <c r="B2836" s="38">
        <f t="shared" ca="1" si="44"/>
        <v>0.24814898883206127</v>
      </c>
    </row>
    <row r="2837" spans="1:2" hidden="1" x14ac:dyDescent="0.25">
      <c r="A2837" s="38">
        <v>18631228</v>
      </c>
      <c r="B2837" s="38">
        <f t="shared" ca="1" si="44"/>
        <v>0.24794529740113347</v>
      </c>
    </row>
    <row r="2838" spans="1:2" hidden="1" x14ac:dyDescent="0.25">
      <c r="A2838" s="38">
        <v>10299111</v>
      </c>
      <c r="B2838" s="38">
        <f t="shared" ca="1" si="44"/>
        <v>0.92404479592003064</v>
      </c>
    </row>
    <row r="2839" spans="1:2" hidden="1" x14ac:dyDescent="0.25">
      <c r="A2839" s="38">
        <v>14285869</v>
      </c>
      <c r="B2839" s="38">
        <f t="shared" ca="1" si="44"/>
        <v>0.33420415560803696</v>
      </c>
    </row>
    <row r="2840" spans="1:2" hidden="1" x14ac:dyDescent="0.25">
      <c r="A2840" s="38">
        <v>19738933</v>
      </c>
      <c r="B2840" s="38">
        <f t="shared" ca="1" si="44"/>
        <v>0.7515384295735803</v>
      </c>
    </row>
    <row r="2841" spans="1:2" hidden="1" x14ac:dyDescent="0.25">
      <c r="A2841" s="38">
        <v>14360639</v>
      </c>
      <c r="B2841" s="38">
        <f t="shared" ca="1" si="44"/>
        <v>0.29475533190831804</v>
      </c>
    </row>
    <row r="2842" spans="1:2" hidden="1" x14ac:dyDescent="0.25">
      <c r="A2842" s="38">
        <v>10997843</v>
      </c>
      <c r="B2842" s="38">
        <f t="shared" ca="1" si="44"/>
        <v>0.58116989590082491</v>
      </c>
    </row>
    <row r="2843" spans="1:2" hidden="1" x14ac:dyDescent="0.25">
      <c r="A2843" s="38">
        <v>15441670</v>
      </c>
      <c r="B2843" s="38">
        <f t="shared" ca="1" si="44"/>
        <v>0.7010635311705159</v>
      </c>
    </row>
    <row r="2844" spans="1:2" hidden="1" x14ac:dyDescent="0.25">
      <c r="A2844" s="38">
        <v>19937016</v>
      </c>
      <c r="B2844" s="38">
        <f t="shared" ca="1" si="44"/>
        <v>0.93413858040867637</v>
      </c>
    </row>
    <row r="2845" spans="1:2" hidden="1" x14ac:dyDescent="0.25">
      <c r="A2845" s="38">
        <v>17940786</v>
      </c>
      <c r="B2845" s="38">
        <f t="shared" ca="1" si="44"/>
        <v>0.47409932302860947</v>
      </c>
    </row>
    <row r="2846" spans="1:2" hidden="1" x14ac:dyDescent="0.25">
      <c r="A2846" s="38">
        <v>15305868</v>
      </c>
      <c r="B2846" s="38">
        <f t="shared" ca="1" si="44"/>
        <v>0.12666244272128824</v>
      </c>
    </row>
    <row r="2847" spans="1:2" hidden="1" x14ac:dyDescent="0.25">
      <c r="A2847" s="38">
        <v>14350679</v>
      </c>
      <c r="B2847" s="38">
        <f t="shared" ca="1" si="44"/>
        <v>0.51663670486966518</v>
      </c>
    </row>
    <row r="2848" spans="1:2" hidden="1" x14ac:dyDescent="0.25">
      <c r="A2848" s="38">
        <v>10859247</v>
      </c>
      <c r="B2848" s="38">
        <f t="shared" ca="1" si="44"/>
        <v>0.20946032847557294</v>
      </c>
    </row>
    <row r="2849" spans="1:2" hidden="1" x14ac:dyDescent="0.25">
      <c r="A2849" s="38">
        <v>16171086</v>
      </c>
      <c r="B2849" s="38">
        <f t="shared" ca="1" si="44"/>
        <v>9.40827220035787E-2</v>
      </c>
    </row>
    <row r="2850" spans="1:2" hidden="1" x14ac:dyDescent="0.25">
      <c r="A2850" s="38">
        <v>19180693</v>
      </c>
      <c r="B2850" s="38">
        <f t="shared" ca="1" si="44"/>
        <v>6.8425357474695914E-2</v>
      </c>
    </row>
    <row r="2851" spans="1:2" hidden="1" x14ac:dyDescent="0.25">
      <c r="A2851" s="38">
        <v>19042003</v>
      </c>
      <c r="B2851" s="38">
        <f t="shared" ca="1" si="44"/>
        <v>0.96004812806918016</v>
      </c>
    </row>
    <row r="2852" spans="1:2" hidden="1" x14ac:dyDescent="0.25">
      <c r="A2852" s="38">
        <v>13753842</v>
      </c>
      <c r="B2852" s="38">
        <f t="shared" ca="1" si="44"/>
        <v>0.27886727279527523</v>
      </c>
    </row>
    <row r="2853" spans="1:2" hidden="1" x14ac:dyDescent="0.25">
      <c r="A2853" s="38">
        <v>11635453</v>
      </c>
      <c r="B2853" s="38">
        <f t="shared" ca="1" si="44"/>
        <v>0.60233702991930493</v>
      </c>
    </row>
    <row r="2854" spans="1:2" hidden="1" x14ac:dyDescent="0.25">
      <c r="A2854" s="38">
        <v>12831249</v>
      </c>
      <c r="B2854" s="38">
        <f t="shared" ca="1" si="44"/>
        <v>0.85583680666647299</v>
      </c>
    </row>
    <row r="2855" spans="1:2" hidden="1" x14ac:dyDescent="0.25">
      <c r="A2855" s="38">
        <v>10210681</v>
      </c>
      <c r="B2855" s="38">
        <f t="shared" ca="1" si="44"/>
        <v>0.79461729250677227</v>
      </c>
    </row>
    <row r="2856" spans="1:2" hidden="1" x14ac:dyDescent="0.25">
      <c r="A2856" s="38">
        <v>11875397</v>
      </c>
      <c r="B2856" s="38">
        <f t="shared" ca="1" si="44"/>
        <v>0.25023750291160807</v>
      </c>
    </row>
    <row r="2857" spans="1:2" hidden="1" x14ac:dyDescent="0.25">
      <c r="A2857" s="38">
        <v>18829605</v>
      </c>
      <c r="B2857" s="38">
        <f t="shared" ca="1" si="44"/>
        <v>0.34520955742289339</v>
      </c>
    </row>
    <row r="2858" spans="1:2" hidden="1" x14ac:dyDescent="0.25">
      <c r="A2858" s="38">
        <v>19543151</v>
      </c>
      <c r="B2858" s="38">
        <f t="shared" ca="1" si="44"/>
        <v>0.76819862861366306</v>
      </c>
    </row>
    <row r="2859" spans="1:2" hidden="1" x14ac:dyDescent="0.25">
      <c r="A2859" s="38">
        <v>18490722</v>
      </c>
      <c r="B2859" s="38">
        <f t="shared" ca="1" si="44"/>
        <v>4.4824753293337571E-2</v>
      </c>
    </row>
    <row r="2860" spans="1:2" hidden="1" x14ac:dyDescent="0.25">
      <c r="A2860" s="38">
        <v>10085494</v>
      </c>
      <c r="B2860" s="38">
        <f t="shared" ca="1" si="44"/>
        <v>0.39837549535832106</v>
      </c>
    </row>
    <row r="2861" spans="1:2" hidden="1" x14ac:dyDescent="0.25">
      <c r="A2861" s="38">
        <v>13870942</v>
      </c>
      <c r="B2861" s="38">
        <f t="shared" ca="1" si="44"/>
        <v>0.73185631072023549</v>
      </c>
    </row>
    <row r="2862" spans="1:2" hidden="1" x14ac:dyDescent="0.25">
      <c r="A2862" s="38">
        <v>10573354</v>
      </c>
      <c r="B2862" s="38">
        <f t="shared" ca="1" si="44"/>
        <v>7.7670693598219653E-2</v>
      </c>
    </row>
    <row r="2863" spans="1:2" hidden="1" x14ac:dyDescent="0.25">
      <c r="A2863" s="38">
        <v>10840142</v>
      </c>
      <c r="B2863" s="38">
        <f t="shared" ca="1" si="44"/>
        <v>0.71672521253721411</v>
      </c>
    </row>
    <row r="2864" spans="1:2" hidden="1" x14ac:dyDescent="0.25">
      <c r="A2864" s="38">
        <v>14991076</v>
      </c>
      <c r="B2864" s="38">
        <f t="shared" ca="1" si="44"/>
        <v>0.35686663930010765</v>
      </c>
    </row>
    <row r="2865" spans="1:2" hidden="1" x14ac:dyDescent="0.25">
      <c r="A2865" s="38">
        <v>14604952</v>
      </c>
      <c r="B2865" s="38">
        <f t="shared" ca="1" si="44"/>
        <v>0.19462893295783656</v>
      </c>
    </row>
    <row r="2866" spans="1:2" hidden="1" x14ac:dyDescent="0.25">
      <c r="A2866" s="38">
        <v>18823123</v>
      </c>
      <c r="B2866" s="38">
        <f t="shared" ca="1" si="44"/>
        <v>0.14372911356366957</v>
      </c>
    </row>
    <row r="2867" spans="1:2" hidden="1" x14ac:dyDescent="0.25">
      <c r="A2867" s="38">
        <v>17592254</v>
      </c>
      <c r="B2867" s="38">
        <f t="shared" ca="1" si="44"/>
        <v>0.76545636676626261</v>
      </c>
    </row>
    <row r="2868" spans="1:2" hidden="1" x14ac:dyDescent="0.25">
      <c r="A2868" s="38">
        <v>14343463</v>
      </c>
      <c r="B2868" s="38">
        <f t="shared" ca="1" si="44"/>
        <v>0.72733443673287035</v>
      </c>
    </row>
    <row r="2869" spans="1:2" hidden="1" x14ac:dyDescent="0.25">
      <c r="A2869" s="38">
        <v>17293316</v>
      </c>
      <c r="B2869" s="38">
        <f t="shared" ca="1" si="44"/>
        <v>8.2273662519469881E-2</v>
      </c>
    </row>
    <row r="2870" spans="1:2" hidden="1" x14ac:dyDescent="0.25">
      <c r="A2870" s="38">
        <v>12833827</v>
      </c>
      <c r="B2870" s="38">
        <f t="shared" ca="1" si="44"/>
        <v>0.56481108225590582</v>
      </c>
    </row>
    <row r="2871" spans="1:2" hidden="1" x14ac:dyDescent="0.25">
      <c r="A2871" s="38">
        <v>15098336</v>
      </c>
      <c r="B2871" s="38">
        <f t="shared" ca="1" si="44"/>
        <v>0.51396973687772218</v>
      </c>
    </row>
    <row r="2872" spans="1:2" hidden="1" x14ac:dyDescent="0.25">
      <c r="A2872" s="38">
        <v>16467350</v>
      </c>
      <c r="B2872" s="38">
        <f t="shared" ca="1" si="44"/>
        <v>0.27187360845035879</v>
      </c>
    </row>
    <row r="2873" spans="1:2" hidden="1" x14ac:dyDescent="0.25">
      <c r="A2873" s="38">
        <v>13463128</v>
      </c>
      <c r="B2873" s="38">
        <f t="shared" ca="1" si="44"/>
        <v>0.17608959004233593</v>
      </c>
    </row>
    <row r="2874" spans="1:2" hidden="1" x14ac:dyDescent="0.25">
      <c r="A2874" s="38">
        <v>17393873</v>
      </c>
      <c r="B2874" s="38">
        <f t="shared" ca="1" si="44"/>
        <v>0.18181850052504434</v>
      </c>
    </row>
    <row r="2875" spans="1:2" hidden="1" x14ac:dyDescent="0.25">
      <c r="A2875" s="38">
        <v>18275993</v>
      </c>
      <c r="B2875" s="38">
        <f t="shared" ca="1" si="44"/>
        <v>0.90348708471591543</v>
      </c>
    </row>
    <row r="2876" spans="1:2" hidden="1" x14ac:dyDescent="0.25">
      <c r="A2876" s="38">
        <v>18926365</v>
      </c>
      <c r="B2876" s="38">
        <f t="shared" ca="1" si="44"/>
        <v>0.48468027869328822</v>
      </c>
    </row>
    <row r="2877" spans="1:2" hidden="1" x14ac:dyDescent="0.25">
      <c r="A2877" s="38">
        <v>13459223</v>
      </c>
      <c r="B2877" s="38">
        <f t="shared" ca="1" si="44"/>
        <v>0.2057655693113486</v>
      </c>
    </row>
    <row r="2878" spans="1:2" hidden="1" x14ac:dyDescent="0.25">
      <c r="A2878" s="38">
        <v>18478942</v>
      </c>
      <c r="B2878" s="38">
        <f t="shared" ca="1" si="44"/>
        <v>0.75736173561877118</v>
      </c>
    </row>
    <row r="2879" spans="1:2" hidden="1" x14ac:dyDescent="0.25">
      <c r="A2879" s="38">
        <v>13419135</v>
      </c>
      <c r="B2879" s="38">
        <f t="shared" ca="1" si="44"/>
        <v>0.75991263939071985</v>
      </c>
    </row>
    <row r="2880" spans="1:2" hidden="1" x14ac:dyDescent="0.25">
      <c r="A2880" s="38">
        <v>10174638</v>
      </c>
      <c r="B2880" s="38">
        <f t="shared" ca="1" si="44"/>
        <v>0.40060202140236079</v>
      </c>
    </row>
    <row r="2881" spans="1:2" hidden="1" x14ac:dyDescent="0.25">
      <c r="A2881" s="38">
        <v>11623924</v>
      </c>
      <c r="B2881" s="38">
        <f t="shared" ref="B2881:B2944" ca="1" si="45">RAND()</f>
        <v>0.87320121291244412</v>
      </c>
    </row>
    <row r="2882" spans="1:2" hidden="1" x14ac:dyDescent="0.25">
      <c r="A2882" s="38">
        <v>16165084</v>
      </c>
      <c r="B2882" s="38">
        <f t="shared" ca="1" si="45"/>
        <v>8.9817250003923821E-2</v>
      </c>
    </row>
    <row r="2883" spans="1:2" hidden="1" x14ac:dyDescent="0.25">
      <c r="A2883" s="38">
        <v>12329187</v>
      </c>
      <c r="B2883" s="38">
        <f t="shared" ca="1" si="45"/>
        <v>0.53876822767739163</v>
      </c>
    </row>
    <row r="2884" spans="1:2" hidden="1" x14ac:dyDescent="0.25">
      <c r="A2884" s="38">
        <v>19712639</v>
      </c>
      <c r="B2884" s="38">
        <f t="shared" ca="1" si="45"/>
        <v>0.28207025855069845</v>
      </c>
    </row>
    <row r="2885" spans="1:2" hidden="1" x14ac:dyDescent="0.25">
      <c r="A2885" s="38">
        <v>12524810</v>
      </c>
      <c r="B2885" s="38">
        <f t="shared" ca="1" si="45"/>
        <v>0.24918384267487026</v>
      </c>
    </row>
    <row r="2886" spans="1:2" hidden="1" x14ac:dyDescent="0.25">
      <c r="A2886" s="38">
        <v>16099103</v>
      </c>
      <c r="B2886" s="38">
        <f t="shared" ca="1" si="45"/>
        <v>1.8376745951726003E-2</v>
      </c>
    </row>
    <row r="2887" spans="1:2" hidden="1" x14ac:dyDescent="0.25">
      <c r="A2887" s="38">
        <v>12342332</v>
      </c>
      <c r="B2887" s="38">
        <f t="shared" ca="1" si="45"/>
        <v>0.49992618704583802</v>
      </c>
    </row>
    <row r="2888" spans="1:2" hidden="1" x14ac:dyDescent="0.25">
      <c r="A2888" s="38">
        <v>19937541</v>
      </c>
      <c r="B2888" s="38">
        <f t="shared" ca="1" si="45"/>
        <v>0.85462457071717601</v>
      </c>
    </row>
    <row r="2889" spans="1:2" hidden="1" x14ac:dyDescent="0.25">
      <c r="A2889" s="38">
        <v>15864593</v>
      </c>
      <c r="B2889" s="38">
        <f t="shared" ca="1" si="45"/>
        <v>0.21519807004020963</v>
      </c>
    </row>
    <row r="2890" spans="1:2" hidden="1" x14ac:dyDescent="0.25">
      <c r="A2890" s="38">
        <v>11419253</v>
      </c>
      <c r="B2890" s="38">
        <f t="shared" ca="1" si="45"/>
        <v>0.53216919771118842</v>
      </c>
    </row>
    <row r="2891" spans="1:2" hidden="1" x14ac:dyDescent="0.25">
      <c r="A2891" s="38">
        <v>14907189</v>
      </c>
      <c r="B2891" s="38">
        <f t="shared" ca="1" si="45"/>
        <v>0.29268360981972097</v>
      </c>
    </row>
    <row r="2892" spans="1:2" hidden="1" x14ac:dyDescent="0.25">
      <c r="A2892" s="38">
        <v>17549596</v>
      </c>
      <c r="B2892" s="38">
        <f t="shared" ca="1" si="45"/>
        <v>0.70408487214183368</v>
      </c>
    </row>
    <row r="2893" spans="1:2" hidden="1" x14ac:dyDescent="0.25">
      <c r="A2893" s="38">
        <v>15875929</v>
      </c>
      <c r="B2893" s="38">
        <f t="shared" ca="1" si="45"/>
        <v>0.94490169519149581</v>
      </c>
    </row>
    <row r="2894" spans="1:2" hidden="1" x14ac:dyDescent="0.25">
      <c r="A2894" s="38">
        <v>14611236</v>
      </c>
      <c r="B2894" s="38">
        <f t="shared" ca="1" si="45"/>
        <v>0.29766489683732877</v>
      </c>
    </row>
    <row r="2895" spans="1:2" hidden="1" x14ac:dyDescent="0.25">
      <c r="A2895" s="38">
        <v>14278570</v>
      </c>
      <c r="B2895" s="38">
        <f t="shared" ca="1" si="45"/>
        <v>0.70553046882243031</v>
      </c>
    </row>
    <row r="2896" spans="1:2" hidden="1" x14ac:dyDescent="0.25">
      <c r="A2896" s="38">
        <v>17663351</v>
      </c>
      <c r="B2896" s="38">
        <f t="shared" ca="1" si="45"/>
        <v>0.88678925046512835</v>
      </c>
    </row>
    <row r="2897" spans="1:2" hidden="1" x14ac:dyDescent="0.25">
      <c r="A2897" s="38">
        <v>11833674</v>
      </c>
      <c r="B2897" s="38">
        <f t="shared" ca="1" si="45"/>
        <v>0.52781292383896006</v>
      </c>
    </row>
    <row r="2898" spans="1:2" hidden="1" x14ac:dyDescent="0.25">
      <c r="A2898" s="38">
        <v>18439321</v>
      </c>
      <c r="B2898" s="38">
        <f t="shared" ca="1" si="45"/>
        <v>0.5074421125038896</v>
      </c>
    </row>
    <row r="2899" spans="1:2" hidden="1" x14ac:dyDescent="0.25">
      <c r="A2899" s="38">
        <v>16078390</v>
      </c>
      <c r="B2899" s="38">
        <f t="shared" ca="1" si="45"/>
        <v>0.34393786542177773</v>
      </c>
    </row>
    <row r="2900" spans="1:2" hidden="1" x14ac:dyDescent="0.25">
      <c r="A2900" s="38">
        <v>13556088</v>
      </c>
      <c r="B2900" s="38">
        <f t="shared" ca="1" si="45"/>
        <v>0.77863490324334794</v>
      </c>
    </row>
    <row r="2901" spans="1:2" hidden="1" x14ac:dyDescent="0.25">
      <c r="A2901" s="38">
        <v>10210059</v>
      </c>
      <c r="B2901" s="38">
        <f t="shared" ca="1" si="45"/>
        <v>0.99509742016908742</v>
      </c>
    </row>
    <row r="2902" spans="1:2" hidden="1" x14ac:dyDescent="0.25">
      <c r="A2902" s="38">
        <v>13942499</v>
      </c>
      <c r="B2902" s="38">
        <f t="shared" ca="1" si="45"/>
        <v>0.36356651950873542</v>
      </c>
    </row>
    <row r="2903" spans="1:2" hidden="1" x14ac:dyDescent="0.25">
      <c r="A2903" s="38">
        <v>12757670</v>
      </c>
      <c r="B2903" s="38">
        <f t="shared" ca="1" si="45"/>
        <v>0.32216087902036628</v>
      </c>
    </row>
    <row r="2904" spans="1:2" hidden="1" x14ac:dyDescent="0.25">
      <c r="A2904" s="38">
        <v>10987418</v>
      </c>
      <c r="B2904" s="38">
        <f t="shared" ca="1" si="45"/>
        <v>0.5042000432206537</v>
      </c>
    </row>
    <row r="2905" spans="1:2" hidden="1" x14ac:dyDescent="0.25">
      <c r="A2905" s="38">
        <v>17676134</v>
      </c>
      <c r="B2905" s="38">
        <f t="shared" ca="1" si="45"/>
        <v>0.31520262439370828</v>
      </c>
    </row>
    <row r="2906" spans="1:2" hidden="1" x14ac:dyDescent="0.25">
      <c r="A2906" s="38">
        <v>12157319</v>
      </c>
      <c r="B2906" s="38">
        <f t="shared" ca="1" si="45"/>
        <v>0.99107931912180647</v>
      </c>
    </row>
    <row r="2907" spans="1:2" hidden="1" x14ac:dyDescent="0.25">
      <c r="A2907" s="38">
        <v>15667650</v>
      </c>
      <c r="B2907" s="38">
        <f t="shared" ca="1" si="45"/>
        <v>0.43059550292966331</v>
      </c>
    </row>
    <row r="2908" spans="1:2" hidden="1" x14ac:dyDescent="0.25">
      <c r="A2908" s="38">
        <v>12604911</v>
      </c>
      <c r="B2908" s="38">
        <f t="shared" ca="1" si="45"/>
        <v>0.52408382082799376</v>
      </c>
    </row>
    <row r="2909" spans="1:2" hidden="1" x14ac:dyDescent="0.25">
      <c r="A2909" s="38">
        <v>10589898</v>
      </c>
      <c r="B2909" s="38">
        <f t="shared" ca="1" si="45"/>
        <v>0.58239346473239562</v>
      </c>
    </row>
    <row r="2910" spans="1:2" hidden="1" x14ac:dyDescent="0.25">
      <c r="A2910" s="38">
        <v>18696287</v>
      </c>
      <c r="B2910" s="38">
        <f t="shared" ca="1" si="45"/>
        <v>0.79981609538248144</v>
      </c>
    </row>
    <row r="2911" spans="1:2" hidden="1" x14ac:dyDescent="0.25">
      <c r="A2911" s="38">
        <v>18241534</v>
      </c>
      <c r="B2911" s="38">
        <f t="shared" ca="1" si="45"/>
        <v>0.30720136916862784</v>
      </c>
    </row>
    <row r="2912" spans="1:2" hidden="1" x14ac:dyDescent="0.25">
      <c r="A2912" s="38">
        <v>14444015</v>
      </c>
      <c r="B2912" s="38">
        <f t="shared" ca="1" si="45"/>
        <v>0.71147859420275916</v>
      </c>
    </row>
    <row r="2913" spans="1:2" hidden="1" x14ac:dyDescent="0.25">
      <c r="A2913" s="38">
        <v>13246649</v>
      </c>
      <c r="B2913" s="38">
        <f t="shared" ca="1" si="45"/>
        <v>0.93357223590094762</v>
      </c>
    </row>
    <row r="2914" spans="1:2" hidden="1" x14ac:dyDescent="0.25">
      <c r="A2914" s="38">
        <v>19264286</v>
      </c>
      <c r="B2914" s="38">
        <f t="shared" ca="1" si="45"/>
        <v>0.75754307441829649</v>
      </c>
    </row>
    <row r="2915" spans="1:2" hidden="1" x14ac:dyDescent="0.25">
      <c r="A2915" s="38">
        <v>15298098</v>
      </c>
      <c r="B2915" s="38">
        <f t="shared" ca="1" si="45"/>
        <v>0.48858273973107269</v>
      </c>
    </row>
    <row r="2916" spans="1:2" hidden="1" x14ac:dyDescent="0.25">
      <c r="A2916" s="38">
        <v>18471243</v>
      </c>
      <c r="B2916" s="38">
        <f t="shared" ca="1" si="45"/>
        <v>6.153494915425517E-2</v>
      </c>
    </row>
    <row r="2917" spans="1:2" hidden="1" x14ac:dyDescent="0.25">
      <c r="A2917" s="38">
        <v>16600699</v>
      </c>
      <c r="B2917" s="38">
        <f t="shared" ca="1" si="45"/>
        <v>0.96618731468749841</v>
      </c>
    </row>
    <row r="2918" spans="1:2" hidden="1" x14ac:dyDescent="0.25">
      <c r="A2918" s="38">
        <v>13501095</v>
      </c>
      <c r="B2918" s="38">
        <f t="shared" ca="1" si="45"/>
        <v>0.75044506509718378</v>
      </c>
    </row>
    <row r="2919" spans="1:2" hidden="1" x14ac:dyDescent="0.25">
      <c r="A2919" s="38">
        <v>18458124</v>
      </c>
      <c r="B2919" s="38">
        <f t="shared" ca="1" si="45"/>
        <v>0.14191775871521417</v>
      </c>
    </row>
    <row r="2920" spans="1:2" hidden="1" x14ac:dyDescent="0.25">
      <c r="A2920" s="38">
        <v>11718600</v>
      </c>
      <c r="B2920" s="38">
        <f t="shared" ca="1" si="45"/>
        <v>0.30977983673748954</v>
      </c>
    </row>
    <row r="2921" spans="1:2" hidden="1" x14ac:dyDescent="0.25">
      <c r="A2921" s="38">
        <v>16574650</v>
      </c>
      <c r="B2921" s="38">
        <f t="shared" ca="1" si="45"/>
        <v>0.78257598097151804</v>
      </c>
    </row>
    <row r="2922" spans="1:2" hidden="1" x14ac:dyDescent="0.25">
      <c r="A2922" s="38">
        <v>13159595</v>
      </c>
      <c r="B2922" s="38">
        <f t="shared" ca="1" si="45"/>
        <v>0.456576943730582</v>
      </c>
    </row>
    <row r="2923" spans="1:2" hidden="1" x14ac:dyDescent="0.25">
      <c r="A2923" s="38">
        <v>15524237</v>
      </c>
      <c r="B2923" s="38">
        <f t="shared" ca="1" si="45"/>
        <v>0.49428667554342454</v>
      </c>
    </row>
    <row r="2924" spans="1:2" hidden="1" x14ac:dyDescent="0.25">
      <c r="A2924" s="38">
        <v>14125007</v>
      </c>
      <c r="B2924" s="38">
        <f t="shared" ca="1" si="45"/>
        <v>0.89220694916984977</v>
      </c>
    </row>
    <row r="2925" spans="1:2" hidden="1" x14ac:dyDescent="0.25">
      <c r="A2925" s="38">
        <v>10662999</v>
      </c>
      <c r="B2925" s="38">
        <f t="shared" ca="1" si="45"/>
        <v>0.71301413960844717</v>
      </c>
    </row>
    <row r="2926" spans="1:2" hidden="1" x14ac:dyDescent="0.25">
      <c r="A2926" s="38">
        <v>17420993</v>
      </c>
      <c r="B2926" s="38">
        <f t="shared" ca="1" si="45"/>
        <v>0.63851503238711149</v>
      </c>
    </row>
    <row r="2927" spans="1:2" hidden="1" x14ac:dyDescent="0.25">
      <c r="A2927" s="38">
        <v>13586807</v>
      </c>
      <c r="B2927" s="38">
        <f t="shared" ca="1" si="45"/>
        <v>0.62479321690466438</v>
      </c>
    </row>
    <row r="2928" spans="1:2" hidden="1" x14ac:dyDescent="0.25">
      <c r="A2928" s="38">
        <v>16861404</v>
      </c>
      <c r="B2928" s="38">
        <f t="shared" ca="1" si="45"/>
        <v>0.35199066860505923</v>
      </c>
    </row>
    <row r="2929" spans="1:2" hidden="1" x14ac:dyDescent="0.25">
      <c r="A2929" s="38">
        <v>12400811</v>
      </c>
      <c r="B2929" s="38">
        <f t="shared" ca="1" si="45"/>
        <v>0.59584870066379292</v>
      </c>
    </row>
    <row r="2930" spans="1:2" hidden="1" x14ac:dyDescent="0.25">
      <c r="A2930" s="38">
        <v>18599232</v>
      </c>
      <c r="B2930" s="38">
        <f t="shared" ca="1" si="45"/>
        <v>0.90956439330352579</v>
      </c>
    </row>
    <row r="2931" spans="1:2" hidden="1" x14ac:dyDescent="0.25">
      <c r="A2931" s="38">
        <v>10153871</v>
      </c>
      <c r="B2931" s="38">
        <f t="shared" ca="1" si="45"/>
        <v>0.98308267520749848</v>
      </c>
    </row>
    <row r="2932" spans="1:2" hidden="1" x14ac:dyDescent="0.25">
      <c r="A2932" s="38">
        <v>18137303</v>
      </c>
      <c r="B2932" s="38">
        <f t="shared" ca="1" si="45"/>
        <v>0.79327592649858325</v>
      </c>
    </row>
    <row r="2933" spans="1:2" hidden="1" x14ac:dyDescent="0.25">
      <c r="A2933" s="38">
        <v>12891256</v>
      </c>
      <c r="B2933" s="38">
        <f t="shared" ca="1" si="45"/>
        <v>0.49684524563406829</v>
      </c>
    </row>
    <row r="2934" spans="1:2" hidden="1" x14ac:dyDescent="0.25">
      <c r="A2934" s="38">
        <v>12614792</v>
      </c>
      <c r="B2934" s="38">
        <f t="shared" ca="1" si="45"/>
        <v>0.79781205151887657</v>
      </c>
    </row>
    <row r="2935" spans="1:2" hidden="1" x14ac:dyDescent="0.25">
      <c r="A2935" s="38">
        <v>17499200</v>
      </c>
      <c r="B2935" s="38">
        <f t="shared" ca="1" si="45"/>
        <v>0.5956324074747481</v>
      </c>
    </row>
    <row r="2936" spans="1:2" hidden="1" x14ac:dyDescent="0.25">
      <c r="A2936" s="38">
        <v>12099827</v>
      </c>
      <c r="B2936" s="38">
        <f t="shared" ca="1" si="45"/>
        <v>0.3243460963950191</v>
      </c>
    </row>
    <row r="2937" spans="1:2" hidden="1" x14ac:dyDescent="0.25">
      <c r="A2937" s="38">
        <v>17708203</v>
      </c>
      <c r="B2937" s="38">
        <f t="shared" ca="1" si="45"/>
        <v>0.99209631399204312</v>
      </c>
    </row>
    <row r="2938" spans="1:2" hidden="1" x14ac:dyDescent="0.25">
      <c r="A2938" s="38">
        <v>12208731</v>
      </c>
      <c r="B2938" s="38">
        <f t="shared" ca="1" si="45"/>
        <v>0.82190988877463145</v>
      </c>
    </row>
    <row r="2939" spans="1:2" hidden="1" x14ac:dyDescent="0.25">
      <c r="A2939" s="38">
        <v>10662356</v>
      </c>
      <c r="B2939" s="38">
        <f t="shared" ca="1" si="45"/>
        <v>0.19904592551999412</v>
      </c>
    </row>
    <row r="2940" spans="1:2" hidden="1" x14ac:dyDescent="0.25">
      <c r="A2940" s="38">
        <v>13301093</v>
      </c>
      <c r="B2940" s="38">
        <f t="shared" ca="1" si="45"/>
        <v>0.40210373140477862</v>
      </c>
    </row>
    <row r="2941" spans="1:2" hidden="1" x14ac:dyDescent="0.25">
      <c r="A2941" s="38">
        <v>14842150</v>
      </c>
      <c r="B2941" s="38">
        <f t="shared" ca="1" si="45"/>
        <v>0.8600849081629921</v>
      </c>
    </row>
    <row r="2942" spans="1:2" hidden="1" x14ac:dyDescent="0.25">
      <c r="A2942" s="38">
        <v>15928515</v>
      </c>
      <c r="B2942" s="38">
        <f t="shared" ca="1" si="45"/>
        <v>0.5207067788520453</v>
      </c>
    </row>
    <row r="2943" spans="1:2" hidden="1" x14ac:dyDescent="0.25">
      <c r="A2943" s="38">
        <v>18532382</v>
      </c>
      <c r="B2943" s="38">
        <f t="shared" ca="1" si="45"/>
        <v>0.53958739179195603</v>
      </c>
    </row>
    <row r="2944" spans="1:2" hidden="1" x14ac:dyDescent="0.25">
      <c r="A2944" s="38">
        <v>15028842</v>
      </c>
      <c r="B2944" s="38">
        <f t="shared" ca="1" si="45"/>
        <v>0.50318372321438121</v>
      </c>
    </row>
    <row r="2945" spans="1:2" hidden="1" x14ac:dyDescent="0.25">
      <c r="A2945" s="38">
        <v>17625115</v>
      </c>
      <c r="B2945" s="38">
        <f t="shared" ref="B2945:B3008" ca="1" si="46">RAND()</f>
        <v>0.27467540381404676</v>
      </c>
    </row>
    <row r="2946" spans="1:2" hidden="1" x14ac:dyDescent="0.25">
      <c r="A2946" s="38">
        <v>14421142</v>
      </c>
      <c r="B2946" s="38">
        <f t="shared" ca="1" si="46"/>
        <v>0.54273694951326457</v>
      </c>
    </row>
    <row r="2947" spans="1:2" hidden="1" x14ac:dyDescent="0.25">
      <c r="A2947" s="38">
        <v>19256670</v>
      </c>
      <c r="B2947" s="38">
        <f t="shared" ca="1" si="46"/>
        <v>0.71762445599556723</v>
      </c>
    </row>
    <row r="2948" spans="1:2" hidden="1" x14ac:dyDescent="0.25">
      <c r="A2948" s="38">
        <v>19320719</v>
      </c>
      <c r="B2948" s="38">
        <f t="shared" ca="1" si="46"/>
        <v>0.37408667557960751</v>
      </c>
    </row>
    <row r="2949" spans="1:2" hidden="1" x14ac:dyDescent="0.25">
      <c r="A2949" s="38">
        <v>13960701</v>
      </c>
      <c r="B2949" s="38">
        <f t="shared" ca="1" si="46"/>
        <v>0.61732700673374685</v>
      </c>
    </row>
    <row r="2950" spans="1:2" hidden="1" x14ac:dyDescent="0.25">
      <c r="A2950" s="38">
        <v>11921439</v>
      </c>
      <c r="B2950" s="38">
        <f t="shared" ca="1" si="46"/>
        <v>0.10635382810137328</v>
      </c>
    </row>
    <row r="2951" spans="1:2" hidden="1" x14ac:dyDescent="0.25">
      <c r="A2951" s="38">
        <v>19673017</v>
      </c>
      <c r="B2951" s="38">
        <f t="shared" ca="1" si="46"/>
        <v>0.1642424207011588</v>
      </c>
    </row>
    <row r="2952" spans="1:2" hidden="1" x14ac:dyDescent="0.25">
      <c r="A2952" s="38">
        <v>11371294</v>
      </c>
      <c r="B2952" s="38">
        <f t="shared" ca="1" si="46"/>
        <v>0.99246119959556567</v>
      </c>
    </row>
    <row r="2953" spans="1:2" hidden="1" x14ac:dyDescent="0.25">
      <c r="A2953" s="38">
        <v>18659898</v>
      </c>
      <c r="B2953" s="38">
        <f t="shared" ca="1" si="46"/>
        <v>0.45645512941908817</v>
      </c>
    </row>
    <row r="2954" spans="1:2" hidden="1" x14ac:dyDescent="0.25">
      <c r="A2954" s="38">
        <v>15727195</v>
      </c>
      <c r="B2954" s="38">
        <f t="shared" ca="1" si="46"/>
        <v>0.43439752645196827</v>
      </c>
    </row>
    <row r="2955" spans="1:2" hidden="1" x14ac:dyDescent="0.25">
      <c r="A2955" s="38">
        <v>18891295</v>
      </c>
      <c r="B2955" s="38">
        <f t="shared" ca="1" si="46"/>
        <v>0.20404034927636494</v>
      </c>
    </row>
    <row r="2956" spans="1:2" hidden="1" x14ac:dyDescent="0.25">
      <c r="A2956" s="38">
        <v>10674311</v>
      </c>
      <c r="B2956" s="38">
        <f t="shared" ca="1" si="46"/>
        <v>0.66871570191562968</v>
      </c>
    </row>
    <row r="2957" spans="1:2" hidden="1" x14ac:dyDescent="0.25">
      <c r="A2957" s="38">
        <v>12936413</v>
      </c>
      <c r="B2957" s="38">
        <f t="shared" ca="1" si="46"/>
        <v>0.3391509729725356</v>
      </c>
    </row>
    <row r="2958" spans="1:2" hidden="1" x14ac:dyDescent="0.25">
      <c r="A2958" s="38">
        <v>15183405</v>
      </c>
      <c r="B2958" s="38">
        <f t="shared" ca="1" si="46"/>
        <v>0.58488789237305083</v>
      </c>
    </row>
    <row r="2959" spans="1:2" hidden="1" x14ac:dyDescent="0.25">
      <c r="A2959" s="38">
        <v>14743253</v>
      </c>
      <c r="B2959" s="38">
        <f t="shared" ca="1" si="46"/>
        <v>0.90294337134053104</v>
      </c>
    </row>
    <row r="2960" spans="1:2" hidden="1" x14ac:dyDescent="0.25">
      <c r="A2960" s="38">
        <v>19041616</v>
      </c>
      <c r="B2960" s="38">
        <f t="shared" ca="1" si="46"/>
        <v>0.5349125127421589</v>
      </c>
    </row>
    <row r="2961" spans="1:2" hidden="1" x14ac:dyDescent="0.25">
      <c r="A2961" s="38">
        <v>13416595</v>
      </c>
      <c r="B2961" s="38">
        <f t="shared" ca="1" si="46"/>
        <v>0.90768339788902652</v>
      </c>
    </row>
    <row r="2962" spans="1:2" hidden="1" x14ac:dyDescent="0.25">
      <c r="A2962" s="38">
        <v>10022855</v>
      </c>
      <c r="B2962" s="38">
        <f t="shared" ca="1" si="46"/>
        <v>0.30431300407442496</v>
      </c>
    </row>
    <row r="2963" spans="1:2" hidden="1" x14ac:dyDescent="0.25">
      <c r="A2963" s="38">
        <v>17173199</v>
      </c>
      <c r="B2963" s="38">
        <f t="shared" ca="1" si="46"/>
        <v>0.95246725911965413</v>
      </c>
    </row>
    <row r="2964" spans="1:2" hidden="1" x14ac:dyDescent="0.25">
      <c r="A2964" s="38">
        <v>17873917</v>
      </c>
      <c r="B2964" s="38">
        <f t="shared" ca="1" si="46"/>
        <v>0.52123779480810761</v>
      </c>
    </row>
    <row r="2965" spans="1:2" hidden="1" x14ac:dyDescent="0.25">
      <c r="A2965" s="38">
        <v>16010159</v>
      </c>
      <c r="B2965" s="38">
        <f t="shared" ca="1" si="46"/>
        <v>0.25541635813571195</v>
      </c>
    </row>
    <row r="2966" spans="1:2" hidden="1" x14ac:dyDescent="0.25">
      <c r="A2966" s="38">
        <v>19902976</v>
      </c>
      <c r="B2966" s="38">
        <f t="shared" ca="1" si="46"/>
        <v>3.0449482350952239E-2</v>
      </c>
    </row>
    <row r="2967" spans="1:2" hidden="1" x14ac:dyDescent="0.25">
      <c r="A2967" s="38">
        <v>15727301</v>
      </c>
      <c r="B2967" s="38">
        <f t="shared" ca="1" si="46"/>
        <v>0.59957407584304212</v>
      </c>
    </row>
    <row r="2968" spans="1:2" hidden="1" x14ac:dyDescent="0.25">
      <c r="A2968" s="38">
        <v>14189637</v>
      </c>
      <c r="B2968" s="38">
        <f t="shared" ca="1" si="46"/>
        <v>0.65053209214664576</v>
      </c>
    </row>
    <row r="2969" spans="1:2" hidden="1" x14ac:dyDescent="0.25">
      <c r="A2969" s="38">
        <v>15275641</v>
      </c>
      <c r="B2969" s="38">
        <f t="shared" ca="1" si="46"/>
        <v>0.84755283681591498</v>
      </c>
    </row>
    <row r="2970" spans="1:2" hidden="1" x14ac:dyDescent="0.25">
      <c r="A2970" s="38">
        <v>15998480</v>
      </c>
      <c r="B2970" s="38">
        <f t="shared" ca="1" si="46"/>
        <v>0.94953276924088525</v>
      </c>
    </row>
    <row r="2971" spans="1:2" hidden="1" x14ac:dyDescent="0.25">
      <c r="A2971" s="38">
        <v>13203285</v>
      </c>
      <c r="B2971" s="38">
        <f t="shared" ca="1" si="46"/>
        <v>0.36613742642170677</v>
      </c>
    </row>
    <row r="2972" spans="1:2" hidden="1" x14ac:dyDescent="0.25">
      <c r="A2972" s="38">
        <v>15504133</v>
      </c>
      <c r="B2972" s="38">
        <f t="shared" ca="1" si="46"/>
        <v>0.46255764769392149</v>
      </c>
    </row>
    <row r="2973" spans="1:2" hidden="1" x14ac:dyDescent="0.25">
      <c r="A2973" s="38">
        <v>17178707</v>
      </c>
      <c r="B2973" s="38">
        <f t="shared" ca="1" si="46"/>
        <v>0.97021151231632197</v>
      </c>
    </row>
    <row r="2974" spans="1:2" hidden="1" x14ac:dyDescent="0.25">
      <c r="A2974" s="38">
        <v>10473324</v>
      </c>
      <c r="B2974" s="38">
        <f t="shared" ca="1" si="46"/>
        <v>0.56510415573190798</v>
      </c>
    </row>
    <row r="2975" spans="1:2" hidden="1" x14ac:dyDescent="0.25">
      <c r="A2975" s="38">
        <v>11060534</v>
      </c>
      <c r="B2975" s="38">
        <f t="shared" ca="1" si="46"/>
        <v>0.35875478650230963</v>
      </c>
    </row>
    <row r="2976" spans="1:2" hidden="1" x14ac:dyDescent="0.25">
      <c r="A2976" s="38">
        <v>15774774</v>
      </c>
      <c r="B2976" s="38">
        <f t="shared" ca="1" si="46"/>
        <v>0.54466565158056923</v>
      </c>
    </row>
    <row r="2977" spans="1:2" hidden="1" x14ac:dyDescent="0.25">
      <c r="A2977" s="38">
        <v>11156023</v>
      </c>
      <c r="B2977" s="38">
        <f t="shared" ca="1" si="46"/>
        <v>0.57852327398429315</v>
      </c>
    </row>
    <row r="2978" spans="1:2" hidden="1" x14ac:dyDescent="0.25">
      <c r="A2978" s="38">
        <v>11690184</v>
      </c>
      <c r="B2978" s="38">
        <f t="shared" ca="1" si="46"/>
        <v>0.7496680493302158</v>
      </c>
    </row>
    <row r="2979" spans="1:2" hidden="1" x14ac:dyDescent="0.25">
      <c r="A2979" s="38">
        <v>18877943</v>
      </c>
      <c r="B2979" s="38">
        <f t="shared" ca="1" si="46"/>
        <v>0.66750579214586148</v>
      </c>
    </row>
    <row r="2980" spans="1:2" hidden="1" x14ac:dyDescent="0.25">
      <c r="A2980" s="38">
        <v>18724790</v>
      </c>
      <c r="B2980" s="38">
        <f t="shared" ca="1" si="46"/>
        <v>0.92315445664955376</v>
      </c>
    </row>
    <row r="2981" spans="1:2" hidden="1" x14ac:dyDescent="0.25">
      <c r="A2981" s="38">
        <v>16713934</v>
      </c>
      <c r="B2981" s="38">
        <f t="shared" ca="1" si="46"/>
        <v>0.64094111864260817</v>
      </c>
    </row>
    <row r="2982" spans="1:2" hidden="1" x14ac:dyDescent="0.25">
      <c r="A2982" s="38">
        <v>18705020</v>
      </c>
      <c r="B2982" s="38">
        <f t="shared" ca="1" si="46"/>
        <v>0.73689745947898999</v>
      </c>
    </row>
    <row r="2983" spans="1:2" hidden="1" x14ac:dyDescent="0.25">
      <c r="A2983" s="38">
        <v>11626459</v>
      </c>
      <c r="B2983" s="38">
        <f t="shared" ca="1" si="46"/>
        <v>0.86914269052198634</v>
      </c>
    </row>
    <row r="2984" spans="1:2" hidden="1" x14ac:dyDescent="0.25">
      <c r="A2984" s="38">
        <v>13534137</v>
      </c>
      <c r="B2984" s="38">
        <f t="shared" ca="1" si="46"/>
        <v>0.428707349183439</v>
      </c>
    </row>
    <row r="2985" spans="1:2" hidden="1" x14ac:dyDescent="0.25">
      <c r="A2985" s="38">
        <v>11410669</v>
      </c>
      <c r="B2985" s="38">
        <f t="shared" ca="1" si="46"/>
        <v>0.63861687193293037</v>
      </c>
    </row>
    <row r="2986" spans="1:2" hidden="1" x14ac:dyDescent="0.25">
      <c r="A2986" s="38">
        <v>10549058</v>
      </c>
      <c r="B2986" s="38">
        <f t="shared" ca="1" si="46"/>
        <v>0.61619477388039479</v>
      </c>
    </row>
    <row r="2987" spans="1:2" hidden="1" x14ac:dyDescent="0.25">
      <c r="A2987" s="38">
        <v>13020541</v>
      </c>
      <c r="B2987" s="38">
        <f t="shared" ca="1" si="46"/>
        <v>0.71265209372357796</v>
      </c>
    </row>
    <row r="2988" spans="1:2" hidden="1" x14ac:dyDescent="0.25">
      <c r="A2988" s="38">
        <v>12399974</v>
      </c>
      <c r="B2988" s="38">
        <f t="shared" ca="1" si="46"/>
        <v>0.3978365214532178</v>
      </c>
    </row>
    <row r="2989" spans="1:2" hidden="1" x14ac:dyDescent="0.25">
      <c r="A2989" s="38">
        <v>10476102</v>
      </c>
      <c r="B2989" s="38">
        <f t="shared" ca="1" si="46"/>
        <v>0.53457704811457363</v>
      </c>
    </row>
    <row r="2990" spans="1:2" hidden="1" x14ac:dyDescent="0.25">
      <c r="A2990" s="38">
        <v>14658362</v>
      </c>
      <c r="B2990" s="38">
        <f t="shared" ca="1" si="46"/>
        <v>0.52677068718488651</v>
      </c>
    </row>
    <row r="2991" spans="1:2" hidden="1" x14ac:dyDescent="0.25">
      <c r="A2991" s="38">
        <v>18441767</v>
      </c>
      <c r="B2991" s="38">
        <f t="shared" ca="1" si="46"/>
        <v>0.95557072013438671</v>
      </c>
    </row>
    <row r="2992" spans="1:2" hidden="1" x14ac:dyDescent="0.25">
      <c r="A2992" s="38">
        <v>17689101</v>
      </c>
      <c r="B2992" s="38">
        <f t="shared" ca="1" si="46"/>
        <v>0.43384528911131215</v>
      </c>
    </row>
    <row r="2993" spans="1:2" hidden="1" x14ac:dyDescent="0.25">
      <c r="A2993" s="38">
        <v>18577759</v>
      </c>
      <c r="B2993" s="38">
        <f t="shared" ca="1" si="46"/>
        <v>0.51124938896267547</v>
      </c>
    </row>
    <row r="2994" spans="1:2" hidden="1" x14ac:dyDescent="0.25">
      <c r="A2994" s="38">
        <v>14947256</v>
      </c>
      <c r="B2994" s="38">
        <f t="shared" ca="1" si="46"/>
        <v>0.24468019374099348</v>
      </c>
    </row>
    <row r="2995" spans="1:2" hidden="1" x14ac:dyDescent="0.25">
      <c r="A2995" s="38">
        <v>11249714</v>
      </c>
      <c r="B2995" s="38">
        <f t="shared" ca="1" si="46"/>
        <v>0.29610762907764943</v>
      </c>
    </row>
    <row r="2996" spans="1:2" hidden="1" x14ac:dyDescent="0.25">
      <c r="A2996" s="38">
        <v>10904794</v>
      </c>
      <c r="B2996" s="38">
        <f t="shared" ca="1" si="46"/>
        <v>0.89394417912919999</v>
      </c>
    </row>
    <row r="2997" spans="1:2" hidden="1" x14ac:dyDescent="0.25">
      <c r="A2997" s="38">
        <v>11370008</v>
      </c>
      <c r="B2997" s="38">
        <f t="shared" ca="1" si="46"/>
        <v>0.82048816638284483</v>
      </c>
    </row>
    <row r="2998" spans="1:2" hidden="1" x14ac:dyDescent="0.25">
      <c r="A2998" s="38">
        <v>19089288</v>
      </c>
      <c r="B2998" s="38">
        <f t="shared" ca="1" si="46"/>
        <v>0.47513295542714862</v>
      </c>
    </row>
    <row r="2999" spans="1:2" hidden="1" x14ac:dyDescent="0.25">
      <c r="A2999" s="38">
        <v>10149499</v>
      </c>
      <c r="B2999" s="38">
        <f t="shared" ca="1" si="46"/>
        <v>0.41576289254396803</v>
      </c>
    </row>
    <row r="3000" spans="1:2" hidden="1" x14ac:dyDescent="0.25">
      <c r="A3000" s="38">
        <v>11758519</v>
      </c>
      <c r="B3000" s="38">
        <f t="shared" ca="1" si="46"/>
        <v>0.23011746818287948</v>
      </c>
    </row>
    <row r="3001" spans="1:2" hidden="1" x14ac:dyDescent="0.25">
      <c r="A3001" s="38">
        <v>11103509</v>
      </c>
      <c r="B3001" s="38">
        <f t="shared" ca="1" si="46"/>
        <v>0.85410445671597435</v>
      </c>
    </row>
    <row r="3002" spans="1:2" hidden="1" x14ac:dyDescent="0.25">
      <c r="A3002" s="38">
        <v>10952280</v>
      </c>
      <c r="B3002" s="38">
        <f t="shared" ca="1" si="46"/>
        <v>0.70004928132304822</v>
      </c>
    </row>
    <row r="3003" spans="1:2" hidden="1" x14ac:dyDescent="0.25">
      <c r="A3003" s="38">
        <v>13997935</v>
      </c>
      <c r="B3003" s="38">
        <f t="shared" ca="1" si="46"/>
        <v>0.61030204239710395</v>
      </c>
    </row>
    <row r="3004" spans="1:2" hidden="1" x14ac:dyDescent="0.25">
      <c r="A3004" s="38">
        <v>11358653</v>
      </c>
      <c r="B3004" s="38">
        <f t="shared" ca="1" si="46"/>
        <v>0.85634231208058309</v>
      </c>
    </row>
    <row r="3005" spans="1:2" hidden="1" x14ac:dyDescent="0.25">
      <c r="A3005" s="38">
        <v>14896992</v>
      </c>
      <c r="B3005" s="38">
        <f t="shared" ca="1" si="46"/>
        <v>0.37119795837877956</v>
      </c>
    </row>
    <row r="3006" spans="1:2" hidden="1" x14ac:dyDescent="0.25">
      <c r="A3006" s="38">
        <v>12000844</v>
      </c>
      <c r="B3006" s="38">
        <f t="shared" ca="1" si="46"/>
        <v>0.45529536250531499</v>
      </c>
    </row>
    <row r="3007" spans="1:2" hidden="1" x14ac:dyDescent="0.25">
      <c r="A3007" s="38">
        <v>10820398</v>
      </c>
      <c r="B3007" s="38">
        <f t="shared" ca="1" si="46"/>
        <v>0.67865762250620654</v>
      </c>
    </row>
    <row r="3008" spans="1:2" hidden="1" x14ac:dyDescent="0.25">
      <c r="A3008" s="38">
        <v>11068136</v>
      </c>
      <c r="B3008" s="38">
        <f t="shared" ca="1" si="46"/>
        <v>2.1138145166441302E-2</v>
      </c>
    </row>
    <row r="3009" spans="1:2" hidden="1" x14ac:dyDescent="0.25">
      <c r="A3009" s="38">
        <v>17772564</v>
      </c>
      <c r="B3009" s="38">
        <f t="shared" ref="B3009:B3072" ca="1" si="47">RAND()</f>
        <v>0.36858774248553672</v>
      </c>
    </row>
    <row r="3010" spans="1:2" hidden="1" x14ac:dyDescent="0.25">
      <c r="A3010" s="38">
        <v>11113041</v>
      </c>
      <c r="B3010" s="38">
        <f t="shared" ca="1" si="47"/>
        <v>0.42896172349309214</v>
      </c>
    </row>
    <row r="3011" spans="1:2" hidden="1" x14ac:dyDescent="0.25">
      <c r="A3011" s="38">
        <v>19336697</v>
      </c>
      <c r="B3011" s="38">
        <f t="shared" ca="1" si="47"/>
        <v>0.38422841262020524</v>
      </c>
    </row>
    <row r="3012" spans="1:2" hidden="1" x14ac:dyDescent="0.25">
      <c r="A3012" s="38">
        <v>12247353</v>
      </c>
      <c r="B3012" s="38">
        <f t="shared" ca="1" si="47"/>
        <v>0.65000769634831412</v>
      </c>
    </row>
    <row r="3013" spans="1:2" hidden="1" x14ac:dyDescent="0.25">
      <c r="A3013" s="38">
        <v>12154895</v>
      </c>
      <c r="B3013" s="38">
        <f t="shared" ca="1" si="47"/>
        <v>0.79824619697903054</v>
      </c>
    </row>
    <row r="3014" spans="1:2" hidden="1" x14ac:dyDescent="0.25">
      <c r="A3014" s="38">
        <v>12948916</v>
      </c>
      <c r="B3014" s="38">
        <f t="shared" ca="1" si="47"/>
        <v>0.53058338243319891</v>
      </c>
    </row>
    <row r="3015" spans="1:2" hidden="1" x14ac:dyDescent="0.25">
      <c r="A3015" s="38">
        <v>16441493</v>
      </c>
      <c r="B3015" s="38">
        <f t="shared" ca="1" si="47"/>
        <v>0.71547350702116608</v>
      </c>
    </row>
    <row r="3016" spans="1:2" hidden="1" x14ac:dyDescent="0.25">
      <c r="A3016" s="38">
        <v>14136845</v>
      </c>
      <c r="B3016" s="38">
        <f t="shared" ca="1" si="47"/>
        <v>0.15131294482940327</v>
      </c>
    </row>
    <row r="3017" spans="1:2" hidden="1" x14ac:dyDescent="0.25">
      <c r="A3017" s="38">
        <v>14760610</v>
      </c>
      <c r="B3017" s="38">
        <f t="shared" ca="1" si="47"/>
        <v>0.36800994440317514</v>
      </c>
    </row>
    <row r="3018" spans="1:2" hidden="1" x14ac:dyDescent="0.25">
      <c r="A3018" s="38">
        <v>18464403</v>
      </c>
      <c r="B3018" s="38">
        <f t="shared" ca="1" si="47"/>
        <v>0.20611220111497786</v>
      </c>
    </row>
    <row r="3019" spans="1:2" hidden="1" x14ac:dyDescent="0.25">
      <c r="A3019" s="38">
        <v>13984973</v>
      </c>
      <c r="B3019" s="38">
        <f t="shared" ca="1" si="47"/>
        <v>0.25357814919117394</v>
      </c>
    </row>
    <row r="3020" spans="1:2" hidden="1" x14ac:dyDescent="0.25">
      <c r="A3020" s="38">
        <v>10854596</v>
      </c>
      <c r="B3020" s="38">
        <f t="shared" ca="1" si="47"/>
        <v>2.4790067009821559E-2</v>
      </c>
    </row>
    <row r="3021" spans="1:2" hidden="1" x14ac:dyDescent="0.25">
      <c r="A3021" s="38">
        <v>13047803</v>
      </c>
      <c r="B3021" s="38">
        <f t="shared" ca="1" si="47"/>
        <v>0.19463482984763192</v>
      </c>
    </row>
    <row r="3022" spans="1:2" hidden="1" x14ac:dyDescent="0.25">
      <c r="A3022" s="38">
        <v>13463571</v>
      </c>
      <c r="B3022" s="38">
        <f t="shared" ca="1" si="47"/>
        <v>0.75810151800417713</v>
      </c>
    </row>
    <row r="3023" spans="1:2" hidden="1" x14ac:dyDescent="0.25">
      <c r="A3023" s="38">
        <v>17538781</v>
      </c>
      <c r="B3023" s="38">
        <f t="shared" ca="1" si="47"/>
        <v>0.3257417034961797</v>
      </c>
    </row>
    <row r="3024" spans="1:2" hidden="1" x14ac:dyDescent="0.25">
      <c r="A3024" s="38">
        <v>14818390</v>
      </c>
      <c r="B3024" s="38">
        <f t="shared" ca="1" si="47"/>
        <v>7.7185014745858371E-2</v>
      </c>
    </row>
    <row r="3025" spans="1:2" hidden="1" x14ac:dyDescent="0.25">
      <c r="A3025" s="38">
        <v>19412752</v>
      </c>
      <c r="B3025" s="38">
        <f t="shared" ca="1" si="47"/>
        <v>0.66876518904437976</v>
      </c>
    </row>
    <row r="3026" spans="1:2" hidden="1" x14ac:dyDescent="0.25">
      <c r="A3026" s="38">
        <v>17459816</v>
      </c>
      <c r="B3026" s="38">
        <f t="shared" ca="1" si="47"/>
        <v>0.28856876529429321</v>
      </c>
    </row>
    <row r="3027" spans="1:2" hidden="1" x14ac:dyDescent="0.25">
      <c r="A3027" s="38">
        <v>19963936</v>
      </c>
      <c r="B3027" s="38">
        <f t="shared" ca="1" si="47"/>
        <v>0.11870753452322569</v>
      </c>
    </row>
    <row r="3028" spans="1:2" hidden="1" x14ac:dyDescent="0.25">
      <c r="A3028" s="38">
        <v>14874173</v>
      </c>
      <c r="B3028" s="38">
        <f t="shared" ca="1" si="47"/>
        <v>6.4042472221750302E-2</v>
      </c>
    </row>
    <row r="3029" spans="1:2" hidden="1" x14ac:dyDescent="0.25">
      <c r="A3029" s="38">
        <v>16302423</v>
      </c>
      <c r="B3029" s="38">
        <f t="shared" ca="1" si="47"/>
        <v>0.66833724807834594</v>
      </c>
    </row>
    <row r="3030" spans="1:2" hidden="1" x14ac:dyDescent="0.25">
      <c r="A3030" s="38">
        <v>15228004</v>
      </c>
      <c r="B3030" s="38">
        <f t="shared" ca="1" si="47"/>
        <v>0.44462277379623361</v>
      </c>
    </row>
    <row r="3031" spans="1:2" hidden="1" x14ac:dyDescent="0.25">
      <c r="A3031" s="38">
        <v>18228312</v>
      </c>
      <c r="B3031" s="38">
        <f t="shared" ca="1" si="47"/>
        <v>0.50460353702836935</v>
      </c>
    </row>
    <row r="3032" spans="1:2" hidden="1" x14ac:dyDescent="0.25">
      <c r="A3032" s="38">
        <v>19394896</v>
      </c>
      <c r="B3032" s="38">
        <f t="shared" ca="1" si="47"/>
        <v>0.31879841219202221</v>
      </c>
    </row>
    <row r="3033" spans="1:2" hidden="1" x14ac:dyDescent="0.25">
      <c r="A3033" s="38">
        <v>13322525</v>
      </c>
      <c r="B3033" s="38">
        <f t="shared" ca="1" si="47"/>
        <v>6.1032524320292381E-2</v>
      </c>
    </row>
    <row r="3034" spans="1:2" hidden="1" x14ac:dyDescent="0.25">
      <c r="A3034" s="38">
        <v>14496587</v>
      </c>
      <c r="B3034" s="38">
        <f t="shared" ca="1" si="47"/>
        <v>0.7450992182929671</v>
      </c>
    </row>
    <row r="3035" spans="1:2" hidden="1" x14ac:dyDescent="0.25">
      <c r="A3035" s="38">
        <v>14511584</v>
      </c>
      <c r="B3035" s="38">
        <f t="shared" ca="1" si="47"/>
        <v>0.41272665097512617</v>
      </c>
    </row>
    <row r="3036" spans="1:2" hidden="1" x14ac:dyDescent="0.25">
      <c r="A3036" s="38">
        <v>13175188</v>
      </c>
      <c r="B3036" s="38">
        <f t="shared" ca="1" si="47"/>
        <v>0.82547612949526927</v>
      </c>
    </row>
    <row r="3037" spans="1:2" hidden="1" x14ac:dyDescent="0.25">
      <c r="A3037" s="38">
        <v>15137865</v>
      </c>
      <c r="B3037" s="38">
        <f t="shared" ca="1" si="47"/>
        <v>0.53953008725478513</v>
      </c>
    </row>
    <row r="3038" spans="1:2" hidden="1" x14ac:dyDescent="0.25">
      <c r="A3038" s="38">
        <v>13527763</v>
      </c>
      <c r="B3038" s="38">
        <f t="shared" ca="1" si="47"/>
        <v>0.88877826316268171</v>
      </c>
    </row>
    <row r="3039" spans="1:2" hidden="1" x14ac:dyDescent="0.25">
      <c r="A3039" s="38">
        <v>11964343</v>
      </c>
      <c r="B3039" s="38">
        <f t="shared" ca="1" si="47"/>
        <v>0.1413614041877127</v>
      </c>
    </row>
    <row r="3040" spans="1:2" hidden="1" x14ac:dyDescent="0.25">
      <c r="A3040" s="38">
        <v>19816747</v>
      </c>
      <c r="B3040" s="38">
        <f t="shared" ca="1" si="47"/>
        <v>0.39195844258205681</v>
      </c>
    </row>
    <row r="3041" spans="1:2" hidden="1" x14ac:dyDescent="0.25">
      <c r="A3041" s="38">
        <v>13845134</v>
      </c>
      <c r="B3041" s="38">
        <f t="shared" ca="1" si="47"/>
        <v>0.82059418647197424</v>
      </c>
    </row>
    <row r="3042" spans="1:2" hidden="1" x14ac:dyDescent="0.25">
      <c r="A3042" s="38">
        <v>16238231</v>
      </c>
      <c r="B3042" s="38">
        <f t="shared" ca="1" si="47"/>
        <v>0.90586224782283264</v>
      </c>
    </row>
    <row r="3043" spans="1:2" hidden="1" x14ac:dyDescent="0.25">
      <c r="A3043" s="38">
        <v>13082576</v>
      </c>
      <c r="B3043" s="38">
        <f t="shared" ca="1" si="47"/>
        <v>0.61425523374737012</v>
      </c>
    </row>
    <row r="3044" spans="1:2" hidden="1" x14ac:dyDescent="0.25">
      <c r="A3044" s="38">
        <v>16587127</v>
      </c>
      <c r="B3044" s="38">
        <f t="shared" ca="1" si="47"/>
        <v>0.75189257772670481</v>
      </c>
    </row>
    <row r="3045" spans="1:2" hidden="1" x14ac:dyDescent="0.25">
      <c r="A3045" s="38">
        <v>11535039</v>
      </c>
      <c r="B3045" s="38">
        <f t="shared" ca="1" si="47"/>
        <v>0.67872578874070011</v>
      </c>
    </row>
    <row r="3046" spans="1:2" hidden="1" x14ac:dyDescent="0.25">
      <c r="A3046" s="38">
        <v>19328989</v>
      </c>
      <c r="B3046" s="38">
        <f t="shared" ca="1" si="47"/>
        <v>0.22709266780242832</v>
      </c>
    </row>
    <row r="3047" spans="1:2" hidden="1" x14ac:dyDescent="0.25">
      <c r="A3047" s="38">
        <v>15589665</v>
      </c>
      <c r="B3047" s="38">
        <f t="shared" ca="1" si="47"/>
        <v>0.11273439821013054</v>
      </c>
    </row>
    <row r="3048" spans="1:2" hidden="1" x14ac:dyDescent="0.25">
      <c r="A3048" s="38">
        <v>15916789</v>
      </c>
      <c r="B3048" s="38">
        <f t="shared" ca="1" si="47"/>
        <v>0.85180034324722509</v>
      </c>
    </row>
    <row r="3049" spans="1:2" hidden="1" x14ac:dyDescent="0.25">
      <c r="A3049" s="38">
        <v>14695411</v>
      </c>
      <c r="B3049" s="38">
        <f t="shared" ca="1" si="47"/>
        <v>0.10562423036160529</v>
      </c>
    </row>
    <row r="3050" spans="1:2" hidden="1" x14ac:dyDescent="0.25">
      <c r="A3050" s="38">
        <v>15731896</v>
      </c>
      <c r="B3050" s="38">
        <f t="shared" ca="1" si="47"/>
        <v>0.38621545375175337</v>
      </c>
    </row>
    <row r="3051" spans="1:2" hidden="1" x14ac:dyDescent="0.25">
      <c r="A3051" s="38">
        <v>13046560</v>
      </c>
      <c r="B3051" s="38">
        <f t="shared" ca="1" si="47"/>
        <v>0.34828545800476629</v>
      </c>
    </row>
    <row r="3052" spans="1:2" hidden="1" x14ac:dyDescent="0.25">
      <c r="A3052" s="38">
        <v>18607957</v>
      </c>
      <c r="B3052" s="38">
        <f t="shared" ca="1" si="47"/>
        <v>0.52743950423616992</v>
      </c>
    </row>
    <row r="3053" spans="1:2" hidden="1" x14ac:dyDescent="0.25">
      <c r="A3053" s="38">
        <v>14617233</v>
      </c>
      <c r="B3053" s="38">
        <f t="shared" ca="1" si="47"/>
        <v>0.14488333204810655</v>
      </c>
    </row>
    <row r="3054" spans="1:2" hidden="1" x14ac:dyDescent="0.25">
      <c r="A3054" s="38">
        <v>15859720</v>
      </c>
      <c r="B3054" s="38">
        <f t="shared" ca="1" si="47"/>
        <v>0.63414621431782159</v>
      </c>
    </row>
    <row r="3055" spans="1:2" hidden="1" x14ac:dyDescent="0.25">
      <c r="A3055" s="38">
        <v>11939376</v>
      </c>
      <c r="B3055" s="38">
        <f t="shared" ca="1" si="47"/>
        <v>0.54751463329041428</v>
      </c>
    </row>
    <row r="3056" spans="1:2" hidden="1" x14ac:dyDescent="0.25">
      <c r="A3056" s="38">
        <v>19067018</v>
      </c>
      <c r="B3056" s="38">
        <f t="shared" ca="1" si="47"/>
        <v>0.40059689516202335</v>
      </c>
    </row>
    <row r="3057" spans="1:2" hidden="1" x14ac:dyDescent="0.25">
      <c r="A3057" s="38">
        <v>12559764</v>
      </c>
      <c r="B3057" s="38">
        <f t="shared" ca="1" si="47"/>
        <v>0.13022737046097499</v>
      </c>
    </row>
    <row r="3058" spans="1:2" hidden="1" x14ac:dyDescent="0.25">
      <c r="A3058" s="38">
        <v>16637673</v>
      </c>
      <c r="B3058" s="38">
        <f t="shared" ca="1" si="47"/>
        <v>0.83573202241751465</v>
      </c>
    </row>
    <row r="3059" spans="1:2" hidden="1" x14ac:dyDescent="0.25">
      <c r="A3059" s="38">
        <v>17422144</v>
      </c>
      <c r="B3059" s="38">
        <f t="shared" ca="1" si="47"/>
        <v>0.38648286418084077</v>
      </c>
    </row>
    <row r="3060" spans="1:2" hidden="1" x14ac:dyDescent="0.25">
      <c r="A3060" s="38">
        <v>13926943</v>
      </c>
      <c r="B3060" s="38">
        <f t="shared" ca="1" si="47"/>
        <v>0.9044054867689395</v>
      </c>
    </row>
    <row r="3061" spans="1:2" hidden="1" x14ac:dyDescent="0.25">
      <c r="A3061" s="38">
        <v>12040021</v>
      </c>
      <c r="B3061" s="38">
        <f t="shared" ca="1" si="47"/>
        <v>0.70547334093933955</v>
      </c>
    </row>
    <row r="3062" spans="1:2" hidden="1" x14ac:dyDescent="0.25">
      <c r="A3062" s="38">
        <v>19420082</v>
      </c>
      <c r="B3062" s="38">
        <f t="shared" ca="1" si="47"/>
        <v>0.45543382683480127</v>
      </c>
    </row>
    <row r="3063" spans="1:2" hidden="1" x14ac:dyDescent="0.25">
      <c r="A3063" s="38">
        <v>18728553</v>
      </c>
      <c r="B3063" s="38">
        <f t="shared" ca="1" si="47"/>
        <v>0.52869211072929245</v>
      </c>
    </row>
    <row r="3064" spans="1:2" hidden="1" x14ac:dyDescent="0.25">
      <c r="A3064" s="38">
        <v>10529763</v>
      </c>
      <c r="B3064" s="38">
        <f t="shared" ca="1" si="47"/>
        <v>0.47441538552629436</v>
      </c>
    </row>
    <row r="3065" spans="1:2" hidden="1" x14ac:dyDescent="0.25">
      <c r="A3065" s="38">
        <v>19236571</v>
      </c>
      <c r="B3065" s="38">
        <f t="shared" ca="1" si="47"/>
        <v>0.71092430233609794</v>
      </c>
    </row>
    <row r="3066" spans="1:2" hidden="1" x14ac:dyDescent="0.25">
      <c r="A3066" s="38">
        <v>11986703</v>
      </c>
      <c r="B3066" s="38">
        <f t="shared" ca="1" si="47"/>
        <v>0.87835678209318258</v>
      </c>
    </row>
    <row r="3067" spans="1:2" hidden="1" x14ac:dyDescent="0.25">
      <c r="A3067" s="38">
        <v>13464261</v>
      </c>
      <c r="B3067" s="38">
        <f t="shared" ca="1" si="47"/>
        <v>0.97136568445532523</v>
      </c>
    </row>
    <row r="3068" spans="1:2" hidden="1" x14ac:dyDescent="0.25">
      <c r="A3068" s="38">
        <v>14398084</v>
      </c>
      <c r="B3068" s="38">
        <f t="shared" ca="1" si="47"/>
        <v>0.98545936932837608</v>
      </c>
    </row>
    <row r="3069" spans="1:2" hidden="1" x14ac:dyDescent="0.25">
      <c r="A3069" s="38">
        <v>19992142</v>
      </c>
      <c r="B3069" s="38">
        <f t="shared" ca="1" si="47"/>
        <v>9.9797955687020101E-2</v>
      </c>
    </row>
    <row r="3070" spans="1:2" hidden="1" x14ac:dyDescent="0.25">
      <c r="A3070" s="38">
        <v>11994346</v>
      </c>
      <c r="B3070" s="38">
        <f t="shared" ca="1" si="47"/>
        <v>0.47328967753707851</v>
      </c>
    </row>
    <row r="3071" spans="1:2" hidden="1" x14ac:dyDescent="0.25">
      <c r="A3071" s="38">
        <v>11016743</v>
      </c>
      <c r="B3071" s="38">
        <f t="shared" ca="1" si="47"/>
        <v>0.88397674894405942</v>
      </c>
    </row>
    <row r="3072" spans="1:2" hidden="1" x14ac:dyDescent="0.25">
      <c r="A3072" s="38">
        <v>15987414</v>
      </c>
      <c r="B3072" s="38">
        <f t="shared" ca="1" si="47"/>
        <v>0.97772648342810586</v>
      </c>
    </row>
    <row r="3073" spans="1:2" hidden="1" x14ac:dyDescent="0.25">
      <c r="A3073" s="38">
        <v>19472922</v>
      </c>
      <c r="B3073" s="38">
        <f t="shared" ref="B3073:B3136" ca="1" si="48">RAND()</f>
        <v>0.84903527046662053</v>
      </c>
    </row>
    <row r="3074" spans="1:2" hidden="1" x14ac:dyDescent="0.25">
      <c r="A3074" s="38">
        <v>13568468</v>
      </c>
      <c r="B3074" s="38">
        <f t="shared" ca="1" si="48"/>
        <v>5.6223809812160241E-2</v>
      </c>
    </row>
    <row r="3075" spans="1:2" hidden="1" x14ac:dyDescent="0.25">
      <c r="A3075" s="38">
        <v>18672161</v>
      </c>
      <c r="B3075" s="38">
        <f t="shared" ca="1" si="48"/>
        <v>0.91892798992076985</v>
      </c>
    </row>
    <row r="3076" spans="1:2" hidden="1" x14ac:dyDescent="0.25">
      <c r="A3076" s="38">
        <v>13586776</v>
      </c>
      <c r="B3076" s="38">
        <f t="shared" ca="1" si="48"/>
        <v>0.93953668591442019</v>
      </c>
    </row>
    <row r="3077" spans="1:2" hidden="1" x14ac:dyDescent="0.25">
      <c r="A3077" s="38">
        <v>13937536</v>
      </c>
      <c r="B3077" s="38">
        <f t="shared" ca="1" si="48"/>
        <v>0.75580055423534942</v>
      </c>
    </row>
    <row r="3078" spans="1:2" hidden="1" x14ac:dyDescent="0.25">
      <c r="A3078" s="38">
        <v>19969550</v>
      </c>
      <c r="B3078" s="38">
        <f t="shared" ca="1" si="48"/>
        <v>0.72950255351516091</v>
      </c>
    </row>
    <row r="3079" spans="1:2" hidden="1" x14ac:dyDescent="0.25">
      <c r="A3079" s="38">
        <v>17255637</v>
      </c>
      <c r="B3079" s="38">
        <f t="shared" ca="1" si="48"/>
        <v>0.18190632768014914</v>
      </c>
    </row>
    <row r="3080" spans="1:2" hidden="1" x14ac:dyDescent="0.25">
      <c r="A3080" s="38">
        <v>18965116</v>
      </c>
      <c r="B3080" s="38">
        <f t="shared" ca="1" si="48"/>
        <v>0.40237276933355703</v>
      </c>
    </row>
    <row r="3081" spans="1:2" hidden="1" x14ac:dyDescent="0.25">
      <c r="A3081" s="38">
        <v>10559468</v>
      </c>
      <c r="B3081" s="38">
        <f t="shared" ca="1" si="48"/>
        <v>0.66897088576662533</v>
      </c>
    </row>
    <row r="3082" spans="1:2" hidden="1" x14ac:dyDescent="0.25">
      <c r="A3082" s="38">
        <v>19163179</v>
      </c>
      <c r="B3082" s="38">
        <f t="shared" ca="1" si="48"/>
        <v>0.13742689959738952</v>
      </c>
    </row>
    <row r="3083" spans="1:2" hidden="1" x14ac:dyDescent="0.25">
      <c r="A3083" s="38">
        <v>12718021</v>
      </c>
      <c r="B3083" s="38">
        <f t="shared" ca="1" si="48"/>
        <v>8.3363053686700161E-2</v>
      </c>
    </row>
    <row r="3084" spans="1:2" hidden="1" x14ac:dyDescent="0.25">
      <c r="A3084" s="38">
        <v>18708670</v>
      </c>
      <c r="B3084" s="38">
        <f t="shared" ca="1" si="48"/>
        <v>0.21278432968391614</v>
      </c>
    </row>
    <row r="3085" spans="1:2" hidden="1" x14ac:dyDescent="0.25">
      <c r="A3085" s="38">
        <v>12108586</v>
      </c>
      <c r="B3085" s="38">
        <f t="shared" ca="1" si="48"/>
        <v>0.94615352382891338</v>
      </c>
    </row>
    <row r="3086" spans="1:2" hidden="1" x14ac:dyDescent="0.25">
      <c r="A3086" s="38">
        <v>13269140</v>
      </c>
      <c r="B3086" s="38">
        <f t="shared" ca="1" si="48"/>
        <v>0.10131115948058744</v>
      </c>
    </row>
    <row r="3087" spans="1:2" hidden="1" x14ac:dyDescent="0.25">
      <c r="A3087" s="38">
        <v>16601315</v>
      </c>
      <c r="B3087" s="38">
        <f t="shared" ca="1" si="48"/>
        <v>0.52791900130455804</v>
      </c>
    </row>
    <row r="3088" spans="1:2" hidden="1" x14ac:dyDescent="0.25">
      <c r="A3088" s="38">
        <v>17776402</v>
      </c>
      <c r="B3088" s="38">
        <f t="shared" ca="1" si="48"/>
        <v>0.97949290332761429</v>
      </c>
    </row>
    <row r="3089" spans="1:2" hidden="1" x14ac:dyDescent="0.25">
      <c r="A3089" s="38">
        <v>18446450</v>
      </c>
      <c r="B3089" s="38">
        <f t="shared" ca="1" si="48"/>
        <v>0.72285400269491684</v>
      </c>
    </row>
    <row r="3090" spans="1:2" hidden="1" x14ac:dyDescent="0.25">
      <c r="A3090" s="38">
        <v>18643665</v>
      </c>
      <c r="B3090" s="38">
        <f t="shared" ca="1" si="48"/>
        <v>0.51986998784903593</v>
      </c>
    </row>
    <row r="3091" spans="1:2" hidden="1" x14ac:dyDescent="0.25">
      <c r="A3091" s="38">
        <v>12431342</v>
      </c>
      <c r="B3091" s="38">
        <f t="shared" ca="1" si="48"/>
        <v>0.56189836167222018</v>
      </c>
    </row>
    <row r="3092" spans="1:2" hidden="1" x14ac:dyDescent="0.25">
      <c r="A3092" s="38">
        <v>14070425</v>
      </c>
      <c r="B3092" s="38">
        <f t="shared" ca="1" si="48"/>
        <v>0.12667680716671392</v>
      </c>
    </row>
    <row r="3093" spans="1:2" hidden="1" x14ac:dyDescent="0.25">
      <c r="A3093" s="38">
        <v>15584448</v>
      </c>
      <c r="B3093" s="38">
        <f t="shared" ca="1" si="48"/>
        <v>0.32669784123926793</v>
      </c>
    </row>
    <row r="3094" spans="1:2" hidden="1" x14ac:dyDescent="0.25">
      <c r="A3094" s="38">
        <v>10344755</v>
      </c>
      <c r="B3094" s="38">
        <f t="shared" ca="1" si="48"/>
        <v>0.20459702702094851</v>
      </c>
    </row>
    <row r="3095" spans="1:2" hidden="1" x14ac:dyDescent="0.25">
      <c r="A3095" s="38">
        <v>13283245</v>
      </c>
      <c r="B3095" s="38">
        <f t="shared" ca="1" si="48"/>
        <v>0.26330616132662676</v>
      </c>
    </row>
    <row r="3096" spans="1:2" hidden="1" x14ac:dyDescent="0.25">
      <c r="A3096" s="38">
        <v>18093385</v>
      </c>
      <c r="B3096" s="38">
        <f t="shared" ca="1" si="48"/>
        <v>0.49156845183466658</v>
      </c>
    </row>
    <row r="3097" spans="1:2" hidden="1" x14ac:dyDescent="0.25">
      <c r="A3097" s="38">
        <v>13827338</v>
      </c>
      <c r="B3097" s="38">
        <f t="shared" ca="1" si="48"/>
        <v>0.95531581864860127</v>
      </c>
    </row>
    <row r="3098" spans="1:2" hidden="1" x14ac:dyDescent="0.25">
      <c r="A3098" s="38">
        <v>14663718</v>
      </c>
      <c r="B3098" s="38">
        <f t="shared" ca="1" si="48"/>
        <v>1.6844846892633436E-2</v>
      </c>
    </row>
    <row r="3099" spans="1:2" hidden="1" x14ac:dyDescent="0.25">
      <c r="A3099" s="38">
        <v>11550637</v>
      </c>
      <c r="B3099" s="38">
        <f t="shared" ca="1" si="48"/>
        <v>0.62355529886446659</v>
      </c>
    </row>
    <row r="3100" spans="1:2" hidden="1" x14ac:dyDescent="0.25">
      <c r="A3100" s="38">
        <v>17625336</v>
      </c>
      <c r="B3100" s="38">
        <f t="shared" ca="1" si="48"/>
        <v>0.10016417790130294</v>
      </c>
    </row>
    <row r="3101" spans="1:2" hidden="1" x14ac:dyDescent="0.25">
      <c r="A3101" s="38">
        <v>10534764</v>
      </c>
      <c r="B3101" s="38">
        <f t="shared" ca="1" si="48"/>
        <v>0.27453522728860291</v>
      </c>
    </row>
    <row r="3102" spans="1:2" hidden="1" x14ac:dyDescent="0.25">
      <c r="A3102" s="38">
        <v>12467429</v>
      </c>
      <c r="B3102" s="38">
        <f t="shared" ca="1" si="48"/>
        <v>0.6599805583715036</v>
      </c>
    </row>
    <row r="3103" spans="1:2" hidden="1" x14ac:dyDescent="0.25">
      <c r="A3103" s="38">
        <v>18167519</v>
      </c>
      <c r="B3103" s="38">
        <f t="shared" ca="1" si="48"/>
        <v>0.73939353860939261</v>
      </c>
    </row>
    <row r="3104" spans="1:2" hidden="1" x14ac:dyDescent="0.25">
      <c r="A3104" s="38">
        <v>11805022</v>
      </c>
      <c r="B3104" s="38">
        <f t="shared" ca="1" si="48"/>
        <v>0.54544714297912222</v>
      </c>
    </row>
    <row r="3105" spans="1:2" hidden="1" x14ac:dyDescent="0.25">
      <c r="A3105" s="38">
        <v>17784368</v>
      </c>
      <c r="B3105" s="38">
        <f t="shared" ca="1" si="48"/>
        <v>0.12617458766788336</v>
      </c>
    </row>
    <row r="3106" spans="1:2" hidden="1" x14ac:dyDescent="0.25">
      <c r="A3106" s="38">
        <v>13132220</v>
      </c>
      <c r="B3106" s="38">
        <f t="shared" ca="1" si="48"/>
        <v>0.65881786530307718</v>
      </c>
    </row>
    <row r="3107" spans="1:2" hidden="1" x14ac:dyDescent="0.25">
      <c r="A3107" s="38">
        <v>16226845</v>
      </c>
      <c r="B3107" s="38">
        <f t="shared" ca="1" si="48"/>
        <v>4.2023865256850423E-2</v>
      </c>
    </row>
    <row r="3108" spans="1:2" hidden="1" x14ac:dyDescent="0.25">
      <c r="A3108" s="38">
        <v>10473588</v>
      </c>
      <c r="B3108" s="38">
        <f t="shared" ca="1" si="48"/>
        <v>0.15179177505590202</v>
      </c>
    </row>
    <row r="3109" spans="1:2" hidden="1" x14ac:dyDescent="0.25">
      <c r="A3109" s="38">
        <v>15819922</v>
      </c>
      <c r="B3109" s="38">
        <f t="shared" ca="1" si="48"/>
        <v>2.6362377859481589E-2</v>
      </c>
    </row>
    <row r="3110" spans="1:2" hidden="1" x14ac:dyDescent="0.25">
      <c r="A3110" s="38">
        <v>17679107</v>
      </c>
      <c r="B3110" s="38">
        <f t="shared" ca="1" si="48"/>
        <v>0.47650812898062067</v>
      </c>
    </row>
    <row r="3111" spans="1:2" hidden="1" x14ac:dyDescent="0.25">
      <c r="A3111" s="38">
        <v>13811708</v>
      </c>
      <c r="B3111" s="38">
        <f t="shared" ca="1" si="48"/>
        <v>0.75907754047140075</v>
      </c>
    </row>
    <row r="3112" spans="1:2" hidden="1" x14ac:dyDescent="0.25">
      <c r="A3112" s="38">
        <v>10289190</v>
      </c>
      <c r="B3112" s="38">
        <f t="shared" ca="1" si="48"/>
        <v>0.30858166812061671</v>
      </c>
    </row>
    <row r="3113" spans="1:2" hidden="1" x14ac:dyDescent="0.25">
      <c r="A3113" s="38">
        <v>14175490</v>
      </c>
      <c r="B3113" s="38">
        <f t="shared" ca="1" si="48"/>
        <v>0.9459508452174783</v>
      </c>
    </row>
    <row r="3114" spans="1:2" hidden="1" x14ac:dyDescent="0.25">
      <c r="A3114" s="38">
        <v>10303067</v>
      </c>
      <c r="B3114" s="38">
        <f t="shared" ca="1" si="48"/>
        <v>0.90162930113987894</v>
      </c>
    </row>
    <row r="3115" spans="1:2" hidden="1" x14ac:dyDescent="0.25">
      <c r="A3115" s="38">
        <v>11838302</v>
      </c>
      <c r="B3115" s="38">
        <f t="shared" ca="1" si="48"/>
        <v>2.6295718028068737E-4</v>
      </c>
    </row>
    <row r="3116" spans="1:2" hidden="1" x14ac:dyDescent="0.25">
      <c r="A3116" s="38">
        <v>15844624</v>
      </c>
      <c r="B3116" s="38">
        <f t="shared" ca="1" si="48"/>
        <v>0.60087395641918406</v>
      </c>
    </row>
    <row r="3117" spans="1:2" hidden="1" x14ac:dyDescent="0.25">
      <c r="A3117" s="38">
        <v>11859428</v>
      </c>
      <c r="B3117" s="38">
        <f t="shared" ca="1" si="48"/>
        <v>0.72755532530172495</v>
      </c>
    </row>
    <row r="3118" spans="1:2" hidden="1" x14ac:dyDescent="0.25">
      <c r="A3118" s="38">
        <v>16432702</v>
      </c>
      <c r="B3118" s="38">
        <f t="shared" ca="1" si="48"/>
        <v>0.34343930232482278</v>
      </c>
    </row>
    <row r="3119" spans="1:2" hidden="1" x14ac:dyDescent="0.25">
      <c r="A3119" s="38">
        <v>19349760</v>
      </c>
      <c r="B3119" s="38">
        <f t="shared" ca="1" si="48"/>
        <v>0.14207418234444125</v>
      </c>
    </row>
    <row r="3120" spans="1:2" hidden="1" x14ac:dyDescent="0.25">
      <c r="A3120" s="38">
        <v>15125026</v>
      </c>
      <c r="B3120" s="38">
        <f t="shared" ca="1" si="48"/>
        <v>0.8708697099454491</v>
      </c>
    </row>
    <row r="3121" spans="1:2" hidden="1" x14ac:dyDescent="0.25">
      <c r="A3121" s="38">
        <v>17776303</v>
      </c>
      <c r="B3121" s="38">
        <f t="shared" ca="1" si="48"/>
        <v>0.15788957008537829</v>
      </c>
    </row>
    <row r="3122" spans="1:2" hidden="1" x14ac:dyDescent="0.25">
      <c r="A3122" s="38">
        <v>12720158</v>
      </c>
      <c r="B3122" s="38">
        <f t="shared" ca="1" si="48"/>
        <v>0.98195430695438302</v>
      </c>
    </row>
    <row r="3123" spans="1:2" hidden="1" x14ac:dyDescent="0.25">
      <c r="A3123" s="38">
        <v>11901593</v>
      </c>
      <c r="B3123" s="38">
        <f t="shared" ca="1" si="48"/>
        <v>0.5841798421805442</v>
      </c>
    </row>
    <row r="3124" spans="1:2" hidden="1" x14ac:dyDescent="0.25">
      <c r="A3124" s="38">
        <v>13768975</v>
      </c>
      <c r="B3124" s="38">
        <f t="shared" ca="1" si="48"/>
        <v>0.91974532455268232</v>
      </c>
    </row>
    <row r="3125" spans="1:2" hidden="1" x14ac:dyDescent="0.25">
      <c r="A3125" s="38">
        <v>12693149</v>
      </c>
      <c r="B3125" s="38">
        <f t="shared" ca="1" si="48"/>
        <v>0.53927942752362956</v>
      </c>
    </row>
    <row r="3126" spans="1:2" hidden="1" x14ac:dyDescent="0.25">
      <c r="A3126" s="38">
        <v>12926290</v>
      </c>
      <c r="B3126" s="38">
        <f t="shared" ca="1" si="48"/>
        <v>0.58985569386241465</v>
      </c>
    </row>
    <row r="3127" spans="1:2" hidden="1" x14ac:dyDescent="0.25">
      <c r="A3127" s="38">
        <v>10806561</v>
      </c>
      <c r="B3127" s="38">
        <f t="shared" ca="1" si="48"/>
        <v>0.63689950040491716</v>
      </c>
    </row>
    <row r="3128" spans="1:2" hidden="1" x14ac:dyDescent="0.25">
      <c r="A3128" s="38">
        <v>14203964</v>
      </c>
      <c r="B3128" s="38">
        <f t="shared" ca="1" si="48"/>
        <v>8.4121842066140262E-2</v>
      </c>
    </row>
    <row r="3129" spans="1:2" hidden="1" x14ac:dyDescent="0.25">
      <c r="A3129" s="38">
        <v>16189774</v>
      </c>
      <c r="B3129" s="38">
        <f t="shared" ca="1" si="48"/>
        <v>4.6951640326192701E-3</v>
      </c>
    </row>
    <row r="3130" spans="1:2" hidden="1" x14ac:dyDescent="0.25">
      <c r="A3130" s="38">
        <v>12933557</v>
      </c>
      <c r="B3130" s="38">
        <f t="shared" ca="1" si="48"/>
        <v>0.26860204751880112</v>
      </c>
    </row>
    <row r="3131" spans="1:2" hidden="1" x14ac:dyDescent="0.25">
      <c r="A3131" s="38">
        <v>18194158</v>
      </c>
      <c r="B3131" s="38">
        <f t="shared" ca="1" si="48"/>
        <v>0.30896107213925694</v>
      </c>
    </row>
    <row r="3132" spans="1:2" hidden="1" x14ac:dyDescent="0.25">
      <c r="A3132" s="38">
        <v>10526127</v>
      </c>
      <c r="B3132" s="38">
        <f t="shared" ca="1" si="48"/>
        <v>0.74621313294824154</v>
      </c>
    </row>
    <row r="3133" spans="1:2" hidden="1" x14ac:dyDescent="0.25">
      <c r="A3133" s="38">
        <v>16604759</v>
      </c>
      <c r="B3133" s="38">
        <f t="shared" ca="1" si="48"/>
        <v>0.13216359869320493</v>
      </c>
    </row>
    <row r="3134" spans="1:2" hidden="1" x14ac:dyDescent="0.25">
      <c r="A3134" s="38">
        <v>19844901</v>
      </c>
      <c r="B3134" s="38">
        <f t="shared" ca="1" si="48"/>
        <v>1.5694814883436159E-2</v>
      </c>
    </row>
    <row r="3135" spans="1:2" hidden="1" x14ac:dyDescent="0.25">
      <c r="A3135" s="38">
        <v>19416914</v>
      </c>
      <c r="B3135" s="38">
        <f t="shared" ca="1" si="48"/>
        <v>0.45665581748924244</v>
      </c>
    </row>
    <row r="3136" spans="1:2" hidden="1" x14ac:dyDescent="0.25">
      <c r="A3136" s="38">
        <v>11564266</v>
      </c>
      <c r="B3136" s="38">
        <f t="shared" ca="1" si="48"/>
        <v>0.59373244216587306</v>
      </c>
    </row>
    <row r="3137" spans="1:2" hidden="1" x14ac:dyDescent="0.25">
      <c r="A3137" s="38">
        <v>11705842</v>
      </c>
      <c r="B3137" s="38">
        <f t="shared" ref="B3137:B3200" ca="1" si="49">RAND()</f>
        <v>0.17082018657521481</v>
      </c>
    </row>
    <row r="3138" spans="1:2" hidden="1" x14ac:dyDescent="0.25">
      <c r="A3138" s="38">
        <v>13950870</v>
      </c>
      <c r="B3138" s="38">
        <f t="shared" ca="1" si="49"/>
        <v>2.5073005623321709E-4</v>
      </c>
    </row>
    <row r="3139" spans="1:2" hidden="1" x14ac:dyDescent="0.25">
      <c r="A3139" s="38">
        <v>19218268</v>
      </c>
      <c r="B3139" s="38">
        <f t="shared" ca="1" si="49"/>
        <v>0.2495666836382846</v>
      </c>
    </row>
    <row r="3140" spans="1:2" hidden="1" x14ac:dyDescent="0.25">
      <c r="A3140" s="38">
        <v>11215632</v>
      </c>
      <c r="B3140" s="38">
        <f t="shared" ca="1" si="49"/>
        <v>0.78165750573545401</v>
      </c>
    </row>
    <row r="3141" spans="1:2" hidden="1" x14ac:dyDescent="0.25">
      <c r="A3141" s="38">
        <v>10573687</v>
      </c>
      <c r="B3141" s="38">
        <f t="shared" ca="1" si="49"/>
        <v>0.69668187165616813</v>
      </c>
    </row>
    <row r="3142" spans="1:2" hidden="1" x14ac:dyDescent="0.25">
      <c r="A3142" s="38">
        <v>15851348</v>
      </c>
      <c r="B3142" s="38">
        <f t="shared" ca="1" si="49"/>
        <v>0.31158205064016264</v>
      </c>
    </row>
    <row r="3143" spans="1:2" hidden="1" x14ac:dyDescent="0.25">
      <c r="A3143" s="38">
        <v>18886015</v>
      </c>
      <c r="B3143" s="38">
        <f t="shared" ca="1" si="49"/>
        <v>0.55229520293604273</v>
      </c>
    </row>
    <row r="3144" spans="1:2" hidden="1" x14ac:dyDescent="0.25">
      <c r="A3144" s="38">
        <v>14399922</v>
      </c>
      <c r="B3144" s="38">
        <f t="shared" ca="1" si="49"/>
        <v>0.59104930743987216</v>
      </c>
    </row>
    <row r="3145" spans="1:2" hidden="1" x14ac:dyDescent="0.25">
      <c r="A3145" s="38">
        <v>16006836</v>
      </c>
      <c r="B3145" s="38">
        <f t="shared" ca="1" si="49"/>
        <v>0.53090944537432339</v>
      </c>
    </row>
    <row r="3146" spans="1:2" hidden="1" x14ac:dyDescent="0.25">
      <c r="A3146" s="38">
        <v>10504654</v>
      </c>
      <c r="B3146" s="38">
        <f t="shared" ca="1" si="49"/>
        <v>0.23586708275280499</v>
      </c>
    </row>
    <row r="3147" spans="1:2" hidden="1" x14ac:dyDescent="0.25">
      <c r="A3147" s="38">
        <v>13612197</v>
      </c>
      <c r="B3147" s="38">
        <f t="shared" ca="1" si="49"/>
        <v>0.59961852740123645</v>
      </c>
    </row>
    <row r="3148" spans="1:2" hidden="1" x14ac:dyDescent="0.25">
      <c r="A3148" s="38">
        <v>18530520</v>
      </c>
      <c r="B3148" s="38">
        <f t="shared" ca="1" si="49"/>
        <v>0.68356813392400995</v>
      </c>
    </row>
    <row r="3149" spans="1:2" hidden="1" x14ac:dyDescent="0.25">
      <c r="A3149" s="38">
        <v>17792331</v>
      </c>
      <c r="B3149" s="38">
        <f t="shared" ca="1" si="49"/>
        <v>0.6582037984261464</v>
      </c>
    </row>
    <row r="3150" spans="1:2" hidden="1" x14ac:dyDescent="0.25">
      <c r="A3150" s="38">
        <v>14764302</v>
      </c>
      <c r="B3150" s="38">
        <f t="shared" ca="1" si="49"/>
        <v>0.93849467330081304</v>
      </c>
    </row>
    <row r="3151" spans="1:2" hidden="1" x14ac:dyDescent="0.25">
      <c r="A3151" s="38">
        <v>12196780</v>
      </c>
      <c r="B3151" s="38">
        <f t="shared" ca="1" si="49"/>
        <v>0.75931916855330506</v>
      </c>
    </row>
    <row r="3152" spans="1:2" hidden="1" x14ac:dyDescent="0.25">
      <c r="A3152" s="38">
        <v>16132907</v>
      </c>
      <c r="B3152" s="38">
        <f t="shared" ca="1" si="49"/>
        <v>7.7897446507701362E-2</v>
      </c>
    </row>
    <row r="3153" spans="1:2" hidden="1" x14ac:dyDescent="0.25">
      <c r="A3153" s="38">
        <v>16498523</v>
      </c>
      <c r="B3153" s="38">
        <f t="shared" ca="1" si="49"/>
        <v>0.72347818874456105</v>
      </c>
    </row>
    <row r="3154" spans="1:2" hidden="1" x14ac:dyDescent="0.25">
      <c r="A3154" s="38">
        <v>19346016</v>
      </c>
      <c r="B3154" s="38">
        <f t="shared" ca="1" si="49"/>
        <v>0.41316955771837338</v>
      </c>
    </row>
    <row r="3155" spans="1:2" hidden="1" x14ac:dyDescent="0.25">
      <c r="A3155" s="38">
        <v>13510205</v>
      </c>
      <c r="B3155" s="38">
        <f t="shared" ca="1" si="49"/>
        <v>0.48540714967088283</v>
      </c>
    </row>
    <row r="3156" spans="1:2" hidden="1" x14ac:dyDescent="0.25">
      <c r="A3156" s="38">
        <v>19870585</v>
      </c>
      <c r="B3156" s="38">
        <f t="shared" ca="1" si="49"/>
        <v>0.17836069358330287</v>
      </c>
    </row>
    <row r="3157" spans="1:2" hidden="1" x14ac:dyDescent="0.25">
      <c r="A3157" s="38">
        <v>15257515</v>
      </c>
      <c r="B3157" s="38">
        <f t="shared" ca="1" si="49"/>
        <v>0.1345692701396195</v>
      </c>
    </row>
    <row r="3158" spans="1:2" hidden="1" x14ac:dyDescent="0.25">
      <c r="A3158" s="38">
        <v>12873358</v>
      </c>
      <c r="B3158" s="38">
        <f t="shared" ca="1" si="49"/>
        <v>0.26267598476050402</v>
      </c>
    </row>
    <row r="3159" spans="1:2" hidden="1" x14ac:dyDescent="0.25">
      <c r="A3159" s="38">
        <v>15569983</v>
      </c>
      <c r="B3159" s="38">
        <f t="shared" ca="1" si="49"/>
        <v>0.30561325674999973</v>
      </c>
    </row>
    <row r="3160" spans="1:2" hidden="1" x14ac:dyDescent="0.25">
      <c r="A3160" s="38">
        <v>11500080</v>
      </c>
      <c r="B3160" s="38">
        <f t="shared" ca="1" si="49"/>
        <v>0.32337614396165604</v>
      </c>
    </row>
    <row r="3161" spans="1:2" hidden="1" x14ac:dyDescent="0.25">
      <c r="A3161" s="38">
        <v>12317119</v>
      </c>
      <c r="B3161" s="38">
        <f t="shared" ca="1" si="49"/>
        <v>0.86408101592129483</v>
      </c>
    </row>
    <row r="3162" spans="1:2" hidden="1" x14ac:dyDescent="0.25">
      <c r="A3162" s="38">
        <v>12337542</v>
      </c>
      <c r="B3162" s="38">
        <f t="shared" ca="1" si="49"/>
        <v>0.64388542692876716</v>
      </c>
    </row>
    <row r="3163" spans="1:2" hidden="1" x14ac:dyDescent="0.25">
      <c r="A3163" s="38">
        <v>10309481</v>
      </c>
      <c r="B3163" s="38">
        <f t="shared" ca="1" si="49"/>
        <v>0.94266895932269423</v>
      </c>
    </row>
    <row r="3164" spans="1:2" hidden="1" x14ac:dyDescent="0.25">
      <c r="A3164" s="38">
        <v>16621589</v>
      </c>
      <c r="B3164" s="38">
        <f t="shared" ca="1" si="49"/>
        <v>0.91754556906210161</v>
      </c>
    </row>
    <row r="3165" spans="1:2" hidden="1" x14ac:dyDescent="0.25">
      <c r="A3165" s="38">
        <v>15589885</v>
      </c>
      <c r="B3165" s="38">
        <f t="shared" ca="1" si="49"/>
        <v>0.20789095922037848</v>
      </c>
    </row>
    <row r="3166" spans="1:2" hidden="1" x14ac:dyDescent="0.25">
      <c r="A3166" s="38">
        <v>18050767</v>
      </c>
      <c r="B3166" s="38">
        <f t="shared" ca="1" si="49"/>
        <v>0.95510194871200038</v>
      </c>
    </row>
    <row r="3167" spans="1:2" hidden="1" x14ac:dyDescent="0.25">
      <c r="A3167" s="38">
        <v>10222792</v>
      </c>
      <c r="B3167" s="38">
        <f t="shared" ca="1" si="49"/>
        <v>3.0948863184285025E-2</v>
      </c>
    </row>
    <row r="3168" spans="1:2" hidden="1" x14ac:dyDescent="0.25">
      <c r="A3168" s="38">
        <v>18725236</v>
      </c>
      <c r="B3168" s="38">
        <f t="shared" ca="1" si="49"/>
        <v>0.24842750189755936</v>
      </c>
    </row>
    <row r="3169" spans="1:2" hidden="1" x14ac:dyDescent="0.25">
      <c r="A3169" s="38">
        <v>12808376</v>
      </c>
      <c r="B3169" s="38">
        <f t="shared" ca="1" si="49"/>
        <v>0.45198079764079668</v>
      </c>
    </row>
    <row r="3170" spans="1:2" hidden="1" x14ac:dyDescent="0.25">
      <c r="A3170" s="38">
        <v>11530336</v>
      </c>
      <c r="B3170" s="38">
        <f t="shared" ca="1" si="49"/>
        <v>1.7652244338382084E-2</v>
      </c>
    </row>
    <row r="3171" spans="1:2" hidden="1" x14ac:dyDescent="0.25">
      <c r="A3171" s="38">
        <v>11151878</v>
      </c>
      <c r="B3171" s="38">
        <f t="shared" ca="1" si="49"/>
        <v>0.93263471245393847</v>
      </c>
    </row>
    <row r="3172" spans="1:2" hidden="1" x14ac:dyDescent="0.25">
      <c r="A3172" s="38">
        <v>13959784</v>
      </c>
      <c r="B3172" s="38">
        <f t="shared" ca="1" si="49"/>
        <v>0.42526844109408857</v>
      </c>
    </row>
    <row r="3173" spans="1:2" hidden="1" x14ac:dyDescent="0.25">
      <c r="A3173" s="38">
        <v>10195786</v>
      </c>
      <c r="B3173" s="38">
        <f t="shared" ca="1" si="49"/>
        <v>3.2763293882582811E-2</v>
      </c>
    </row>
    <row r="3174" spans="1:2" hidden="1" x14ac:dyDescent="0.25">
      <c r="A3174" s="38">
        <v>12264564</v>
      </c>
      <c r="B3174" s="38">
        <f t="shared" ca="1" si="49"/>
        <v>0.24390479481072513</v>
      </c>
    </row>
    <row r="3175" spans="1:2" hidden="1" x14ac:dyDescent="0.25">
      <c r="A3175" s="38">
        <v>18778051</v>
      </c>
      <c r="B3175" s="38">
        <f t="shared" ca="1" si="49"/>
        <v>0.93247963167736569</v>
      </c>
    </row>
    <row r="3176" spans="1:2" hidden="1" x14ac:dyDescent="0.25">
      <c r="A3176" s="38">
        <v>13486415</v>
      </c>
      <c r="B3176" s="38">
        <f t="shared" ca="1" si="49"/>
        <v>0.46807994754091675</v>
      </c>
    </row>
    <row r="3177" spans="1:2" hidden="1" x14ac:dyDescent="0.25">
      <c r="A3177" s="38">
        <v>18625382</v>
      </c>
      <c r="B3177" s="38">
        <f t="shared" ca="1" si="49"/>
        <v>0.40872935862469018</v>
      </c>
    </row>
    <row r="3178" spans="1:2" hidden="1" x14ac:dyDescent="0.25">
      <c r="A3178" s="38">
        <v>10055801</v>
      </c>
      <c r="B3178" s="38">
        <f t="shared" ca="1" si="49"/>
        <v>0.38132331529848618</v>
      </c>
    </row>
    <row r="3179" spans="1:2" hidden="1" x14ac:dyDescent="0.25">
      <c r="A3179" s="38">
        <v>11133357</v>
      </c>
      <c r="B3179" s="38">
        <f t="shared" ca="1" si="49"/>
        <v>4.9552972975980936E-2</v>
      </c>
    </row>
    <row r="3180" spans="1:2" hidden="1" x14ac:dyDescent="0.25">
      <c r="A3180" s="38">
        <v>15216530</v>
      </c>
      <c r="B3180" s="38">
        <f t="shared" ca="1" si="49"/>
        <v>0.33469333199865525</v>
      </c>
    </row>
    <row r="3181" spans="1:2" hidden="1" x14ac:dyDescent="0.25">
      <c r="A3181" s="38">
        <v>15860306</v>
      </c>
      <c r="B3181" s="38">
        <f t="shared" ca="1" si="49"/>
        <v>0.44689941284061097</v>
      </c>
    </row>
    <row r="3182" spans="1:2" hidden="1" x14ac:dyDescent="0.25">
      <c r="A3182" s="38">
        <v>16647403</v>
      </c>
      <c r="B3182" s="38">
        <f t="shared" ca="1" si="49"/>
        <v>0.42317761352237704</v>
      </c>
    </row>
    <row r="3183" spans="1:2" hidden="1" x14ac:dyDescent="0.25">
      <c r="A3183" s="38">
        <v>18864222</v>
      </c>
      <c r="B3183" s="38">
        <f t="shared" ca="1" si="49"/>
        <v>0.76288953546766458</v>
      </c>
    </row>
    <row r="3184" spans="1:2" hidden="1" x14ac:dyDescent="0.25">
      <c r="A3184" s="38">
        <v>10276335</v>
      </c>
      <c r="B3184" s="38">
        <f t="shared" ca="1" si="49"/>
        <v>0.27020784465212433</v>
      </c>
    </row>
    <row r="3185" spans="1:2" hidden="1" x14ac:dyDescent="0.25">
      <c r="A3185" s="38">
        <v>17699417</v>
      </c>
      <c r="B3185" s="38">
        <f t="shared" ca="1" si="49"/>
        <v>0.38363784192114136</v>
      </c>
    </row>
    <row r="3186" spans="1:2" hidden="1" x14ac:dyDescent="0.25">
      <c r="A3186" s="38">
        <v>14646007</v>
      </c>
      <c r="B3186" s="38">
        <f t="shared" ca="1" si="49"/>
        <v>0.99870309499658527</v>
      </c>
    </row>
    <row r="3187" spans="1:2" hidden="1" x14ac:dyDescent="0.25">
      <c r="A3187" s="38">
        <v>11178425</v>
      </c>
      <c r="B3187" s="38">
        <f t="shared" ca="1" si="49"/>
        <v>0.96034337075779652</v>
      </c>
    </row>
    <row r="3188" spans="1:2" hidden="1" x14ac:dyDescent="0.25">
      <c r="A3188" s="38">
        <v>19453172</v>
      </c>
      <c r="B3188" s="38">
        <f t="shared" ca="1" si="49"/>
        <v>2.9261751282133819E-2</v>
      </c>
    </row>
    <row r="3189" spans="1:2" hidden="1" x14ac:dyDescent="0.25">
      <c r="A3189" s="38">
        <v>13986736</v>
      </c>
      <c r="B3189" s="38">
        <f t="shared" ca="1" si="49"/>
        <v>0.29360538763908517</v>
      </c>
    </row>
    <row r="3190" spans="1:2" hidden="1" x14ac:dyDescent="0.25">
      <c r="A3190" s="38">
        <v>19357730</v>
      </c>
      <c r="B3190" s="38">
        <f t="shared" ca="1" si="49"/>
        <v>0.25667732607104365</v>
      </c>
    </row>
    <row r="3191" spans="1:2" hidden="1" x14ac:dyDescent="0.25">
      <c r="A3191" s="38">
        <v>13612781</v>
      </c>
      <c r="B3191" s="38">
        <f t="shared" ca="1" si="49"/>
        <v>0.13160901551888804</v>
      </c>
    </row>
    <row r="3192" spans="1:2" hidden="1" x14ac:dyDescent="0.25">
      <c r="A3192" s="38">
        <v>15043869</v>
      </c>
      <c r="B3192" s="38">
        <f t="shared" ca="1" si="49"/>
        <v>3.48928267605918E-2</v>
      </c>
    </row>
    <row r="3193" spans="1:2" hidden="1" x14ac:dyDescent="0.25">
      <c r="A3193" s="38">
        <v>13869265</v>
      </c>
      <c r="B3193" s="38">
        <f t="shared" ca="1" si="49"/>
        <v>0.38141670692770369</v>
      </c>
    </row>
    <row r="3194" spans="1:2" hidden="1" x14ac:dyDescent="0.25">
      <c r="A3194" s="38">
        <v>19690920</v>
      </c>
      <c r="B3194" s="38">
        <f t="shared" ca="1" si="49"/>
        <v>0.61602560314169141</v>
      </c>
    </row>
    <row r="3195" spans="1:2" hidden="1" x14ac:dyDescent="0.25">
      <c r="A3195" s="38">
        <v>18907677</v>
      </c>
      <c r="B3195" s="38">
        <f t="shared" ca="1" si="49"/>
        <v>0.58647498744263715</v>
      </c>
    </row>
    <row r="3196" spans="1:2" hidden="1" x14ac:dyDescent="0.25">
      <c r="A3196" s="38">
        <v>13748448</v>
      </c>
      <c r="B3196" s="38">
        <f t="shared" ca="1" si="49"/>
        <v>0.78619541284865435</v>
      </c>
    </row>
    <row r="3197" spans="1:2" hidden="1" x14ac:dyDescent="0.25">
      <c r="A3197" s="38">
        <v>16721514</v>
      </c>
      <c r="B3197" s="38">
        <f t="shared" ca="1" si="49"/>
        <v>0.47981162121876952</v>
      </c>
    </row>
    <row r="3198" spans="1:2" hidden="1" x14ac:dyDescent="0.25">
      <c r="A3198" s="38">
        <v>18197803</v>
      </c>
      <c r="B3198" s="38">
        <f t="shared" ca="1" si="49"/>
        <v>0.75013442727615709</v>
      </c>
    </row>
    <row r="3199" spans="1:2" hidden="1" x14ac:dyDescent="0.25">
      <c r="A3199" s="38">
        <v>14115386</v>
      </c>
      <c r="B3199" s="38">
        <f t="shared" ca="1" si="49"/>
        <v>0.39753861002613844</v>
      </c>
    </row>
    <row r="3200" spans="1:2" hidden="1" x14ac:dyDescent="0.25">
      <c r="A3200" s="38">
        <v>17423736</v>
      </c>
      <c r="B3200" s="38">
        <f t="shared" ca="1" si="49"/>
        <v>0.8477702139560227</v>
      </c>
    </row>
    <row r="3201" spans="1:2" hidden="1" x14ac:dyDescent="0.25">
      <c r="A3201" s="38">
        <v>16833018</v>
      </c>
      <c r="B3201" s="38">
        <f t="shared" ref="B3201:B3264" ca="1" si="50">RAND()</f>
        <v>0.64412424688952086</v>
      </c>
    </row>
    <row r="3202" spans="1:2" hidden="1" x14ac:dyDescent="0.25">
      <c r="A3202" s="38">
        <v>14425506</v>
      </c>
      <c r="B3202" s="38">
        <f t="shared" ca="1" si="50"/>
        <v>0.63075053647670942</v>
      </c>
    </row>
    <row r="3203" spans="1:2" hidden="1" x14ac:dyDescent="0.25">
      <c r="A3203" s="38">
        <v>17380746</v>
      </c>
      <c r="B3203" s="38">
        <f t="shared" ca="1" si="50"/>
        <v>0.4148415173219977</v>
      </c>
    </row>
    <row r="3204" spans="1:2" hidden="1" x14ac:dyDescent="0.25">
      <c r="A3204" s="38">
        <v>17316377</v>
      </c>
      <c r="B3204" s="38">
        <f t="shared" ca="1" si="50"/>
        <v>0.40484916292951867</v>
      </c>
    </row>
    <row r="3205" spans="1:2" hidden="1" x14ac:dyDescent="0.25">
      <c r="A3205" s="38">
        <v>13704262</v>
      </c>
      <c r="B3205" s="38">
        <f t="shared" ca="1" si="50"/>
        <v>0.43322627077266485</v>
      </c>
    </row>
    <row r="3206" spans="1:2" hidden="1" x14ac:dyDescent="0.25">
      <c r="A3206" s="38">
        <v>14152708</v>
      </c>
      <c r="B3206" s="38">
        <f t="shared" ca="1" si="50"/>
        <v>0.22158466626001316</v>
      </c>
    </row>
    <row r="3207" spans="1:2" hidden="1" x14ac:dyDescent="0.25">
      <c r="A3207" s="38">
        <v>18300923</v>
      </c>
      <c r="B3207" s="38">
        <f t="shared" ca="1" si="50"/>
        <v>8.0797577513670671E-2</v>
      </c>
    </row>
    <row r="3208" spans="1:2" hidden="1" x14ac:dyDescent="0.25">
      <c r="A3208" s="38">
        <v>18302683</v>
      </c>
      <c r="B3208" s="38">
        <f t="shared" ca="1" si="50"/>
        <v>4.263487081383921E-2</v>
      </c>
    </row>
    <row r="3209" spans="1:2" hidden="1" x14ac:dyDescent="0.25">
      <c r="A3209" s="38">
        <v>11910897</v>
      </c>
      <c r="B3209" s="38">
        <f t="shared" ca="1" si="50"/>
        <v>0.5950531530896549</v>
      </c>
    </row>
    <row r="3210" spans="1:2" hidden="1" x14ac:dyDescent="0.25">
      <c r="A3210" s="38">
        <v>13564430</v>
      </c>
      <c r="B3210" s="38">
        <f t="shared" ca="1" si="50"/>
        <v>0.83413038939611805</v>
      </c>
    </row>
    <row r="3211" spans="1:2" hidden="1" x14ac:dyDescent="0.25">
      <c r="A3211" s="38">
        <v>14525312</v>
      </c>
      <c r="B3211" s="38">
        <f t="shared" ca="1" si="50"/>
        <v>0.27207198128125154</v>
      </c>
    </row>
    <row r="3212" spans="1:2" hidden="1" x14ac:dyDescent="0.25">
      <c r="A3212" s="38">
        <v>14183937</v>
      </c>
      <c r="B3212" s="38">
        <f t="shared" ca="1" si="50"/>
        <v>0.42868126618336755</v>
      </c>
    </row>
    <row r="3213" spans="1:2" hidden="1" x14ac:dyDescent="0.25">
      <c r="A3213" s="38">
        <v>11400571</v>
      </c>
      <c r="B3213" s="38">
        <f t="shared" ca="1" si="50"/>
        <v>0.63528057021736872</v>
      </c>
    </row>
    <row r="3214" spans="1:2" hidden="1" x14ac:dyDescent="0.25">
      <c r="A3214" s="38">
        <v>19719364</v>
      </c>
      <c r="B3214" s="38">
        <f t="shared" ca="1" si="50"/>
        <v>3.4006964189969069E-2</v>
      </c>
    </row>
    <row r="3215" spans="1:2" hidden="1" x14ac:dyDescent="0.25">
      <c r="A3215" s="38">
        <v>15014583</v>
      </c>
      <c r="B3215" s="38">
        <f t="shared" ca="1" si="50"/>
        <v>0.64972585610963962</v>
      </c>
    </row>
    <row r="3216" spans="1:2" hidden="1" x14ac:dyDescent="0.25">
      <c r="A3216" s="38">
        <v>11070425</v>
      </c>
      <c r="B3216" s="38">
        <f t="shared" ca="1" si="50"/>
        <v>0.60534048352701753</v>
      </c>
    </row>
    <row r="3217" spans="1:2" hidden="1" x14ac:dyDescent="0.25">
      <c r="A3217" s="38">
        <v>10687426</v>
      </c>
      <c r="B3217" s="38">
        <f t="shared" ca="1" si="50"/>
        <v>0.86337666230921073</v>
      </c>
    </row>
    <row r="3218" spans="1:2" hidden="1" x14ac:dyDescent="0.25">
      <c r="A3218" s="38">
        <v>14612698</v>
      </c>
      <c r="B3218" s="38">
        <f t="shared" ca="1" si="50"/>
        <v>0.42193507079742443</v>
      </c>
    </row>
    <row r="3219" spans="1:2" hidden="1" x14ac:dyDescent="0.25">
      <c r="A3219" s="38">
        <v>18086193</v>
      </c>
      <c r="B3219" s="38">
        <f t="shared" ca="1" si="50"/>
        <v>0.19534283285347354</v>
      </c>
    </row>
    <row r="3220" spans="1:2" hidden="1" x14ac:dyDescent="0.25">
      <c r="A3220" s="38">
        <v>17120813</v>
      </c>
      <c r="B3220" s="38">
        <f t="shared" ca="1" si="50"/>
        <v>0.21701133566919972</v>
      </c>
    </row>
    <row r="3221" spans="1:2" hidden="1" x14ac:dyDescent="0.25">
      <c r="A3221" s="38">
        <v>13869286</v>
      </c>
      <c r="B3221" s="38">
        <f t="shared" ca="1" si="50"/>
        <v>0.58858554871475877</v>
      </c>
    </row>
    <row r="3222" spans="1:2" hidden="1" x14ac:dyDescent="0.25">
      <c r="A3222" s="38">
        <v>13284800</v>
      </c>
      <c r="B3222" s="38">
        <f t="shared" ca="1" si="50"/>
        <v>0.42042107078054747</v>
      </c>
    </row>
    <row r="3223" spans="1:2" hidden="1" x14ac:dyDescent="0.25">
      <c r="A3223" s="38">
        <v>15289629</v>
      </c>
      <c r="B3223" s="38">
        <f t="shared" ca="1" si="50"/>
        <v>0.56545326178735489</v>
      </c>
    </row>
    <row r="3224" spans="1:2" hidden="1" x14ac:dyDescent="0.25">
      <c r="A3224" s="38">
        <v>12867544</v>
      </c>
      <c r="B3224" s="38">
        <f t="shared" ca="1" si="50"/>
        <v>0.94743132956505749</v>
      </c>
    </row>
    <row r="3225" spans="1:2" hidden="1" x14ac:dyDescent="0.25">
      <c r="A3225" s="38">
        <v>13078231</v>
      </c>
      <c r="B3225" s="38">
        <f t="shared" ca="1" si="50"/>
        <v>0.76785234054904927</v>
      </c>
    </row>
    <row r="3226" spans="1:2" hidden="1" x14ac:dyDescent="0.25">
      <c r="A3226" s="38">
        <v>12535854</v>
      </c>
      <c r="B3226" s="38">
        <f t="shared" ca="1" si="50"/>
        <v>0.63426646677326348</v>
      </c>
    </row>
    <row r="3227" spans="1:2" hidden="1" x14ac:dyDescent="0.25">
      <c r="A3227" s="38">
        <v>19939628</v>
      </c>
      <c r="B3227" s="38">
        <f t="shared" ca="1" si="50"/>
        <v>0.55350083906394199</v>
      </c>
    </row>
    <row r="3228" spans="1:2" hidden="1" x14ac:dyDescent="0.25">
      <c r="A3228" s="38">
        <v>14674558</v>
      </c>
      <c r="B3228" s="38">
        <f t="shared" ca="1" si="50"/>
        <v>2.4227321135583013E-2</v>
      </c>
    </row>
    <row r="3229" spans="1:2" hidden="1" x14ac:dyDescent="0.25">
      <c r="A3229" s="38">
        <v>17019954</v>
      </c>
      <c r="B3229" s="38">
        <f t="shared" ca="1" si="50"/>
        <v>0.24905714577579385</v>
      </c>
    </row>
    <row r="3230" spans="1:2" hidden="1" x14ac:dyDescent="0.25">
      <c r="A3230" s="38">
        <v>11060185</v>
      </c>
      <c r="B3230" s="38">
        <f t="shared" ca="1" si="50"/>
        <v>0.23548950997268026</v>
      </c>
    </row>
    <row r="3231" spans="1:2" hidden="1" x14ac:dyDescent="0.25">
      <c r="A3231" s="38">
        <v>16397913</v>
      </c>
      <c r="B3231" s="38">
        <f t="shared" ca="1" si="50"/>
        <v>0.96352494540088585</v>
      </c>
    </row>
    <row r="3232" spans="1:2" hidden="1" x14ac:dyDescent="0.25">
      <c r="A3232" s="38">
        <v>11265009</v>
      </c>
      <c r="B3232" s="38">
        <f t="shared" ca="1" si="50"/>
        <v>0.66847067003182703</v>
      </c>
    </row>
    <row r="3233" spans="1:2" hidden="1" x14ac:dyDescent="0.25">
      <c r="A3233" s="38">
        <v>14418752</v>
      </c>
      <c r="B3233" s="38">
        <f t="shared" ca="1" si="50"/>
        <v>0.97484218636442943</v>
      </c>
    </row>
    <row r="3234" spans="1:2" hidden="1" x14ac:dyDescent="0.25">
      <c r="A3234" s="38">
        <v>12198650</v>
      </c>
      <c r="B3234" s="38">
        <f t="shared" ca="1" si="50"/>
        <v>0.21485304367712044</v>
      </c>
    </row>
    <row r="3235" spans="1:2" hidden="1" x14ac:dyDescent="0.25">
      <c r="A3235" s="38">
        <v>13923741</v>
      </c>
      <c r="B3235" s="38">
        <f t="shared" ca="1" si="50"/>
        <v>0.50771034103966672</v>
      </c>
    </row>
    <row r="3236" spans="1:2" hidden="1" x14ac:dyDescent="0.25">
      <c r="A3236" s="38">
        <v>13784405</v>
      </c>
      <c r="B3236" s="38">
        <f t="shared" ca="1" si="50"/>
        <v>0.47806540290309152</v>
      </c>
    </row>
    <row r="3237" spans="1:2" hidden="1" x14ac:dyDescent="0.25">
      <c r="A3237" s="38">
        <v>12615591</v>
      </c>
      <c r="B3237" s="38">
        <f t="shared" ca="1" si="50"/>
        <v>0.81899336082757845</v>
      </c>
    </row>
    <row r="3238" spans="1:2" hidden="1" x14ac:dyDescent="0.25">
      <c r="A3238" s="38">
        <v>16033528</v>
      </c>
      <c r="B3238" s="38">
        <f t="shared" ca="1" si="50"/>
        <v>0.31703623754019572</v>
      </c>
    </row>
    <row r="3239" spans="1:2" hidden="1" x14ac:dyDescent="0.25">
      <c r="A3239" s="38">
        <v>18180374</v>
      </c>
      <c r="B3239" s="38">
        <f t="shared" ca="1" si="50"/>
        <v>0.27449856708813647</v>
      </c>
    </row>
    <row r="3240" spans="1:2" hidden="1" x14ac:dyDescent="0.25">
      <c r="A3240" s="38">
        <v>14417601</v>
      </c>
      <c r="B3240" s="38">
        <f t="shared" ca="1" si="50"/>
        <v>0.32159124622773594</v>
      </c>
    </row>
    <row r="3241" spans="1:2" hidden="1" x14ac:dyDescent="0.25">
      <c r="A3241" s="38">
        <v>12252930</v>
      </c>
      <c r="B3241" s="38">
        <f t="shared" ca="1" si="50"/>
        <v>0.76016983142292105</v>
      </c>
    </row>
    <row r="3242" spans="1:2" hidden="1" x14ac:dyDescent="0.25">
      <c r="A3242" s="38">
        <v>14780621</v>
      </c>
      <c r="B3242" s="38">
        <f t="shared" ca="1" si="50"/>
        <v>0.87195633379824555</v>
      </c>
    </row>
    <row r="3243" spans="1:2" hidden="1" x14ac:dyDescent="0.25">
      <c r="A3243" s="38">
        <v>18919511</v>
      </c>
      <c r="B3243" s="38">
        <f t="shared" ca="1" si="50"/>
        <v>0.16961785362541182</v>
      </c>
    </row>
    <row r="3244" spans="1:2" hidden="1" x14ac:dyDescent="0.25">
      <c r="A3244" s="38">
        <v>14096100</v>
      </c>
      <c r="B3244" s="38">
        <f t="shared" ca="1" si="50"/>
        <v>0.63166216065811853</v>
      </c>
    </row>
    <row r="3245" spans="1:2" hidden="1" x14ac:dyDescent="0.25">
      <c r="A3245" s="38">
        <v>12476353</v>
      </c>
      <c r="B3245" s="38">
        <f t="shared" ca="1" si="50"/>
        <v>0.8519381218977119</v>
      </c>
    </row>
    <row r="3246" spans="1:2" hidden="1" x14ac:dyDescent="0.25">
      <c r="A3246" s="38">
        <v>15077013</v>
      </c>
      <c r="B3246" s="38">
        <f t="shared" ca="1" si="50"/>
        <v>0.82469058681171359</v>
      </c>
    </row>
    <row r="3247" spans="1:2" hidden="1" x14ac:dyDescent="0.25">
      <c r="A3247" s="38">
        <v>15031300</v>
      </c>
      <c r="B3247" s="38">
        <f t="shared" ca="1" si="50"/>
        <v>0.14389580708690486</v>
      </c>
    </row>
    <row r="3248" spans="1:2" hidden="1" x14ac:dyDescent="0.25">
      <c r="A3248" s="38">
        <v>15141155</v>
      </c>
      <c r="B3248" s="38">
        <f t="shared" ca="1" si="50"/>
        <v>0.71149149258362976</v>
      </c>
    </row>
    <row r="3249" spans="1:2" hidden="1" x14ac:dyDescent="0.25">
      <c r="A3249" s="38">
        <v>17857657</v>
      </c>
      <c r="B3249" s="38">
        <f t="shared" ca="1" si="50"/>
        <v>0.58219924540887369</v>
      </c>
    </row>
    <row r="3250" spans="1:2" hidden="1" x14ac:dyDescent="0.25">
      <c r="A3250" s="38">
        <v>18028447</v>
      </c>
      <c r="B3250" s="38">
        <f t="shared" ca="1" si="50"/>
        <v>0.88019249602225214</v>
      </c>
    </row>
    <row r="3251" spans="1:2" hidden="1" x14ac:dyDescent="0.25">
      <c r="A3251" s="38">
        <v>18511037</v>
      </c>
      <c r="B3251" s="38">
        <f t="shared" ca="1" si="50"/>
        <v>0.41202009765491587</v>
      </c>
    </row>
    <row r="3252" spans="1:2" hidden="1" x14ac:dyDescent="0.25">
      <c r="A3252" s="38">
        <v>15552949</v>
      </c>
      <c r="B3252" s="38">
        <f t="shared" ca="1" si="50"/>
        <v>0.54247690116486602</v>
      </c>
    </row>
    <row r="3253" spans="1:2" hidden="1" x14ac:dyDescent="0.25">
      <c r="A3253" s="38">
        <v>17385400</v>
      </c>
      <c r="B3253" s="38">
        <f t="shared" ca="1" si="50"/>
        <v>0.98170350508609916</v>
      </c>
    </row>
    <row r="3254" spans="1:2" hidden="1" x14ac:dyDescent="0.25">
      <c r="A3254" s="38">
        <v>18415794</v>
      </c>
      <c r="B3254" s="38">
        <f t="shared" ca="1" si="50"/>
        <v>0.26127305723984728</v>
      </c>
    </row>
    <row r="3255" spans="1:2" hidden="1" x14ac:dyDescent="0.25">
      <c r="A3255" s="38">
        <v>10099236</v>
      </c>
      <c r="B3255" s="38">
        <f t="shared" ca="1" si="50"/>
        <v>0.65357247868690549</v>
      </c>
    </row>
    <row r="3256" spans="1:2" hidden="1" x14ac:dyDescent="0.25">
      <c r="A3256" s="38">
        <v>18235731</v>
      </c>
      <c r="B3256" s="38">
        <f t="shared" ca="1" si="50"/>
        <v>0.68735575963734641</v>
      </c>
    </row>
    <row r="3257" spans="1:2" hidden="1" x14ac:dyDescent="0.25">
      <c r="A3257" s="38">
        <v>11282936</v>
      </c>
      <c r="B3257" s="38">
        <f t="shared" ca="1" si="50"/>
        <v>0.29558111305326762</v>
      </c>
    </row>
    <row r="3258" spans="1:2" hidden="1" x14ac:dyDescent="0.25">
      <c r="A3258" s="38">
        <v>10089015</v>
      </c>
      <c r="B3258" s="38">
        <f t="shared" ca="1" si="50"/>
        <v>0.65460788585274243</v>
      </c>
    </row>
    <row r="3259" spans="1:2" hidden="1" x14ac:dyDescent="0.25">
      <c r="A3259" s="38">
        <v>13445393</v>
      </c>
      <c r="B3259" s="38">
        <f t="shared" ca="1" si="50"/>
        <v>0.59558066227391238</v>
      </c>
    </row>
    <row r="3260" spans="1:2" hidden="1" x14ac:dyDescent="0.25">
      <c r="A3260" s="38">
        <v>10265411</v>
      </c>
      <c r="B3260" s="38">
        <f t="shared" ca="1" si="50"/>
        <v>0.97770253936030938</v>
      </c>
    </row>
    <row r="3261" spans="1:2" hidden="1" x14ac:dyDescent="0.25">
      <c r="A3261" s="38">
        <v>16987923</v>
      </c>
      <c r="B3261" s="38">
        <f t="shared" ca="1" si="50"/>
        <v>0.56589382927633591</v>
      </c>
    </row>
    <row r="3262" spans="1:2" hidden="1" x14ac:dyDescent="0.25">
      <c r="A3262" s="38">
        <v>19231379</v>
      </c>
      <c r="B3262" s="38">
        <f t="shared" ca="1" si="50"/>
        <v>0.80671325077770006</v>
      </c>
    </row>
    <row r="3263" spans="1:2" hidden="1" x14ac:dyDescent="0.25">
      <c r="A3263" s="38">
        <v>16685412</v>
      </c>
      <c r="B3263" s="38">
        <f t="shared" ca="1" si="50"/>
        <v>0.87945337788232647</v>
      </c>
    </row>
    <row r="3264" spans="1:2" hidden="1" x14ac:dyDescent="0.25">
      <c r="A3264" s="38">
        <v>15364397</v>
      </c>
      <c r="B3264" s="38">
        <f t="shared" ca="1" si="50"/>
        <v>0.88924094653070562</v>
      </c>
    </row>
    <row r="3265" spans="1:2" hidden="1" x14ac:dyDescent="0.25">
      <c r="A3265" s="38">
        <v>19696791</v>
      </c>
      <c r="B3265" s="38">
        <f t="shared" ref="B3265:B3328" ca="1" si="51">RAND()</f>
        <v>0.33248350233003465</v>
      </c>
    </row>
    <row r="3266" spans="1:2" hidden="1" x14ac:dyDescent="0.25">
      <c r="A3266" s="38">
        <v>14495777</v>
      </c>
      <c r="B3266" s="38">
        <f t="shared" ca="1" si="51"/>
        <v>0.31019500722614402</v>
      </c>
    </row>
    <row r="3267" spans="1:2" hidden="1" x14ac:dyDescent="0.25">
      <c r="A3267" s="38">
        <v>17869592</v>
      </c>
      <c r="B3267" s="38">
        <f t="shared" ca="1" si="51"/>
        <v>0.76803990740369676</v>
      </c>
    </row>
    <row r="3268" spans="1:2" hidden="1" x14ac:dyDescent="0.25">
      <c r="A3268" s="38">
        <v>12654976</v>
      </c>
      <c r="B3268" s="38">
        <f t="shared" ca="1" si="51"/>
        <v>0.60126337331758006</v>
      </c>
    </row>
    <row r="3269" spans="1:2" hidden="1" x14ac:dyDescent="0.25">
      <c r="A3269" s="38">
        <v>10757550</v>
      </c>
      <c r="B3269" s="38">
        <f t="shared" ca="1" si="51"/>
        <v>0.24935004345639011</v>
      </c>
    </row>
    <row r="3270" spans="1:2" hidden="1" x14ac:dyDescent="0.25">
      <c r="A3270" s="38">
        <v>14862377</v>
      </c>
      <c r="B3270" s="38">
        <f t="shared" ca="1" si="51"/>
        <v>0.31022012673002841</v>
      </c>
    </row>
    <row r="3271" spans="1:2" hidden="1" x14ac:dyDescent="0.25">
      <c r="A3271" s="38">
        <v>15846090</v>
      </c>
      <c r="B3271" s="38">
        <f t="shared" ca="1" si="51"/>
        <v>0.73170679317096543</v>
      </c>
    </row>
    <row r="3272" spans="1:2" hidden="1" x14ac:dyDescent="0.25">
      <c r="A3272" s="38">
        <v>14194787</v>
      </c>
      <c r="B3272" s="38">
        <f t="shared" ca="1" si="51"/>
        <v>0.40860921441348019</v>
      </c>
    </row>
    <row r="3273" spans="1:2" hidden="1" x14ac:dyDescent="0.25">
      <c r="A3273" s="38">
        <v>18486418</v>
      </c>
      <c r="B3273" s="38">
        <f t="shared" ca="1" si="51"/>
        <v>0.42415500769449388</v>
      </c>
    </row>
    <row r="3274" spans="1:2" hidden="1" x14ac:dyDescent="0.25">
      <c r="A3274" s="38">
        <v>11173115</v>
      </c>
      <c r="B3274" s="38">
        <f t="shared" ca="1" si="51"/>
        <v>0.11271383043239491</v>
      </c>
    </row>
    <row r="3275" spans="1:2" hidden="1" x14ac:dyDescent="0.25">
      <c r="A3275" s="38">
        <v>12834369</v>
      </c>
      <c r="B3275" s="38">
        <f t="shared" ca="1" si="51"/>
        <v>0.18772278867818959</v>
      </c>
    </row>
    <row r="3276" spans="1:2" hidden="1" x14ac:dyDescent="0.25">
      <c r="A3276" s="38">
        <v>16219864</v>
      </c>
      <c r="B3276" s="38">
        <f t="shared" ca="1" si="51"/>
        <v>0.94366130914276558</v>
      </c>
    </row>
    <row r="3277" spans="1:2" hidden="1" x14ac:dyDescent="0.25">
      <c r="A3277" s="38">
        <v>13095146</v>
      </c>
      <c r="B3277" s="38">
        <f t="shared" ca="1" si="51"/>
        <v>0.20408853105997604</v>
      </c>
    </row>
    <row r="3278" spans="1:2" hidden="1" x14ac:dyDescent="0.25">
      <c r="A3278" s="38">
        <v>11772383</v>
      </c>
      <c r="B3278" s="38">
        <f t="shared" ca="1" si="51"/>
        <v>0.22382175035352714</v>
      </c>
    </row>
    <row r="3279" spans="1:2" hidden="1" x14ac:dyDescent="0.25">
      <c r="A3279" s="38">
        <v>15671431</v>
      </c>
      <c r="B3279" s="38">
        <f t="shared" ca="1" si="51"/>
        <v>0.75448140356620264</v>
      </c>
    </row>
    <row r="3280" spans="1:2" hidden="1" x14ac:dyDescent="0.25">
      <c r="A3280" s="38">
        <v>14971967</v>
      </c>
      <c r="B3280" s="38">
        <f t="shared" ca="1" si="51"/>
        <v>0.77891895088738672</v>
      </c>
    </row>
    <row r="3281" spans="1:2" hidden="1" x14ac:dyDescent="0.25">
      <c r="A3281" s="38">
        <v>16107652</v>
      </c>
      <c r="B3281" s="38">
        <f t="shared" ca="1" si="51"/>
        <v>0.59971871792866438</v>
      </c>
    </row>
    <row r="3282" spans="1:2" hidden="1" x14ac:dyDescent="0.25">
      <c r="A3282" s="38">
        <v>13257633</v>
      </c>
      <c r="B3282" s="38">
        <f t="shared" ca="1" si="51"/>
        <v>0.54224005336415138</v>
      </c>
    </row>
    <row r="3283" spans="1:2" hidden="1" x14ac:dyDescent="0.25">
      <c r="A3283" s="38">
        <v>12754349</v>
      </c>
      <c r="B3283" s="38">
        <f t="shared" ca="1" si="51"/>
        <v>0.4387927396224568</v>
      </c>
    </row>
    <row r="3284" spans="1:2" hidden="1" x14ac:dyDescent="0.25">
      <c r="A3284" s="38">
        <v>15395328</v>
      </c>
      <c r="B3284" s="38">
        <f t="shared" ca="1" si="51"/>
        <v>0.96527341376129461</v>
      </c>
    </row>
    <row r="3285" spans="1:2" hidden="1" x14ac:dyDescent="0.25">
      <c r="A3285" s="38">
        <v>16402402</v>
      </c>
      <c r="B3285" s="38">
        <f t="shared" ca="1" si="51"/>
        <v>0.96092603677466226</v>
      </c>
    </row>
    <row r="3286" spans="1:2" hidden="1" x14ac:dyDescent="0.25">
      <c r="A3286" s="38">
        <v>17614168</v>
      </c>
      <c r="B3286" s="38">
        <f t="shared" ca="1" si="51"/>
        <v>0.89908845497835854</v>
      </c>
    </row>
    <row r="3287" spans="1:2" hidden="1" x14ac:dyDescent="0.25">
      <c r="A3287" s="38">
        <v>11384777</v>
      </c>
      <c r="B3287" s="38">
        <f t="shared" ca="1" si="51"/>
        <v>0.61253339614568236</v>
      </c>
    </row>
    <row r="3288" spans="1:2" hidden="1" x14ac:dyDescent="0.25">
      <c r="A3288" s="38">
        <v>15764572</v>
      </c>
      <c r="B3288" s="38">
        <f t="shared" ca="1" si="51"/>
        <v>0.2954600396320759</v>
      </c>
    </row>
    <row r="3289" spans="1:2" hidden="1" x14ac:dyDescent="0.25">
      <c r="A3289" s="38">
        <v>18098338</v>
      </c>
      <c r="B3289" s="38">
        <f t="shared" ca="1" si="51"/>
        <v>0.53104011969783416</v>
      </c>
    </row>
    <row r="3290" spans="1:2" hidden="1" x14ac:dyDescent="0.25">
      <c r="A3290" s="38">
        <v>12055691</v>
      </c>
      <c r="B3290" s="38">
        <f t="shared" ca="1" si="51"/>
        <v>0.69503669555183101</v>
      </c>
    </row>
    <row r="3291" spans="1:2" hidden="1" x14ac:dyDescent="0.25">
      <c r="A3291" s="38">
        <v>15262446</v>
      </c>
      <c r="B3291" s="38">
        <f t="shared" ca="1" si="51"/>
        <v>0.39541050879249406</v>
      </c>
    </row>
    <row r="3292" spans="1:2" hidden="1" x14ac:dyDescent="0.25">
      <c r="A3292" s="38">
        <v>14493602</v>
      </c>
      <c r="B3292" s="38">
        <f t="shared" ca="1" si="51"/>
        <v>0.91112195298424681</v>
      </c>
    </row>
    <row r="3293" spans="1:2" hidden="1" x14ac:dyDescent="0.25">
      <c r="A3293" s="38">
        <v>12408830</v>
      </c>
      <c r="B3293" s="38">
        <f t="shared" ca="1" si="51"/>
        <v>0.65159074662282412</v>
      </c>
    </row>
    <row r="3294" spans="1:2" hidden="1" x14ac:dyDescent="0.25">
      <c r="A3294" s="38">
        <v>17456439</v>
      </c>
      <c r="B3294" s="38">
        <f t="shared" ca="1" si="51"/>
        <v>0.11808897437599442</v>
      </c>
    </row>
    <row r="3295" spans="1:2" hidden="1" x14ac:dyDescent="0.25">
      <c r="A3295" s="38">
        <v>16272664</v>
      </c>
      <c r="B3295" s="38">
        <f t="shared" ca="1" si="51"/>
        <v>0.88106256168720876</v>
      </c>
    </row>
    <row r="3296" spans="1:2" hidden="1" x14ac:dyDescent="0.25">
      <c r="A3296" s="38">
        <v>11854150</v>
      </c>
      <c r="B3296" s="38">
        <f t="shared" ca="1" si="51"/>
        <v>0.2297083112009134</v>
      </c>
    </row>
    <row r="3297" spans="1:2" hidden="1" x14ac:dyDescent="0.25">
      <c r="A3297" s="38">
        <v>13858928</v>
      </c>
      <c r="B3297" s="38">
        <f t="shared" ca="1" si="51"/>
        <v>0.43897529933914148</v>
      </c>
    </row>
    <row r="3298" spans="1:2" hidden="1" x14ac:dyDescent="0.25">
      <c r="A3298" s="38">
        <v>10404430</v>
      </c>
      <c r="B3298" s="38">
        <f t="shared" ca="1" si="51"/>
        <v>9.5366188966983345E-2</v>
      </c>
    </row>
    <row r="3299" spans="1:2" hidden="1" x14ac:dyDescent="0.25">
      <c r="A3299" s="38">
        <v>17510299</v>
      </c>
      <c r="B3299" s="38">
        <f t="shared" ca="1" si="51"/>
        <v>0.917883529636767</v>
      </c>
    </row>
    <row r="3300" spans="1:2" hidden="1" x14ac:dyDescent="0.25">
      <c r="A3300" s="38">
        <v>18471177</v>
      </c>
      <c r="B3300" s="38">
        <f t="shared" ca="1" si="51"/>
        <v>0.3392613525334317</v>
      </c>
    </row>
    <row r="3301" spans="1:2" hidden="1" x14ac:dyDescent="0.25">
      <c r="A3301" s="38">
        <v>11081639</v>
      </c>
      <c r="B3301" s="38">
        <f t="shared" ca="1" si="51"/>
        <v>2.943673295525806E-3</v>
      </c>
    </row>
    <row r="3302" spans="1:2" hidden="1" x14ac:dyDescent="0.25">
      <c r="A3302" s="38">
        <v>14180727</v>
      </c>
      <c r="B3302" s="38">
        <f t="shared" ca="1" si="51"/>
        <v>0.88952539985780577</v>
      </c>
    </row>
    <row r="3303" spans="1:2" hidden="1" x14ac:dyDescent="0.25">
      <c r="A3303" s="38">
        <v>12180445</v>
      </c>
      <c r="B3303" s="38">
        <f t="shared" ca="1" si="51"/>
        <v>0.46828063503449313</v>
      </c>
    </row>
    <row r="3304" spans="1:2" hidden="1" x14ac:dyDescent="0.25">
      <c r="A3304" s="38">
        <v>13313959</v>
      </c>
      <c r="B3304" s="38">
        <f t="shared" ca="1" si="51"/>
        <v>0.14863198631105423</v>
      </c>
    </row>
    <row r="3305" spans="1:2" hidden="1" x14ac:dyDescent="0.25">
      <c r="A3305" s="38">
        <v>12468896</v>
      </c>
      <c r="B3305" s="38">
        <f t="shared" ca="1" si="51"/>
        <v>0.82358354365629216</v>
      </c>
    </row>
    <row r="3306" spans="1:2" hidden="1" x14ac:dyDescent="0.25">
      <c r="A3306" s="38">
        <v>16318594</v>
      </c>
      <c r="B3306" s="38">
        <f t="shared" ca="1" si="51"/>
        <v>0.73016532137779389</v>
      </c>
    </row>
    <row r="3307" spans="1:2" hidden="1" x14ac:dyDescent="0.25">
      <c r="A3307" s="38">
        <v>15234249</v>
      </c>
      <c r="B3307" s="38">
        <f t="shared" ca="1" si="51"/>
        <v>0.14420967823512931</v>
      </c>
    </row>
    <row r="3308" spans="1:2" hidden="1" x14ac:dyDescent="0.25">
      <c r="A3308" s="38">
        <v>16481450</v>
      </c>
      <c r="B3308" s="38">
        <f t="shared" ca="1" si="51"/>
        <v>0.22286208182646139</v>
      </c>
    </row>
    <row r="3309" spans="1:2" hidden="1" x14ac:dyDescent="0.25">
      <c r="A3309" s="38">
        <v>10610330</v>
      </c>
      <c r="B3309" s="38">
        <f t="shared" ca="1" si="51"/>
        <v>0.1745346461755547</v>
      </c>
    </row>
    <row r="3310" spans="1:2" hidden="1" x14ac:dyDescent="0.25">
      <c r="A3310" s="38">
        <v>14024889</v>
      </c>
      <c r="B3310" s="38">
        <f t="shared" ca="1" si="51"/>
        <v>0.36080903152520738</v>
      </c>
    </row>
    <row r="3311" spans="1:2" hidden="1" x14ac:dyDescent="0.25">
      <c r="A3311" s="38">
        <v>15941045</v>
      </c>
      <c r="B3311" s="38">
        <f t="shared" ca="1" si="51"/>
        <v>0.46409916925624939</v>
      </c>
    </row>
    <row r="3312" spans="1:2" hidden="1" x14ac:dyDescent="0.25">
      <c r="A3312" s="38">
        <v>19653603</v>
      </c>
      <c r="B3312" s="38">
        <f t="shared" ca="1" si="51"/>
        <v>0.6871682281989222</v>
      </c>
    </row>
    <row r="3313" spans="1:2" hidden="1" x14ac:dyDescent="0.25">
      <c r="A3313" s="38">
        <v>13006008</v>
      </c>
      <c r="B3313" s="38">
        <f t="shared" ca="1" si="51"/>
        <v>0.19720527704763569</v>
      </c>
    </row>
    <row r="3314" spans="1:2" hidden="1" x14ac:dyDescent="0.25">
      <c r="A3314" s="38">
        <v>12282790</v>
      </c>
      <c r="B3314" s="38">
        <f t="shared" ca="1" si="51"/>
        <v>0.26615267313423252</v>
      </c>
    </row>
    <row r="3315" spans="1:2" hidden="1" x14ac:dyDescent="0.25">
      <c r="A3315" s="38">
        <v>19937363</v>
      </c>
      <c r="B3315" s="38">
        <f t="shared" ca="1" si="51"/>
        <v>0.97349274524925566</v>
      </c>
    </row>
    <row r="3316" spans="1:2" hidden="1" x14ac:dyDescent="0.25">
      <c r="A3316" s="38">
        <v>18527306</v>
      </c>
      <c r="B3316" s="38">
        <f t="shared" ca="1" si="51"/>
        <v>0.83579654585817587</v>
      </c>
    </row>
    <row r="3317" spans="1:2" hidden="1" x14ac:dyDescent="0.25">
      <c r="A3317" s="38">
        <v>15418162</v>
      </c>
      <c r="B3317" s="38">
        <f t="shared" ca="1" si="51"/>
        <v>0.72914173854783837</v>
      </c>
    </row>
    <row r="3318" spans="1:2" hidden="1" x14ac:dyDescent="0.25">
      <c r="A3318" s="38">
        <v>16851661</v>
      </c>
      <c r="B3318" s="38">
        <f t="shared" ca="1" si="51"/>
        <v>0.28176354667104531</v>
      </c>
    </row>
    <row r="3319" spans="1:2" hidden="1" x14ac:dyDescent="0.25">
      <c r="A3319" s="38">
        <v>12894763</v>
      </c>
      <c r="B3319" s="38">
        <f t="shared" ca="1" si="51"/>
        <v>0.16749050853100889</v>
      </c>
    </row>
    <row r="3320" spans="1:2" hidden="1" x14ac:dyDescent="0.25">
      <c r="A3320" s="38">
        <v>13607909</v>
      </c>
      <c r="B3320" s="38">
        <f t="shared" ca="1" si="51"/>
        <v>0.86293778875771121</v>
      </c>
    </row>
    <row r="3321" spans="1:2" hidden="1" x14ac:dyDescent="0.25">
      <c r="A3321" s="38">
        <v>10404651</v>
      </c>
      <c r="B3321" s="38">
        <f t="shared" ca="1" si="51"/>
        <v>0.52733165776082525</v>
      </c>
    </row>
    <row r="3322" spans="1:2" hidden="1" x14ac:dyDescent="0.25">
      <c r="A3322" s="38">
        <v>11239023</v>
      </c>
      <c r="B3322" s="38">
        <f t="shared" ca="1" si="51"/>
        <v>0.30433933196678642</v>
      </c>
    </row>
    <row r="3323" spans="1:2" hidden="1" x14ac:dyDescent="0.25">
      <c r="A3323" s="38">
        <v>14603662</v>
      </c>
      <c r="B3323" s="38">
        <f t="shared" ca="1" si="51"/>
        <v>0.63864367664059285</v>
      </c>
    </row>
    <row r="3324" spans="1:2" hidden="1" x14ac:dyDescent="0.25">
      <c r="A3324" s="38">
        <v>14853299</v>
      </c>
      <c r="B3324" s="38">
        <f t="shared" ca="1" si="51"/>
        <v>0.76285890081774055</v>
      </c>
    </row>
    <row r="3325" spans="1:2" hidden="1" x14ac:dyDescent="0.25">
      <c r="A3325" s="38">
        <v>16030159</v>
      </c>
      <c r="B3325" s="38">
        <f t="shared" ca="1" si="51"/>
        <v>0.41508927611291913</v>
      </c>
    </row>
    <row r="3326" spans="1:2" hidden="1" x14ac:dyDescent="0.25">
      <c r="A3326" s="38">
        <v>11056210</v>
      </c>
      <c r="B3326" s="38">
        <f t="shared" ca="1" si="51"/>
        <v>0.70296034735629165</v>
      </c>
    </row>
    <row r="3327" spans="1:2" hidden="1" x14ac:dyDescent="0.25">
      <c r="A3327" s="38">
        <v>11886787</v>
      </c>
      <c r="B3327" s="38">
        <f t="shared" ca="1" si="51"/>
        <v>0.32374189371378692</v>
      </c>
    </row>
    <row r="3328" spans="1:2" hidden="1" x14ac:dyDescent="0.25">
      <c r="A3328" s="38">
        <v>16348902</v>
      </c>
      <c r="B3328" s="38">
        <f t="shared" ca="1" si="51"/>
        <v>0.48350370050914482</v>
      </c>
    </row>
    <row r="3329" spans="1:2" hidden="1" x14ac:dyDescent="0.25">
      <c r="A3329" s="38">
        <v>14305330</v>
      </c>
      <c r="B3329" s="38">
        <f t="shared" ref="B3329:B3392" ca="1" si="52">RAND()</f>
        <v>0.28758690238975215</v>
      </c>
    </row>
    <row r="3330" spans="1:2" hidden="1" x14ac:dyDescent="0.25">
      <c r="A3330" s="38">
        <v>16898627</v>
      </c>
      <c r="B3330" s="38">
        <f t="shared" ca="1" si="52"/>
        <v>0.77593957036673589</v>
      </c>
    </row>
    <row r="3331" spans="1:2" hidden="1" x14ac:dyDescent="0.25">
      <c r="A3331" s="38">
        <v>15783805</v>
      </c>
      <c r="B3331" s="38">
        <f t="shared" ca="1" si="52"/>
        <v>0.91493055197050599</v>
      </c>
    </row>
    <row r="3332" spans="1:2" hidden="1" x14ac:dyDescent="0.25">
      <c r="A3332" s="38">
        <v>19140661</v>
      </c>
      <c r="B3332" s="38">
        <f t="shared" ca="1" si="52"/>
        <v>0.16304264366650867</v>
      </c>
    </row>
    <row r="3333" spans="1:2" hidden="1" x14ac:dyDescent="0.25">
      <c r="A3333" s="38">
        <v>15001668</v>
      </c>
      <c r="B3333" s="38">
        <f t="shared" ca="1" si="52"/>
        <v>0.36423242227447605</v>
      </c>
    </row>
    <row r="3334" spans="1:2" hidden="1" x14ac:dyDescent="0.25">
      <c r="A3334" s="38">
        <v>11799193</v>
      </c>
      <c r="B3334" s="38">
        <f t="shared" ca="1" si="52"/>
        <v>0.89363709709346195</v>
      </c>
    </row>
    <row r="3335" spans="1:2" hidden="1" x14ac:dyDescent="0.25">
      <c r="A3335" s="38">
        <v>15666393</v>
      </c>
      <c r="B3335" s="38">
        <f t="shared" ca="1" si="52"/>
        <v>0.45542437249586498</v>
      </c>
    </row>
    <row r="3336" spans="1:2" hidden="1" x14ac:dyDescent="0.25">
      <c r="A3336" s="38">
        <v>12269810</v>
      </c>
      <c r="B3336" s="38">
        <f t="shared" ca="1" si="52"/>
        <v>8.7324322692062362E-2</v>
      </c>
    </row>
    <row r="3337" spans="1:2" hidden="1" x14ac:dyDescent="0.25">
      <c r="A3337" s="38">
        <v>16847165</v>
      </c>
      <c r="B3337" s="38">
        <f t="shared" ca="1" si="52"/>
        <v>3.3294312203684506E-2</v>
      </c>
    </row>
    <row r="3338" spans="1:2" hidden="1" x14ac:dyDescent="0.25">
      <c r="A3338" s="38">
        <v>10291710</v>
      </c>
      <c r="B3338" s="38">
        <f t="shared" ca="1" si="52"/>
        <v>0.70474212540234749</v>
      </c>
    </row>
    <row r="3339" spans="1:2" hidden="1" x14ac:dyDescent="0.25">
      <c r="A3339" s="38">
        <v>11519848</v>
      </c>
      <c r="B3339" s="38">
        <f t="shared" ca="1" si="52"/>
        <v>0.70721344921901819</v>
      </c>
    </row>
    <row r="3340" spans="1:2" hidden="1" x14ac:dyDescent="0.25">
      <c r="A3340" s="38">
        <v>17104109</v>
      </c>
      <c r="B3340" s="38">
        <f t="shared" ca="1" si="52"/>
        <v>0.12782099060647201</v>
      </c>
    </row>
    <row r="3341" spans="1:2" hidden="1" x14ac:dyDescent="0.25">
      <c r="A3341" s="38">
        <v>19234810</v>
      </c>
      <c r="B3341" s="38">
        <f t="shared" ca="1" si="52"/>
        <v>0.80231119466622269</v>
      </c>
    </row>
    <row r="3342" spans="1:2" hidden="1" x14ac:dyDescent="0.25">
      <c r="A3342" s="38">
        <v>10045334</v>
      </c>
      <c r="B3342" s="38">
        <f t="shared" ca="1" si="52"/>
        <v>0.72460118403464646</v>
      </c>
    </row>
    <row r="3343" spans="1:2" hidden="1" x14ac:dyDescent="0.25">
      <c r="A3343" s="38">
        <v>15220101</v>
      </c>
      <c r="B3343" s="38">
        <f t="shared" ca="1" si="52"/>
        <v>0.74702754219748491</v>
      </c>
    </row>
    <row r="3344" spans="1:2" hidden="1" x14ac:dyDescent="0.25">
      <c r="A3344" s="38">
        <v>10825231</v>
      </c>
      <c r="B3344" s="38">
        <f t="shared" ca="1" si="52"/>
        <v>0.21311949664132357</v>
      </c>
    </row>
    <row r="3345" spans="1:2" hidden="1" x14ac:dyDescent="0.25">
      <c r="A3345" s="38">
        <v>15837749</v>
      </c>
      <c r="B3345" s="38">
        <f t="shared" ca="1" si="52"/>
        <v>4.3416982839287299E-2</v>
      </c>
    </row>
    <row r="3346" spans="1:2" hidden="1" x14ac:dyDescent="0.25">
      <c r="A3346" s="38">
        <v>10909935</v>
      </c>
      <c r="B3346" s="38">
        <f t="shared" ca="1" si="52"/>
        <v>0.46596092917344378</v>
      </c>
    </row>
    <row r="3347" spans="1:2" hidden="1" x14ac:dyDescent="0.25">
      <c r="A3347" s="38">
        <v>12920662</v>
      </c>
      <c r="B3347" s="38">
        <f t="shared" ca="1" si="52"/>
        <v>0.8115717079484549</v>
      </c>
    </row>
    <row r="3348" spans="1:2" hidden="1" x14ac:dyDescent="0.25">
      <c r="A3348" s="38">
        <v>17546250</v>
      </c>
      <c r="B3348" s="38">
        <f t="shared" ca="1" si="52"/>
        <v>0.23451213108862445</v>
      </c>
    </row>
    <row r="3349" spans="1:2" hidden="1" x14ac:dyDescent="0.25">
      <c r="A3349" s="38">
        <v>17417011</v>
      </c>
      <c r="B3349" s="38">
        <f t="shared" ca="1" si="52"/>
        <v>0.68156278965612827</v>
      </c>
    </row>
    <row r="3350" spans="1:2" hidden="1" x14ac:dyDescent="0.25">
      <c r="A3350" s="38">
        <v>11331667</v>
      </c>
      <c r="B3350" s="38">
        <f t="shared" ca="1" si="52"/>
        <v>0.4040478857462928</v>
      </c>
    </row>
    <row r="3351" spans="1:2" hidden="1" x14ac:dyDescent="0.25">
      <c r="A3351" s="38">
        <v>17938535</v>
      </c>
      <c r="B3351" s="38">
        <f t="shared" ca="1" si="52"/>
        <v>0.35796317251231391</v>
      </c>
    </row>
    <row r="3352" spans="1:2" hidden="1" x14ac:dyDescent="0.25">
      <c r="A3352" s="38">
        <v>19855644</v>
      </c>
      <c r="B3352" s="38">
        <f t="shared" ca="1" si="52"/>
        <v>3.9725868453575175E-2</v>
      </c>
    </row>
    <row r="3353" spans="1:2" hidden="1" x14ac:dyDescent="0.25">
      <c r="A3353" s="38">
        <v>13965752</v>
      </c>
      <c r="B3353" s="38">
        <f t="shared" ca="1" si="52"/>
        <v>0.73359652278388643</v>
      </c>
    </row>
    <row r="3354" spans="1:2" hidden="1" x14ac:dyDescent="0.25">
      <c r="A3354" s="38">
        <v>16090696</v>
      </c>
      <c r="B3354" s="38">
        <f t="shared" ca="1" si="52"/>
        <v>0.79458667146667894</v>
      </c>
    </row>
    <row r="3355" spans="1:2" hidden="1" x14ac:dyDescent="0.25">
      <c r="A3355" s="38">
        <v>15856023</v>
      </c>
      <c r="B3355" s="38">
        <f t="shared" ca="1" si="52"/>
        <v>0.87510427344715869</v>
      </c>
    </row>
    <row r="3356" spans="1:2" hidden="1" x14ac:dyDescent="0.25">
      <c r="A3356" s="38">
        <v>13808299</v>
      </c>
      <c r="B3356" s="38">
        <f t="shared" ca="1" si="52"/>
        <v>0.66076674513561395</v>
      </c>
    </row>
    <row r="3357" spans="1:2" hidden="1" x14ac:dyDescent="0.25">
      <c r="A3357" s="38">
        <v>13324069</v>
      </c>
      <c r="B3357" s="38">
        <f t="shared" ca="1" si="52"/>
        <v>0.79514386795550474</v>
      </c>
    </row>
    <row r="3358" spans="1:2" hidden="1" x14ac:dyDescent="0.25">
      <c r="A3358" s="38">
        <v>19910164</v>
      </c>
      <c r="B3358" s="38">
        <f t="shared" ca="1" si="52"/>
        <v>0.8098587653906032</v>
      </c>
    </row>
    <row r="3359" spans="1:2" hidden="1" x14ac:dyDescent="0.25">
      <c r="A3359" s="38">
        <v>17479047</v>
      </c>
      <c r="B3359" s="38">
        <f t="shared" ca="1" si="52"/>
        <v>0.10764648121150544</v>
      </c>
    </row>
    <row r="3360" spans="1:2" hidden="1" x14ac:dyDescent="0.25">
      <c r="A3360" s="38">
        <v>13309200</v>
      </c>
      <c r="B3360" s="38">
        <f t="shared" ca="1" si="52"/>
        <v>0.41271666127068285</v>
      </c>
    </row>
    <row r="3361" spans="1:2" hidden="1" x14ac:dyDescent="0.25">
      <c r="A3361" s="38">
        <v>19249333</v>
      </c>
      <c r="B3361" s="38">
        <f t="shared" ca="1" si="52"/>
        <v>0.33448735619581793</v>
      </c>
    </row>
    <row r="3362" spans="1:2" hidden="1" x14ac:dyDescent="0.25">
      <c r="A3362" s="38">
        <v>19319449</v>
      </c>
      <c r="B3362" s="38">
        <f t="shared" ca="1" si="52"/>
        <v>0.29738191057200647</v>
      </c>
    </row>
    <row r="3363" spans="1:2" hidden="1" x14ac:dyDescent="0.25">
      <c r="A3363" s="38">
        <v>13316292</v>
      </c>
      <c r="B3363" s="38">
        <f t="shared" ca="1" si="52"/>
        <v>0.41158414288720391</v>
      </c>
    </row>
    <row r="3364" spans="1:2" hidden="1" x14ac:dyDescent="0.25">
      <c r="A3364" s="38">
        <v>10838086</v>
      </c>
      <c r="B3364" s="38">
        <f t="shared" ca="1" si="52"/>
        <v>0.57814621609821526</v>
      </c>
    </row>
    <row r="3365" spans="1:2" hidden="1" x14ac:dyDescent="0.25">
      <c r="A3365" s="38">
        <v>10247913</v>
      </c>
      <c r="B3365" s="38">
        <f t="shared" ca="1" si="52"/>
        <v>0.62870462871327348</v>
      </c>
    </row>
    <row r="3366" spans="1:2" hidden="1" x14ac:dyDescent="0.25">
      <c r="A3366" s="38">
        <v>16919620</v>
      </c>
      <c r="B3366" s="38">
        <f t="shared" ca="1" si="52"/>
        <v>0.1854921133598868</v>
      </c>
    </row>
    <row r="3367" spans="1:2" hidden="1" x14ac:dyDescent="0.25">
      <c r="A3367" s="38">
        <v>19262069</v>
      </c>
      <c r="B3367" s="38">
        <f t="shared" ca="1" si="52"/>
        <v>0.97006044938210001</v>
      </c>
    </row>
    <row r="3368" spans="1:2" hidden="1" x14ac:dyDescent="0.25">
      <c r="A3368" s="38">
        <v>12337929</v>
      </c>
      <c r="B3368" s="38">
        <f t="shared" ca="1" si="52"/>
        <v>0.14387318872225041</v>
      </c>
    </row>
    <row r="3369" spans="1:2" hidden="1" x14ac:dyDescent="0.25">
      <c r="A3369" s="38">
        <v>14370472</v>
      </c>
      <c r="B3369" s="38">
        <f t="shared" ca="1" si="52"/>
        <v>0.79782478596957707</v>
      </c>
    </row>
    <row r="3370" spans="1:2" hidden="1" x14ac:dyDescent="0.25">
      <c r="A3370" s="38">
        <v>11694948</v>
      </c>
      <c r="B3370" s="38">
        <f t="shared" ca="1" si="52"/>
        <v>0.74874231122351131</v>
      </c>
    </row>
    <row r="3371" spans="1:2" hidden="1" x14ac:dyDescent="0.25">
      <c r="A3371" s="38">
        <v>15464703</v>
      </c>
      <c r="B3371" s="38">
        <f t="shared" ca="1" si="52"/>
        <v>0.84802522305383143</v>
      </c>
    </row>
    <row r="3372" spans="1:2" hidden="1" x14ac:dyDescent="0.25">
      <c r="A3372" s="38">
        <v>16794038</v>
      </c>
      <c r="B3372" s="38">
        <f t="shared" ca="1" si="52"/>
        <v>0.77026573028831158</v>
      </c>
    </row>
    <row r="3373" spans="1:2" hidden="1" x14ac:dyDescent="0.25">
      <c r="A3373" s="38">
        <v>13601668</v>
      </c>
      <c r="B3373" s="38">
        <f t="shared" ca="1" si="52"/>
        <v>0.41204082727699032</v>
      </c>
    </row>
    <row r="3374" spans="1:2" hidden="1" x14ac:dyDescent="0.25">
      <c r="A3374" s="38">
        <v>16255122</v>
      </c>
      <c r="B3374" s="38">
        <f t="shared" ca="1" si="52"/>
        <v>0.75430268358422947</v>
      </c>
    </row>
    <row r="3375" spans="1:2" hidden="1" x14ac:dyDescent="0.25">
      <c r="A3375" s="38">
        <v>15863403</v>
      </c>
      <c r="B3375" s="38">
        <f t="shared" ca="1" si="52"/>
        <v>0.13374571326691853</v>
      </c>
    </row>
    <row r="3376" spans="1:2" hidden="1" x14ac:dyDescent="0.25">
      <c r="A3376" s="38">
        <v>13430462</v>
      </c>
      <c r="B3376" s="38">
        <f t="shared" ca="1" si="52"/>
        <v>0.28435280992587542</v>
      </c>
    </row>
    <row r="3377" spans="1:2" hidden="1" x14ac:dyDescent="0.25">
      <c r="A3377" s="38">
        <v>14870362</v>
      </c>
      <c r="B3377" s="38">
        <f t="shared" ca="1" si="52"/>
        <v>0.93829567162118765</v>
      </c>
    </row>
    <row r="3378" spans="1:2" hidden="1" x14ac:dyDescent="0.25">
      <c r="A3378" s="38">
        <v>12703658</v>
      </c>
      <c r="B3378" s="38">
        <f t="shared" ca="1" si="52"/>
        <v>0.99716430871325135</v>
      </c>
    </row>
    <row r="3379" spans="1:2" hidden="1" x14ac:dyDescent="0.25">
      <c r="A3379" s="38">
        <v>14357514</v>
      </c>
      <c r="B3379" s="38">
        <f t="shared" ca="1" si="52"/>
        <v>0.79298525064323522</v>
      </c>
    </row>
    <row r="3380" spans="1:2" hidden="1" x14ac:dyDescent="0.25">
      <c r="A3380" s="38">
        <v>16301386</v>
      </c>
      <c r="B3380" s="38">
        <f t="shared" ca="1" si="52"/>
        <v>0.95356455050362665</v>
      </c>
    </row>
    <row r="3381" spans="1:2" hidden="1" x14ac:dyDescent="0.25">
      <c r="A3381" s="38">
        <v>16126061</v>
      </c>
      <c r="B3381" s="38">
        <f t="shared" ca="1" si="52"/>
        <v>0.93129761815892564</v>
      </c>
    </row>
    <row r="3382" spans="1:2" hidden="1" x14ac:dyDescent="0.25">
      <c r="A3382" s="38">
        <v>15166790</v>
      </c>
      <c r="B3382" s="38">
        <f t="shared" ca="1" si="52"/>
        <v>0.19671740844622099</v>
      </c>
    </row>
    <row r="3383" spans="1:2" hidden="1" x14ac:dyDescent="0.25">
      <c r="A3383" s="38">
        <v>11875023</v>
      </c>
      <c r="B3383" s="38">
        <f t="shared" ca="1" si="52"/>
        <v>0.65419791128231308</v>
      </c>
    </row>
    <row r="3384" spans="1:2" hidden="1" x14ac:dyDescent="0.25">
      <c r="A3384" s="38">
        <v>14475262</v>
      </c>
      <c r="B3384" s="38">
        <f t="shared" ca="1" si="52"/>
        <v>0.50217360664344779</v>
      </c>
    </row>
    <row r="3385" spans="1:2" hidden="1" x14ac:dyDescent="0.25">
      <c r="A3385" s="38">
        <v>19966220</v>
      </c>
      <c r="B3385" s="38">
        <f t="shared" ca="1" si="52"/>
        <v>0.1749714424869695</v>
      </c>
    </row>
    <row r="3386" spans="1:2" hidden="1" x14ac:dyDescent="0.25">
      <c r="A3386" s="38">
        <v>12507045</v>
      </c>
      <c r="B3386" s="38">
        <f t="shared" ca="1" si="52"/>
        <v>0.32379114093147821</v>
      </c>
    </row>
    <row r="3387" spans="1:2" hidden="1" x14ac:dyDescent="0.25">
      <c r="A3387" s="38">
        <v>17500885</v>
      </c>
      <c r="B3387" s="38">
        <f t="shared" ca="1" si="52"/>
        <v>0.99756917106598852</v>
      </c>
    </row>
    <row r="3388" spans="1:2" hidden="1" x14ac:dyDescent="0.25">
      <c r="A3388" s="38">
        <v>15694494</v>
      </c>
      <c r="B3388" s="38">
        <f t="shared" ca="1" si="52"/>
        <v>0.80125118635631842</v>
      </c>
    </row>
    <row r="3389" spans="1:2" hidden="1" x14ac:dyDescent="0.25">
      <c r="A3389" s="38">
        <v>19601899</v>
      </c>
      <c r="B3389" s="38">
        <f t="shared" ca="1" si="52"/>
        <v>0.42918265706164815</v>
      </c>
    </row>
    <row r="3390" spans="1:2" hidden="1" x14ac:dyDescent="0.25">
      <c r="A3390" s="38">
        <v>15455836</v>
      </c>
      <c r="B3390" s="38">
        <f t="shared" ca="1" si="52"/>
        <v>0.23121573608026458</v>
      </c>
    </row>
    <row r="3391" spans="1:2" hidden="1" x14ac:dyDescent="0.25">
      <c r="A3391" s="38">
        <v>11121217</v>
      </c>
      <c r="B3391" s="38">
        <f t="shared" ca="1" si="52"/>
        <v>0.78334020231877177</v>
      </c>
    </row>
    <row r="3392" spans="1:2" hidden="1" x14ac:dyDescent="0.25">
      <c r="A3392" s="38">
        <v>14108373</v>
      </c>
      <c r="B3392" s="38">
        <f t="shared" ca="1" si="52"/>
        <v>1.3724751973150373E-2</v>
      </c>
    </row>
    <row r="3393" spans="1:2" hidden="1" x14ac:dyDescent="0.25">
      <c r="A3393" s="38">
        <v>16723067</v>
      </c>
      <c r="B3393" s="38">
        <f t="shared" ref="B3393:B3456" ca="1" si="53">RAND()</f>
        <v>0.16855672566124558</v>
      </c>
    </row>
    <row r="3394" spans="1:2" hidden="1" x14ac:dyDescent="0.25">
      <c r="A3394" s="38">
        <v>16433494</v>
      </c>
      <c r="B3394" s="38">
        <f t="shared" ca="1" si="53"/>
        <v>0.91206310850322858</v>
      </c>
    </row>
    <row r="3395" spans="1:2" hidden="1" x14ac:dyDescent="0.25">
      <c r="A3395" s="38">
        <v>17133044</v>
      </c>
      <c r="B3395" s="38">
        <f t="shared" ca="1" si="53"/>
        <v>6.70167369059399E-2</v>
      </c>
    </row>
    <row r="3396" spans="1:2" hidden="1" x14ac:dyDescent="0.25">
      <c r="A3396" s="38">
        <v>11467673</v>
      </c>
      <c r="B3396" s="38">
        <f t="shared" ca="1" si="53"/>
        <v>0.269005355192663</v>
      </c>
    </row>
    <row r="3397" spans="1:2" hidden="1" x14ac:dyDescent="0.25">
      <c r="A3397" s="38">
        <v>12425355</v>
      </c>
      <c r="B3397" s="38">
        <f t="shared" ca="1" si="53"/>
        <v>0.9922821222890954</v>
      </c>
    </row>
    <row r="3398" spans="1:2" hidden="1" x14ac:dyDescent="0.25">
      <c r="A3398" s="38">
        <v>19783998</v>
      </c>
      <c r="B3398" s="38">
        <f t="shared" ca="1" si="53"/>
        <v>2.1067425971803111E-2</v>
      </c>
    </row>
    <row r="3399" spans="1:2" hidden="1" x14ac:dyDescent="0.25">
      <c r="A3399" s="38">
        <v>10661220</v>
      </c>
      <c r="B3399" s="38">
        <f t="shared" ca="1" si="53"/>
        <v>0.66607691236089228</v>
      </c>
    </row>
    <row r="3400" spans="1:2" hidden="1" x14ac:dyDescent="0.25">
      <c r="A3400" s="38">
        <v>11398582</v>
      </c>
      <c r="B3400" s="38">
        <f t="shared" ca="1" si="53"/>
        <v>0.78709202325532657</v>
      </c>
    </row>
    <row r="3401" spans="1:2" hidden="1" x14ac:dyDescent="0.25">
      <c r="A3401" s="38">
        <v>10001996</v>
      </c>
      <c r="B3401" s="38">
        <f t="shared" ca="1" si="53"/>
        <v>0.69718455594576279</v>
      </c>
    </row>
    <row r="3402" spans="1:2" hidden="1" x14ac:dyDescent="0.25">
      <c r="A3402" s="38">
        <v>14879967</v>
      </c>
      <c r="B3402" s="38">
        <f t="shared" ca="1" si="53"/>
        <v>0.2607298576184135</v>
      </c>
    </row>
    <row r="3403" spans="1:2" hidden="1" x14ac:dyDescent="0.25">
      <c r="A3403" s="38">
        <v>17939851</v>
      </c>
      <c r="B3403" s="38">
        <f t="shared" ca="1" si="53"/>
        <v>0.80846263249516837</v>
      </c>
    </row>
    <row r="3404" spans="1:2" hidden="1" x14ac:dyDescent="0.25">
      <c r="A3404" s="38">
        <v>14459945</v>
      </c>
      <c r="B3404" s="38">
        <f t="shared" ca="1" si="53"/>
        <v>0.95905742728007204</v>
      </c>
    </row>
    <row r="3405" spans="1:2" hidden="1" x14ac:dyDescent="0.25">
      <c r="A3405" s="38">
        <v>10896417</v>
      </c>
      <c r="B3405" s="38">
        <f t="shared" ca="1" si="53"/>
        <v>0.27421826757871415</v>
      </c>
    </row>
    <row r="3406" spans="1:2" hidden="1" x14ac:dyDescent="0.25">
      <c r="A3406" s="38">
        <v>14908805</v>
      </c>
      <c r="B3406" s="38">
        <f t="shared" ca="1" si="53"/>
        <v>7.4588625374183315E-2</v>
      </c>
    </row>
    <row r="3407" spans="1:2" hidden="1" x14ac:dyDescent="0.25">
      <c r="A3407" s="38">
        <v>16314519</v>
      </c>
      <c r="B3407" s="38">
        <f t="shared" ca="1" si="53"/>
        <v>0.95747225757428955</v>
      </c>
    </row>
    <row r="3408" spans="1:2" hidden="1" x14ac:dyDescent="0.25">
      <c r="A3408" s="38">
        <v>12942825</v>
      </c>
      <c r="B3408" s="38">
        <f t="shared" ca="1" si="53"/>
        <v>0.88497541507733712</v>
      </c>
    </row>
    <row r="3409" spans="1:2" hidden="1" x14ac:dyDescent="0.25">
      <c r="A3409" s="38">
        <v>12058251</v>
      </c>
      <c r="B3409" s="38">
        <f t="shared" ca="1" si="53"/>
        <v>0.71718539931816527</v>
      </c>
    </row>
    <row r="3410" spans="1:2" hidden="1" x14ac:dyDescent="0.25">
      <c r="A3410" s="38">
        <v>10498853</v>
      </c>
      <c r="B3410" s="38">
        <f t="shared" ca="1" si="53"/>
        <v>0.27487226844373491</v>
      </c>
    </row>
    <row r="3411" spans="1:2" hidden="1" x14ac:dyDescent="0.25">
      <c r="A3411" s="38">
        <v>15267922</v>
      </c>
      <c r="B3411" s="38">
        <f t="shared" ca="1" si="53"/>
        <v>3.7925333131388683E-2</v>
      </c>
    </row>
    <row r="3412" spans="1:2" hidden="1" x14ac:dyDescent="0.25">
      <c r="A3412" s="38">
        <v>17346220</v>
      </c>
      <c r="B3412" s="38">
        <f t="shared" ca="1" si="53"/>
        <v>0.73311169792412567</v>
      </c>
    </row>
    <row r="3413" spans="1:2" hidden="1" x14ac:dyDescent="0.25">
      <c r="A3413" s="38">
        <v>18356947</v>
      </c>
      <c r="B3413" s="38">
        <f t="shared" ca="1" si="53"/>
        <v>0.81258936656942427</v>
      </c>
    </row>
    <row r="3414" spans="1:2" hidden="1" x14ac:dyDescent="0.25">
      <c r="A3414" s="38">
        <v>12090223</v>
      </c>
      <c r="B3414" s="38">
        <f t="shared" ca="1" si="53"/>
        <v>3.6626480275623763E-2</v>
      </c>
    </row>
    <row r="3415" spans="1:2" hidden="1" x14ac:dyDescent="0.25">
      <c r="A3415" s="38">
        <v>15499515</v>
      </c>
      <c r="B3415" s="38">
        <f t="shared" ca="1" si="53"/>
        <v>0.75172420900988357</v>
      </c>
    </row>
    <row r="3416" spans="1:2" hidden="1" x14ac:dyDescent="0.25">
      <c r="A3416" s="38">
        <v>11323245</v>
      </c>
      <c r="B3416" s="38">
        <f t="shared" ca="1" si="53"/>
        <v>0.47756765524064593</v>
      </c>
    </row>
    <row r="3417" spans="1:2" hidden="1" x14ac:dyDescent="0.25">
      <c r="A3417" s="38">
        <v>10878399</v>
      </c>
      <c r="B3417" s="38">
        <f t="shared" ca="1" si="53"/>
        <v>0.15452805655904922</v>
      </c>
    </row>
    <row r="3418" spans="1:2" hidden="1" x14ac:dyDescent="0.25">
      <c r="A3418" s="38">
        <v>14172174</v>
      </c>
      <c r="B3418" s="38">
        <f t="shared" ca="1" si="53"/>
        <v>0.87648559771100976</v>
      </c>
    </row>
    <row r="3419" spans="1:2" hidden="1" x14ac:dyDescent="0.25">
      <c r="A3419" s="38">
        <v>17715637</v>
      </c>
      <c r="B3419" s="38">
        <f t="shared" ca="1" si="53"/>
        <v>0.6696534013436094</v>
      </c>
    </row>
    <row r="3420" spans="1:2" hidden="1" x14ac:dyDescent="0.25">
      <c r="A3420" s="38">
        <v>14026653</v>
      </c>
      <c r="B3420" s="38">
        <f t="shared" ca="1" si="53"/>
        <v>0.54537775311578596</v>
      </c>
    </row>
    <row r="3421" spans="1:2" hidden="1" x14ac:dyDescent="0.25">
      <c r="A3421" s="38">
        <v>13575468</v>
      </c>
      <c r="B3421" s="38">
        <f t="shared" ca="1" si="53"/>
        <v>0.41559512618609395</v>
      </c>
    </row>
    <row r="3422" spans="1:2" hidden="1" x14ac:dyDescent="0.25">
      <c r="A3422" s="38">
        <v>15966112</v>
      </c>
      <c r="B3422" s="38">
        <f t="shared" ca="1" si="53"/>
        <v>0.21226927974557863</v>
      </c>
    </row>
    <row r="3423" spans="1:2" hidden="1" x14ac:dyDescent="0.25">
      <c r="A3423" s="38">
        <v>19637453</v>
      </c>
      <c r="B3423" s="38">
        <f t="shared" ca="1" si="53"/>
        <v>5.8445413953459924E-2</v>
      </c>
    </row>
    <row r="3424" spans="1:2" hidden="1" x14ac:dyDescent="0.25">
      <c r="A3424" s="38">
        <v>12655597</v>
      </c>
      <c r="B3424" s="38">
        <f t="shared" ca="1" si="53"/>
        <v>0.66809205586959508</v>
      </c>
    </row>
    <row r="3425" spans="1:2" hidden="1" x14ac:dyDescent="0.25">
      <c r="A3425" s="38">
        <v>15645400</v>
      </c>
      <c r="B3425" s="38">
        <f t="shared" ca="1" si="53"/>
        <v>0.45088604645147201</v>
      </c>
    </row>
    <row r="3426" spans="1:2" hidden="1" x14ac:dyDescent="0.25">
      <c r="A3426" s="38">
        <v>13197176</v>
      </c>
      <c r="B3426" s="38">
        <f t="shared" ca="1" si="53"/>
        <v>0.96087121737049708</v>
      </c>
    </row>
    <row r="3427" spans="1:2" hidden="1" x14ac:dyDescent="0.25">
      <c r="A3427" s="38">
        <v>11457854</v>
      </c>
      <c r="B3427" s="38">
        <f t="shared" ca="1" si="53"/>
        <v>6.6873961247937541E-2</v>
      </c>
    </row>
    <row r="3428" spans="1:2" hidden="1" x14ac:dyDescent="0.25">
      <c r="A3428" s="38">
        <v>14127449</v>
      </c>
      <c r="B3428" s="38">
        <f t="shared" ca="1" si="53"/>
        <v>0.57856925213035815</v>
      </c>
    </row>
    <row r="3429" spans="1:2" hidden="1" x14ac:dyDescent="0.25">
      <c r="A3429" s="38">
        <v>18411285</v>
      </c>
      <c r="B3429" s="38">
        <f t="shared" ca="1" si="53"/>
        <v>0.12673653521941497</v>
      </c>
    </row>
    <row r="3430" spans="1:2" hidden="1" x14ac:dyDescent="0.25">
      <c r="A3430" s="38">
        <v>14285239</v>
      </c>
      <c r="B3430" s="38">
        <f t="shared" ca="1" si="53"/>
        <v>0.75852166623432593</v>
      </c>
    </row>
    <row r="3431" spans="1:2" hidden="1" x14ac:dyDescent="0.25">
      <c r="A3431" s="38">
        <v>19738818</v>
      </c>
      <c r="B3431" s="38">
        <f t="shared" ca="1" si="53"/>
        <v>0.67663988564758637</v>
      </c>
    </row>
    <row r="3432" spans="1:2" hidden="1" x14ac:dyDescent="0.25">
      <c r="A3432" s="38">
        <v>16527270</v>
      </c>
      <c r="B3432" s="38">
        <f t="shared" ca="1" si="53"/>
        <v>0.14588659715966368</v>
      </c>
    </row>
    <row r="3433" spans="1:2" hidden="1" x14ac:dyDescent="0.25">
      <c r="A3433" s="38">
        <v>13293502</v>
      </c>
      <c r="B3433" s="38">
        <f t="shared" ca="1" si="53"/>
        <v>0.74858838282026074</v>
      </c>
    </row>
    <row r="3434" spans="1:2" hidden="1" x14ac:dyDescent="0.25">
      <c r="A3434" s="38">
        <v>14556189</v>
      </c>
      <c r="B3434" s="38">
        <f t="shared" ca="1" si="53"/>
        <v>0.12336085806524477</v>
      </c>
    </row>
    <row r="3435" spans="1:2" hidden="1" x14ac:dyDescent="0.25">
      <c r="A3435" s="38">
        <v>12317881</v>
      </c>
      <c r="B3435" s="38">
        <f t="shared" ca="1" si="53"/>
        <v>6.8752148222343434E-2</v>
      </c>
    </row>
    <row r="3436" spans="1:2" hidden="1" x14ac:dyDescent="0.25">
      <c r="A3436" s="38">
        <v>11425806</v>
      </c>
      <c r="B3436" s="38">
        <f t="shared" ca="1" si="53"/>
        <v>0.43035678008652578</v>
      </c>
    </row>
    <row r="3437" spans="1:2" hidden="1" x14ac:dyDescent="0.25">
      <c r="A3437" s="38">
        <v>14508004</v>
      </c>
      <c r="B3437" s="38">
        <f t="shared" ca="1" si="53"/>
        <v>2.7931578373863508E-2</v>
      </c>
    </row>
    <row r="3438" spans="1:2" hidden="1" x14ac:dyDescent="0.25">
      <c r="A3438" s="38">
        <v>12306967</v>
      </c>
      <c r="B3438" s="38">
        <f t="shared" ca="1" si="53"/>
        <v>0.15902144027320808</v>
      </c>
    </row>
    <row r="3439" spans="1:2" hidden="1" x14ac:dyDescent="0.25">
      <c r="A3439" s="38">
        <v>18264311</v>
      </c>
      <c r="B3439" s="38">
        <f t="shared" ca="1" si="53"/>
        <v>0.39035326049088348</v>
      </c>
    </row>
    <row r="3440" spans="1:2" hidden="1" x14ac:dyDescent="0.25">
      <c r="A3440" s="38">
        <v>19194365</v>
      </c>
      <c r="B3440" s="38">
        <f t="shared" ca="1" si="53"/>
        <v>0.4921038662630528</v>
      </c>
    </row>
    <row r="3441" spans="1:2" hidden="1" x14ac:dyDescent="0.25">
      <c r="A3441" s="38">
        <v>10162684</v>
      </c>
      <c r="B3441" s="38">
        <f t="shared" ca="1" si="53"/>
        <v>0.41743388983436747</v>
      </c>
    </row>
    <row r="3442" spans="1:2" hidden="1" x14ac:dyDescent="0.25">
      <c r="A3442" s="38">
        <v>14038359</v>
      </c>
      <c r="B3442" s="38">
        <f t="shared" ca="1" si="53"/>
        <v>0.81784651917846829</v>
      </c>
    </row>
    <row r="3443" spans="1:2" hidden="1" x14ac:dyDescent="0.25">
      <c r="A3443" s="38">
        <v>14787150</v>
      </c>
      <c r="B3443" s="38">
        <f t="shared" ca="1" si="53"/>
        <v>0.29959481108215835</v>
      </c>
    </row>
    <row r="3444" spans="1:2" hidden="1" x14ac:dyDescent="0.25">
      <c r="A3444" s="38">
        <v>19789851</v>
      </c>
      <c r="B3444" s="38">
        <f t="shared" ca="1" si="53"/>
        <v>0.11642680399562622</v>
      </c>
    </row>
    <row r="3445" spans="1:2" hidden="1" x14ac:dyDescent="0.25">
      <c r="A3445" s="38">
        <v>18493795</v>
      </c>
      <c r="B3445" s="38">
        <f t="shared" ca="1" si="53"/>
        <v>0.17237255864977941</v>
      </c>
    </row>
    <row r="3446" spans="1:2" hidden="1" x14ac:dyDescent="0.25">
      <c r="A3446" s="38">
        <v>10954211</v>
      </c>
      <c r="B3446" s="38">
        <f t="shared" ca="1" si="53"/>
        <v>0.96165152971869072</v>
      </c>
    </row>
    <row r="3447" spans="1:2" hidden="1" x14ac:dyDescent="0.25">
      <c r="A3447" s="38">
        <v>11234742</v>
      </c>
      <c r="B3447" s="38">
        <f t="shared" ca="1" si="53"/>
        <v>0.9397851842903403</v>
      </c>
    </row>
    <row r="3448" spans="1:2" hidden="1" x14ac:dyDescent="0.25">
      <c r="A3448" s="38">
        <v>17505351</v>
      </c>
      <c r="B3448" s="38">
        <f t="shared" ca="1" si="53"/>
        <v>0.21490819573707232</v>
      </c>
    </row>
    <row r="3449" spans="1:2" hidden="1" x14ac:dyDescent="0.25">
      <c r="A3449" s="38">
        <v>17881809</v>
      </c>
      <c r="B3449" s="38">
        <f t="shared" ca="1" si="53"/>
        <v>0.10584179084035561</v>
      </c>
    </row>
    <row r="3450" spans="1:2" hidden="1" x14ac:dyDescent="0.25">
      <c r="A3450" s="38">
        <v>16681691</v>
      </c>
      <c r="B3450" s="38">
        <f t="shared" ca="1" si="53"/>
        <v>0.31123391173570525</v>
      </c>
    </row>
    <row r="3451" spans="1:2" hidden="1" x14ac:dyDescent="0.25">
      <c r="A3451" s="38">
        <v>13194806</v>
      </c>
      <c r="B3451" s="38">
        <f t="shared" ca="1" si="53"/>
        <v>0.95939097751084967</v>
      </c>
    </row>
    <row r="3452" spans="1:2" hidden="1" x14ac:dyDescent="0.25">
      <c r="A3452" s="38">
        <v>18915683</v>
      </c>
      <c r="B3452" s="38">
        <f t="shared" ca="1" si="53"/>
        <v>6.1266419764231528E-2</v>
      </c>
    </row>
    <row r="3453" spans="1:2" hidden="1" x14ac:dyDescent="0.25">
      <c r="A3453" s="38">
        <v>14027424</v>
      </c>
      <c r="B3453" s="38">
        <f t="shared" ca="1" si="53"/>
        <v>0.10625693970748051</v>
      </c>
    </row>
    <row r="3454" spans="1:2" hidden="1" x14ac:dyDescent="0.25">
      <c r="A3454" s="38">
        <v>15508948</v>
      </c>
      <c r="B3454" s="38">
        <f t="shared" ca="1" si="53"/>
        <v>2.9871740624968002E-2</v>
      </c>
    </row>
    <row r="3455" spans="1:2" hidden="1" x14ac:dyDescent="0.25">
      <c r="A3455" s="38">
        <v>17099642</v>
      </c>
      <c r="B3455" s="38">
        <f t="shared" ca="1" si="53"/>
        <v>0.28012334552949769</v>
      </c>
    </row>
    <row r="3456" spans="1:2" hidden="1" x14ac:dyDescent="0.25">
      <c r="A3456" s="38">
        <v>15118584</v>
      </c>
      <c r="B3456" s="38">
        <f t="shared" ca="1" si="53"/>
        <v>0.76286107811763526</v>
      </c>
    </row>
    <row r="3457" spans="1:2" hidden="1" x14ac:dyDescent="0.25">
      <c r="A3457" s="38">
        <v>17179715</v>
      </c>
      <c r="B3457" s="38">
        <f t="shared" ref="B3457:B3520" ca="1" si="54">RAND()</f>
        <v>0.8398426934265768</v>
      </c>
    </row>
    <row r="3458" spans="1:2" hidden="1" x14ac:dyDescent="0.25">
      <c r="A3458" s="38">
        <v>10080107</v>
      </c>
      <c r="B3458" s="38">
        <f t="shared" ca="1" si="54"/>
        <v>0.52271677216336621</v>
      </c>
    </row>
    <row r="3459" spans="1:2" hidden="1" x14ac:dyDescent="0.25">
      <c r="A3459" s="38">
        <v>17456933</v>
      </c>
      <c r="B3459" s="38">
        <f t="shared" ca="1" si="54"/>
        <v>0.14448159671476057</v>
      </c>
    </row>
    <row r="3460" spans="1:2" hidden="1" x14ac:dyDescent="0.25">
      <c r="A3460" s="38">
        <v>14086680</v>
      </c>
      <c r="B3460" s="38">
        <f t="shared" ca="1" si="54"/>
        <v>5.9949707275110065E-2</v>
      </c>
    </row>
    <row r="3461" spans="1:2" hidden="1" x14ac:dyDescent="0.25">
      <c r="A3461" s="38">
        <v>16142439</v>
      </c>
      <c r="B3461" s="38">
        <f t="shared" ca="1" si="54"/>
        <v>0.23462585136193115</v>
      </c>
    </row>
    <row r="3462" spans="1:2" hidden="1" x14ac:dyDescent="0.25">
      <c r="A3462" s="38">
        <v>13978714</v>
      </c>
      <c r="B3462" s="38">
        <f t="shared" ca="1" si="54"/>
        <v>0.74320427140166123</v>
      </c>
    </row>
    <row r="3463" spans="1:2" hidden="1" x14ac:dyDescent="0.25">
      <c r="A3463" s="38">
        <v>11409852</v>
      </c>
      <c r="B3463" s="38">
        <f t="shared" ca="1" si="54"/>
        <v>0.5090162976633178</v>
      </c>
    </row>
    <row r="3464" spans="1:2" hidden="1" x14ac:dyDescent="0.25">
      <c r="A3464" s="38">
        <v>12176581</v>
      </c>
      <c r="B3464" s="38">
        <f t="shared" ca="1" si="54"/>
        <v>0.69611085384329774</v>
      </c>
    </row>
    <row r="3465" spans="1:2" hidden="1" x14ac:dyDescent="0.25">
      <c r="A3465" s="38">
        <v>15799289</v>
      </c>
      <c r="B3465" s="38">
        <f t="shared" ca="1" si="54"/>
        <v>0.97006486450255058</v>
      </c>
    </row>
    <row r="3466" spans="1:2" hidden="1" x14ac:dyDescent="0.25">
      <c r="A3466" s="38">
        <v>10787176</v>
      </c>
      <c r="B3466" s="38">
        <f t="shared" ca="1" si="54"/>
        <v>4.5351897133994235E-2</v>
      </c>
    </row>
    <row r="3467" spans="1:2" hidden="1" x14ac:dyDescent="0.25">
      <c r="A3467" s="38">
        <v>17462314</v>
      </c>
      <c r="B3467" s="38">
        <f t="shared" ca="1" si="54"/>
        <v>0.86403055383951044</v>
      </c>
    </row>
    <row r="3468" spans="1:2" hidden="1" x14ac:dyDescent="0.25">
      <c r="A3468" s="38">
        <v>19117900</v>
      </c>
      <c r="B3468" s="38">
        <f t="shared" ca="1" si="54"/>
        <v>0.78766528428960936</v>
      </c>
    </row>
    <row r="3469" spans="1:2" hidden="1" x14ac:dyDescent="0.25">
      <c r="A3469" s="38">
        <v>12019171</v>
      </c>
      <c r="B3469" s="38">
        <f t="shared" ca="1" si="54"/>
        <v>0.38824535963451112</v>
      </c>
    </row>
    <row r="3470" spans="1:2" hidden="1" x14ac:dyDescent="0.25">
      <c r="A3470" s="38">
        <v>11275248</v>
      </c>
      <c r="B3470" s="38">
        <f t="shared" ca="1" si="54"/>
        <v>0.26256486101382259</v>
      </c>
    </row>
    <row r="3471" spans="1:2" hidden="1" x14ac:dyDescent="0.25">
      <c r="A3471" s="38">
        <v>11692318</v>
      </c>
      <c r="B3471" s="38">
        <f t="shared" ca="1" si="54"/>
        <v>0.18222316600299682</v>
      </c>
    </row>
    <row r="3472" spans="1:2" hidden="1" x14ac:dyDescent="0.25">
      <c r="A3472" s="38">
        <v>19755346</v>
      </c>
      <c r="B3472" s="38">
        <f t="shared" ca="1" si="54"/>
        <v>0.5959497798046135</v>
      </c>
    </row>
    <row r="3473" spans="1:2" hidden="1" x14ac:dyDescent="0.25">
      <c r="A3473" s="38">
        <v>11884304</v>
      </c>
      <c r="B3473" s="38">
        <f t="shared" ca="1" si="54"/>
        <v>0.58019053580253188</v>
      </c>
    </row>
    <row r="3474" spans="1:2" hidden="1" x14ac:dyDescent="0.25">
      <c r="A3474" s="38">
        <v>13708660</v>
      </c>
      <c r="B3474" s="38">
        <f t="shared" ca="1" si="54"/>
        <v>0.99642067617595187</v>
      </c>
    </row>
    <row r="3475" spans="1:2" hidden="1" x14ac:dyDescent="0.25">
      <c r="A3475" s="38">
        <v>12067686</v>
      </c>
      <c r="B3475" s="38">
        <f t="shared" ca="1" si="54"/>
        <v>0.56380194768643987</v>
      </c>
    </row>
    <row r="3476" spans="1:2" hidden="1" x14ac:dyDescent="0.25">
      <c r="A3476" s="38">
        <v>12073983</v>
      </c>
      <c r="B3476" s="38">
        <f t="shared" ca="1" si="54"/>
        <v>0.81622005580718404</v>
      </c>
    </row>
    <row r="3477" spans="1:2" hidden="1" x14ac:dyDescent="0.25">
      <c r="A3477" s="38">
        <v>14915007</v>
      </c>
      <c r="B3477" s="38">
        <f t="shared" ca="1" si="54"/>
        <v>0.22300222946832293</v>
      </c>
    </row>
    <row r="3478" spans="1:2" hidden="1" x14ac:dyDescent="0.25">
      <c r="A3478" s="38">
        <v>15438510</v>
      </c>
      <c r="B3478" s="38">
        <f t="shared" ca="1" si="54"/>
        <v>0.22917284639463187</v>
      </c>
    </row>
    <row r="3479" spans="1:2" hidden="1" x14ac:dyDescent="0.25">
      <c r="A3479" s="38">
        <v>12406459</v>
      </c>
      <c r="B3479" s="38">
        <f t="shared" ca="1" si="54"/>
        <v>5.1458431694704432E-2</v>
      </c>
    </row>
    <row r="3480" spans="1:2" hidden="1" x14ac:dyDescent="0.25">
      <c r="A3480" s="38">
        <v>19321338</v>
      </c>
      <c r="B3480" s="38">
        <f t="shared" ca="1" si="54"/>
        <v>0.23943667957871306</v>
      </c>
    </row>
    <row r="3481" spans="1:2" hidden="1" x14ac:dyDescent="0.25">
      <c r="A3481" s="38">
        <v>13032887</v>
      </c>
      <c r="B3481" s="38">
        <f t="shared" ca="1" si="54"/>
        <v>0.50681378380548947</v>
      </c>
    </row>
    <row r="3482" spans="1:2" hidden="1" x14ac:dyDescent="0.25">
      <c r="A3482" s="38">
        <v>16344441</v>
      </c>
      <c r="B3482" s="38">
        <f t="shared" ca="1" si="54"/>
        <v>0.42310912782534804</v>
      </c>
    </row>
    <row r="3483" spans="1:2" hidden="1" x14ac:dyDescent="0.25">
      <c r="A3483" s="38">
        <v>14930542</v>
      </c>
      <c r="B3483" s="38">
        <f t="shared" ca="1" si="54"/>
        <v>0.25245504813171382</v>
      </c>
    </row>
    <row r="3484" spans="1:2" hidden="1" x14ac:dyDescent="0.25">
      <c r="A3484" s="38">
        <v>13728376</v>
      </c>
      <c r="B3484" s="38">
        <f t="shared" ca="1" si="54"/>
        <v>0.19630052725298075</v>
      </c>
    </row>
    <row r="3485" spans="1:2" hidden="1" x14ac:dyDescent="0.25">
      <c r="A3485" s="38">
        <v>16879327</v>
      </c>
      <c r="B3485" s="38">
        <f t="shared" ca="1" si="54"/>
        <v>0.72536495237885956</v>
      </c>
    </row>
    <row r="3486" spans="1:2" hidden="1" x14ac:dyDescent="0.25">
      <c r="A3486" s="38">
        <v>12853254</v>
      </c>
      <c r="B3486" s="38">
        <f t="shared" ca="1" si="54"/>
        <v>0.95867126154325333</v>
      </c>
    </row>
    <row r="3487" spans="1:2" hidden="1" x14ac:dyDescent="0.25">
      <c r="A3487" s="38">
        <v>10270909</v>
      </c>
      <c r="B3487" s="38">
        <f t="shared" ca="1" si="54"/>
        <v>0.94389555317348317</v>
      </c>
    </row>
    <row r="3488" spans="1:2" hidden="1" x14ac:dyDescent="0.25">
      <c r="A3488" s="38">
        <v>10565339</v>
      </c>
      <c r="B3488" s="38">
        <f t="shared" ca="1" si="54"/>
        <v>0.94248948812787092</v>
      </c>
    </row>
    <row r="3489" spans="1:2" hidden="1" x14ac:dyDescent="0.25">
      <c r="A3489" s="38">
        <v>11080240</v>
      </c>
      <c r="B3489" s="38">
        <f t="shared" ca="1" si="54"/>
        <v>0.57961822619697012</v>
      </c>
    </row>
    <row r="3490" spans="1:2" hidden="1" x14ac:dyDescent="0.25">
      <c r="A3490" s="38">
        <v>16312555</v>
      </c>
      <c r="B3490" s="38">
        <f t="shared" ca="1" si="54"/>
        <v>0.94682576297587007</v>
      </c>
    </row>
    <row r="3491" spans="1:2" hidden="1" x14ac:dyDescent="0.25">
      <c r="A3491" s="38">
        <v>13508170</v>
      </c>
      <c r="B3491" s="38">
        <f t="shared" ca="1" si="54"/>
        <v>0.69514234091447125</v>
      </c>
    </row>
    <row r="3492" spans="1:2" hidden="1" x14ac:dyDescent="0.25">
      <c r="A3492" s="38">
        <v>19115586</v>
      </c>
      <c r="B3492" s="38">
        <f t="shared" ca="1" si="54"/>
        <v>0.73792119905894848</v>
      </c>
    </row>
    <row r="3493" spans="1:2" hidden="1" x14ac:dyDescent="0.25">
      <c r="A3493" s="38">
        <v>11089427</v>
      </c>
      <c r="B3493" s="38">
        <f t="shared" ca="1" si="54"/>
        <v>0.64948501813724535</v>
      </c>
    </row>
    <row r="3494" spans="1:2" hidden="1" x14ac:dyDescent="0.25">
      <c r="A3494" s="38">
        <v>16703904</v>
      </c>
      <c r="B3494" s="38">
        <f t="shared" ca="1" si="54"/>
        <v>1.2005797150059117E-2</v>
      </c>
    </row>
    <row r="3495" spans="1:2" hidden="1" x14ac:dyDescent="0.25">
      <c r="A3495" s="38">
        <v>14280364</v>
      </c>
      <c r="B3495" s="38">
        <f t="shared" ca="1" si="54"/>
        <v>0.97242887396361222</v>
      </c>
    </row>
    <row r="3496" spans="1:2" hidden="1" x14ac:dyDescent="0.25">
      <c r="A3496" s="38">
        <v>10610497</v>
      </c>
      <c r="B3496" s="38">
        <f t="shared" ca="1" si="54"/>
        <v>0.11434403680382654</v>
      </c>
    </row>
    <row r="3497" spans="1:2" hidden="1" x14ac:dyDescent="0.25">
      <c r="A3497" s="38">
        <v>16851886</v>
      </c>
      <c r="B3497" s="38">
        <f t="shared" ca="1" si="54"/>
        <v>0.71927262570307415</v>
      </c>
    </row>
    <row r="3498" spans="1:2" hidden="1" x14ac:dyDescent="0.25">
      <c r="A3498" s="38">
        <v>19442446</v>
      </c>
      <c r="B3498" s="38">
        <f t="shared" ca="1" si="54"/>
        <v>0.62692902126481886</v>
      </c>
    </row>
    <row r="3499" spans="1:2" hidden="1" x14ac:dyDescent="0.25">
      <c r="A3499" s="38">
        <v>15011582</v>
      </c>
      <c r="B3499" s="38">
        <f t="shared" ca="1" si="54"/>
        <v>0.24098736123530007</v>
      </c>
    </row>
    <row r="3500" spans="1:2" hidden="1" x14ac:dyDescent="0.25">
      <c r="A3500" s="38">
        <v>10931289</v>
      </c>
      <c r="B3500" s="38">
        <f t="shared" ca="1" si="54"/>
        <v>0.58372918337708402</v>
      </c>
    </row>
    <row r="3501" spans="1:2" hidden="1" x14ac:dyDescent="0.25">
      <c r="A3501" s="38">
        <v>18667567</v>
      </c>
      <c r="B3501" s="38">
        <f t="shared" ca="1" si="54"/>
        <v>0.96240465751506454</v>
      </c>
    </row>
    <row r="3502" spans="1:2" hidden="1" x14ac:dyDescent="0.25">
      <c r="A3502" s="38">
        <v>17603866</v>
      </c>
      <c r="B3502" s="38">
        <f t="shared" ca="1" si="54"/>
        <v>0.64493489083681643</v>
      </c>
    </row>
    <row r="3503" spans="1:2" hidden="1" x14ac:dyDescent="0.25">
      <c r="A3503" s="38">
        <v>15793048</v>
      </c>
      <c r="B3503" s="38">
        <f t="shared" ca="1" si="54"/>
        <v>0.15637709362976926</v>
      </c>
    </row>
    <row r="3504" spans="1:2" hidden="1" x14ac:dyDescent="0.25">
      <c r="A3504" s="38">
        <v>13778696</v>
      </c>
      <c r="B3504" s="38">
        <f t="shared" ca="1" si="54"/>
        <v>0.98609690175643538</v>
      </c>
    </row>
    <row r="3505" spans="1:2" hidden="1" x14ac:dyDescent="0.25">
      <c r="A3505" s="38">
        <v>14680932</v>
      </c>
      <c r="B3505" s="38">
        <f t="shared" ca="1" si="54"/>
        <v>0.46396784964015025</v>
      </c>
    </row>
    <row r="3506" spans="1:2" hidden="1" x14ac:dyDescent="0.25">
      <c r="A3506" s="38">
        <v>17997993</v>
      </c>
      <c r="B3506" s="38">
        <f t="shared" ca="1" si="54"/>
        <v>0.26330419539541561</v>
      </c>
    </row>
    <row r="3507" spans="1:2" hidden="1" x14ac:dyDescent="0.25">
      <c r="A3507" s="38">
        <v>16296130</v>
      </c>
      <c r="B3507" s="38">
        <f t="shared" ca="1" si="54"/>
        <v>0.68409034595169449</v>
      </c>
    </row>
    <row r="3508" spans="1:2" hidden="1" x14ac:dyDescent="0.25">
      <c r="A3508" s="38">
        <v>18409393</v>
      </c>
      <c r="B3508" s="38">
        <f t="shared" ca="1" si="54"/>
        <v>0.73339827489302489</v>
      </c>
    </row>
    <row r="3509" spans="1:2" hidden="1" x14ac:dyDescent="0.25">
      <c r="A3509" s="38">
        <v>13710251</v>
      </c>
      <c r="B3509" s="38">
        <f t="shared" ca="1" si="54"/>
        <v>0.58819880827006943</v>
      </c>
    </row>
    <row r="3510" spans="1:2" hidden="1" x14ac:dyDescent="0.25">
      <c r="A3510" s="38">
        <v>19726202</v>
      </c>
      <c r="B3510" s="38">
        <f t="shared" ca="1" si="54"/>
        <v>0.11925249023531348</v>
      </c>
    </row>
    <row r="3511" spans="1:2" hidden="1" x14ac:dyDescent="0.25">
      <c r="A3511" s="38">
        <v>14864012</v>
      </c>
      <c r="B3511" s="38">
        <f t="shared" ca="1" si="54"/>
        <v>0.77493540041957809</v>
      </c>
    </row>
    <row r="3512" spans="1:2" hidden="1" x14ac:dyDescent="0.25">
      <c r="A3512" s="38">
        <v>16853065</v>
      </c>
      <c r="B3512" s="38">
        <f t="shared" ca="1" si="54"/>
        <v>0.18554000409517024</v>
      </c>
    </row>
    <row r="3513" spans="1:2" hidden="1" x14ac:dyDescent="0.25">
      <c r="A3513" s="38">
        <v>14685322</v>
      </c>
      <c r="B3513" s="38">
        <f t="shared" ca="1" si="54"/>
        <v>0.81109775469716561</v>
      </c>
    </row>
    <row r="3514" spans="1:2" hidden="1" x14ac:dyDescent="0.25">
      <c r="A3514" s="38">
        <v>17298654</v>
      </c>
      <c r="B3514" s="38">
        <f t="shared" ca="1" si="54"/>
        <v>0.89765568293313902</v>
      </c>
    </row>
    <row r="3515" spans="1:2" hidden="1" x14ac:dyDescent="0.25">
      <c r="A3515" s="38">
        <v>19429235</v>
      </c>
      <c r="B3515" s="38">
        <f t="shared" ca="1" si="54"/>
        <v>0.5512188876856533</v>
      </c>
    </row>
    <row r="3516" spans="1:2" hidden="1" x14ac:dyDescent="0.25">
      <c r="A3516" s="38">
        <v>19395678</v>
      </c>
      <c r="B3516" s="38">
        <f t="shared" ca="1" si="54"/>
        <v>0.41204965232265167</v>
      </c>
    </row>
    <row r="3517" spans="1:2" hidden="1" x14ac:dyDescent="0.25">
      <c r="A3517" s="38">
        <v>12231117</v>
      </c>
      <c r="B3517" s="38">
        <f t="shared" ca="1" si="54"/>
        <v>0.10957355913895783</v>
      </c>
    </row>
    <row r="3518" spans="1:2" hidden="1" x14ac:dyDescent="0.25">
      <c r="A3518" s="38">
        <v>16808754</v>
      </c>
      <c r="B3518" s="38">
        <f t="shared" ca="1" si="54"/>
        <v>0.91381132024941414</v>
      </c>
    </row>
    <row r="3519" spans="1:2" hidden="1" x14ac:dyDescent="0.25">
      <c r="A3519" s="38">
        <v>17652512</v>
      </c>
      <c r="B3519" s="38">
        <f t="shared" ca="1" si="54"/>
        <v>8.2370788189259914E-2</v>
      </c>
    </row>
    <row r="3520" spans="1:2" hidden="1" x14ac:dyDescent="0.25">
      <c r="A3520" s="38">
        <v>16324661</v>
      </c>
      <c r="B3520" s="38">
        <f t="shared" ca="1" si="54"/>
        <v>0.96876519067902755</v>
      </c>
    </row>
    <row r="3521" spans="1:2" hidden="1" x14ac:dyDescent="0.25">
      <c r="A3521" s="38">
        <v>12410237</v>
      </c>
      <c r="B3521" s="38">
        <f t="shared" ref="B3521:B3584" ca="1" si="55">RAND()</f>
        <v>0.9020297402094859</v>
      </c>
    </row>
    <row r="3522" spans="1:2" hidden="1" x14ac:dyDescent="0.25">
      <c r="A3522" s="38">
        <v>16034122</v>
      </c>
      <c r="B3522" s="38">
        <f t="shared" ca="1" si="55"/>
        <v>0.10830150737352984</v>
      </c>
    </row>
    <row r="3523" spans="1:2" hidden="1" x14ac:dyDescent="0.25">
      <c r="A3523" s="38">
        <v>15377074</v>
      </c>
      <c r="B3523" s="38">
        <f t="shared" ca="1" si="55"/>
        <v>0.64986462844693338</v>
      </c>
    </row>
    <row r="3524" spans="1:2" hidden="1" x14ac:dyDescent="0.25">
      <c r="A3524" s="38">
        <v>16930459</v>
      </c>
      <c r="B3524" s="38">
        <f t="shared" ca="1" si="55"/>
        <v>0.72747598598447683</v>
      </c>
    </row>
    <row r="3525" spans="1:2" hidden="1" x14ac:dyDescent="0.25">
      <c r="A3525" s="38">
        <v>11283615</v>
      </c>
      <c r="B3525" s="38">
        <f t="shared" ca="1" si="55"/>
        <v>0.41234363697450394</v>
      </c>
    </row>
    <row r="3526" spans="1:2" hidden="1" x14ac:dyDescent="0.25">
      <c r="A3526" s="38">
        <v>10298109</v>
      </c>
      <c r="B3526" s="38">
        <f t="shared" ca="1" si="55"/>
        <v>0.76042615727528162</v>
      </c>
    </row>
    <row r="3527" spans="1:2" hidden="1" x14ac:dyDescent="0.25">
      <c r="A3527" s="38">
        <v>14291280</v>
      </c>
      <c r="B3527" s="38">
        <f t="shared" ca="1" si="55"/>
        <v>0.37680399127662467</v>
      </c>
    </row>
    <row r="3528" spans="1:2" hidden="1" x14ac:dyDescent="0.25">
      <c r="A3528" s="38">
        <v>17594699</v>
      </c>
      <c r="B3528" s="38">
        <f t="shared" ca="1" si="55"/>
        <v>0.77553954550096127</v>
      </c>
    </row>
    <row r="3529" spans="1:2" hidden="1" x14ac:dyDescent="0.25">
      <c r="A3529" s="38">
        <v>16334097</v>
      </c>
      <c r="B3529" s="38">
        <f t="shared" ca="1" si="55"/>
        <v>0.65751453272620197</v>
      </c>
    </row>
    <row r="3530" spans="1:2" hidden="1" x14ac:dyDescent="0.25">
      <c r="A3530" s="38">
        <v>18363816</v>
      </c>
      <c r="B3530" s="38">
        <f t="shared" ca="1" si="55"/>
        <v>0.78184614838411992</v>
      </c>
    </row>
    <row r="3531" spans="1:2" hidden="1" x14ac:dyDescent="0.25">
      <c r="A3531" s="38">
        <v>13946156</v>
      </c>
      <c r="B3531" s="38">
        <f t="shared" ca="1" si="55"/>
        <v>0.91028126200144688</v>
      </c>
    </row>
    <row r="3532" spans="1:2" hidden="1" x14ac:dyDescent="0.25">
      <c r="A3532" s="38">
        <v>12036166</v>
      </c>
      <c r="B3532" s="38">
        <f t="shared" ca="1" si="55"/>
        <v>0.95885773239741745</v>
      </c>
    </row>
    <row r="3533" spans="1:2" hidden="1" x14ac:dyDescent="0.25">
      <c r="A3533" s="38">
        <v>10351331</v>
      </c>
      <c r="B3533" s="38">
        <f t="shared" ca="1" si="55"/>
        <v>0.38424036994689159</v>
      </c>
    </row>
    <row r="3534" spans="1:2" hidden="1" x14ac:dyDescent="0.25">
      <c r="A3534" s="38">
        <v>11330660</v>
      </c>
      <c r="B3534" s="38">
        <f t="shared" ca="1" si="55"/>
        <v>0.82703091847414512</v>
      </c>
    </row>
    <row r="3535" spans="1:2" hidden="1" x14ac:dyDescent="0.25">
      <c r="A3535" s="38">
        <v>13128054</v>
      </c>
      <c r="B3535" s="38">
        <f t="shared" ca="1" si="55"/>
        <v>0.27666205843585367</v>
      </c>
    </row>
    <row r="3536" spans="1:2" hidden="1" x14ac:dyDescent="0.25">
      <c r="A3536" s="38">
        <v>14103804</v>
      </c>
      <c r="B3536" s="38">
        <f t="shared" ca="1" si="55"/>
        <v>0.33752278153770732</v>
      </c>
    </row>
    <row r="3537" spans="1:2" hidden="1" x14ac:dyDescent="0.25">
      <c r="A3537" s="38">
        <v>19133361</v>
      </c>
      <c r="B3537" s="38">
        <f t="shared" ca="1" si="55"/>
        <v>0.57945330668098005</v>
      </c>
    </row>
    <row r="3538" spans="1:2" hidden="1" x14ac:dyDescent="0.25">
      <c r="A3538" s="38">
        <v>19114798</v>
      </c>
      <c r="B3538" s="38">
        <f t="shared" ca="1" si="55"/>
        <v>0.4898242491552528</v>
      </c>
    </row>
    <row r="3539" spans="1:2" hidden="1" x14ac:dyDescent="0.25">
      <c r="A3539" s="38">
        <v>10873815</v>
      </c>
      <c r="B3539" s="38">
        <f t="shared" ca="1" si="55"/>
        <v>0.31135805669955852</v>
      </c>
    </row>
    <row r="3540" spans="1:2" hidden="1" x14ac:dyDescent="0.25">
      <c r="A3540" s="38">
        <v>18573386</v>
      </c>
      <c r="B3540" s="38">
        <f t="shared" ca="1" si="55"/>
        <v>0.57155725538599655</v>
      </c>
    </row>
    <row r="3541" spans="1:2" hidden="1" x14ac:dyDescent="0.25">
      <c r="A3541" s="38">
        <v>11130154</v>
      </c>
      <c r="B3541" s="38">
        <f t="shared" ca="1" si="55"/>
        <v>0.5018837254410603</v>
      </c>
    </row>
    <row r="3542" spans="1:2" hidden="1" x14ac:dyDescent="0.25">
      <c r="A3542" s="38">
        <v>14988538</v>
      </c>
      <c r="B3542" s="38">
        <f t="shared" ca="1" si="55"/>
        <v>0.55161964707977795</v>
      </c>
    </row>
    <row r="3543" spans="1:2" hidden="1" x14ac:dyDescent="0.25">
      <c r="A3543" s="38">
        <v>18327890</v>
      </c>
      <c r="B3543" s="38">
        <f t="shared" ca="1" si="55"/>
        <v>0.48924184577812302</v>
      </c>
    </row>
    <row r="3544" spans="1:2" hidden="1" x14ac:dyDescent="0.25">
      <c r="A3544" s="38">
        <v>13610158</v>
      </c>
      <c r="B3544" s="38">
        <f t="shared" ca="1" si="55"/>
        <v>0.24323092984507555</v>
      </c>
    </row>
    <row r="3545" spans="1:2" hidden="1" x14ac:dyDescent="0.25">
      <c r="A3545" s="38">
        <v>13996043</v>
      </c>
      <c r="B3545" s="38">
        <f t="shared" ca="1" si="55"/>
        <v>0.47714950087154862</v>
      </c>
    </row>
    <row r="3546" spans="1:2" hidden="1" x14ac:dyDescent="0.25">
      <c r="A3546" s="38">
        <v>13601850</v>
      </c>
      <c r="B3546" s="38">
        <f t="shared" ca="1" si="55"/>
        <v>0.59402394904032563</v>
      </c>
    </row>
    <row r="3547" spans="1:2" hidden="1" x14ac:dyDescent="0.25">
      <c r="A3547" s="38">
        <v>16276138</v>
      </c>
      <c r="B3547" s="38">
        <f t="shared" ca="1" si="55"/>
        <v>5.720058371915393E-2</v>
      </c>
    </row>
    <row r="3548" spans="1:2" hidden="1" x14ac:dyDescent="0.25">
      <c r="A3548" s="38">
        <v>11954027</v>
      </c>
      <c r="B3548" s="38">
        <f t="shared" ca="1" si="55"/>
        <v>7.179696720695572E-2</v>
      </c>
    </row>
    <row r="3549" spans="1:2" hidden="1" x14ac:dyDescent="0.25">
      <c r="A3549" s="38">
        <v>11058093</v>
      </c>
      <c r="B3549" s="38">
        <f t="shared" ca="1" si="55"/>
        <v>0.44740227493671703</v>
      </c>
    </row>
    <row r="3550" spans="1:2" hidden="1" x14ac:dyDescent="0.25">
      <c r="A3550" s="38">
        <v>19339759</v>
      </c>
      <c r="B3550" s="38">
        <f t="shared" ca="1" si="55"/>
        <v>0.60680871210195642</v>
      </c>
    </row>
    <row r="3551" spans="1:2" hidden="1" x14ac:dyDescent="0.25">
      <c r="A3551" s="38">
        <v>12745713</v>
      </c>
      <c r="B3551" s="38">
        <f t="shared" ca="1" si="55"/>
        <v>0.174591846919672</v>
      </c>
    </row>
    <row r="3552" spans="1:2" hidden="1" x14ac:dyDescent="0.25">
      <c r="A3552" s="38">
        <v>19958458</v>
      </c>
      <c r="B3552" s="38">
        <f t="shared" ca="1" si="55"/>
        <v>0.83580501907739735</v>
      </c>
    </row>
    <row r="3553" spans="1:2" hidden="1" x14ac:dyDescent="0.25">
      <c r="A3553" s="38">
        <v>11393701</v>
      </c>
      <c r="B3553" s="38">
        <f t="shared" ca="1" si="55"/>
        <v>0.75665740713972718</v>
      </c>
    </row>
    <row r="3554" spans="1:2" hidden="1" x14ac:dyDescent="0.25">
      <c r="A3554" s="38">
        <v>10547269</v>
      </c>
      <c r="B3554" s="38">
        <f t="shared" ca="1" si="55"/>
        <v>0.70217583419129281</v>
      </c>
    </row>
    <row r="3555" spans="1:2" hidden="1" x14ac:dyDescent="0.25">
      <c r="A3555" s="38">
        <v>19101816</v>
      </c>
      <c r="B3555" s="38">
        <f t="shared" ca="1" si="55"/>
        <v>0.4000414642293364</v>
      </c>
    </row>
    <row r="3556" spans="1:2" hidden="1" x14ac:dyDescent="0.25">
      <c r="A3556" s="38">
        <v>11643452</v>
      </c>
      <c r="B3556" s="38">
        <f t="shared" ca="1" si="55"/>
        <v>0.34640487964418887</v>
      </c>
    </row>
    <row r="3557" spans="1:2" hidden="1" x14ac:dyDescent="0.25">
      <c r="A3557" s="38">
        <v>12430291</v>
      </c>
      <c r="B3557" s="38">
        <f t="shared" ca="1" si="55"/>
        <v>0.32490413914405847</v>
      </c>
    </row>
    <row r="3558" spans="1:2" hidden="1" x14ac:dyDescent="0.25">
      <c r="A3558" s="38">
        <v>10787259</v>
      </c>
      <c r="B3558" s="38">
        <f t="shared" ca="1" si="55"/>
        <v>0.88830096266526615</v>
      </c>
    </row>
    <row r="3559" spans="1:2" hidden="1" x14ac:dyDescent="0.25">
      <c r="A3559" s="38">
        <v>11238785</v>
      </c>
      <c r="B3559" s="38">
        <f t="shared" ca="1" si="55"/>
        <v>0.5829512923516188</v>
      </c>
    </row>
    <row r="3560" spans="1:2" hidden="1" x14ac:dyDescent="0.25">
      <c r="A3560" s="38">
        <v>14233812</v>
      </c>
      <c r="B3560" s="38">
        <f t="shared" ca="1" si="55"/>
        <v>0.992636591976926</v>
      </c>
    </row>
    <row r="3561" spans="1:2" hidden="1" x14ac:dyDescent="0.25">
      <c r="A3561" s="38">
        <v>13568465</v>
      </c>
      <c r="B3561" s="38">
        <f t="shared" ca="1" si="55"/>
        <v>0.52032722083991423</v>
      </c>
    </row>
    <row r="3562" spans="1:2" hidden="1" x14ac:dyDescent="0.25">
      <c r="A3562" s="38">
        <v>14604941</v>
      </c>
      <c r="B3562" s="38">
        <f t="shared" ca="1" si="55"/>
        <v>6.3920707906419127E-2</v>
      </c>
    </row>
    <row r="3563" spans="1:2" hidden="1" x14ac:dyDescent="0.25">
      <c r="A3563" s="38">
        <v>17858304</v>
      </c>
      <c r="B3563" s="38">
        <f t="shared" ca="1" si="55"/>
        <v>0.72289286469439862</v>
      </c>
    </row>
    <row r="3564" spans="1:2" hidden="1" x14ac:dyDescent="0.25">
      <c r="A3564" s="38">
        <v>18621282</v>
      </c>
      <c r="B3564" s="38">
        <f t="shared" ca="1" si="55"/>
        <v>0.27053563305202866</v>
      </c>
    </row>
    <row r="3565" spans="1:2" hidden="1" x14ac:dyDescent="0.25">
      <c r="A3565" s="38">
        <v>16113224</v>
      </c>
      <c r="B3565" s="38">
        <f t="shared" ca="1" si="55"/>
        <v>3.8946507215773196E-2</v>
      </c>
    </row>
    <row r="3566" spans="1:2" hidden="1" x14ac:dyDescent="0.25">
      <c r="A3566" s="38">
        <v>15908509</v>
      </c>
      <c r="B3566" s="38">
        <f t="shared" ca="1" si="55"/>
        <v>6.1294630495130065E-3</v>
      </c>
    </row>
    <row r="3567" spans="1:2" hidden="1" x14ac:dyDescent="0.25">
      <c r="A3567" s="38">
        <v>10227699</v>
      </c>
      <c r="B3567" s="38">
        <f t="shared" ca="1" si="55"/>
        <v>0.81388798763592551</v>
      </c>
    </row>
    <row r="3568" spans="1:2" hidden="1" x14ac:dyDescent="0.25">
      <c r="A3568" s="38">
        <v>13456111</v>
      </c>
      <c r="B3568" s="38">
        <f t="shared" ca="1" si="55"/>
        <v>0.54452526006445767</v>
      </c>
    </row>
    <row r="3569" spans="1:2" hidden="1" x14ac:dyDescent="0.25">
      <c r="A3569" s="38">
        <v>18923301</v>
      </c>
      <c r="B3569" s="38">
        <f t="shared" ca="1" si="55"/>
        <v>0.9868505967977409</v>
      </c>
    </row>
    <row r="3570" spans="1:2" hidden="1" x14ac:dyDescent="0.25">
      <c r="A3570" s="38">
        <v>14994778</v>
      </c>
      <c r="B3570" s="38">
        <f t="shared" ca="1" si="55"/>
        <v>0.65523112710400877</v>
      </c>
    </row>
    <row r="3571" spans="1:2" hidden="1" x14ac:dyDescent="0.25">
      <c r="A3571" s="38">
        <v>13743839</v>
      </c>
      <c r="B3571" s="38">
        <f t="shared" ca="1" si="55"/>
        <v>0.21715095390149375</v>
      </c>
    </row>
    <row r="3572" spans="1:2" hidden="1" x14ac:dyDescent="0.25">
      <c r="A3572" s="38">
        <v>19917638</v>
      </c>
      <c r="B3572" s="38">
        <f t="shared" ca="1" si="55"/>
        <v>0.32912686710960115</v>
      </c>
    </row>
    <row r="3573" spans="1:2" hidden="1" x14ac:dyDescent="0.25">
      <c r="A3573" s="38">
        <v>17877302</v>
      </c>
      <c r="B3573" s="38">
        <f t="shared" ca="1" si="55"/>
        <v>9.1182572745882262E-2</v>
      </c>
    </row>
    <row r="3574" spans="1:2" hidden="1" x14ac:dyDescent="0.25">
      <c r="A3574" s="38">
        <v>11537364</v>
      </c>
      <c r="B3574" s="38">
        <f t="shared" ca="1" si="55"/>
        <v>0.59792710001546878</v>
      </c>
    </row>
    <row r="3575" spans="1:2" hidden="1" x14ac:dyDescent="0.25">
      <c r="A3575" s="38">
        <v>12099124</v>
      </c>
      <c r="B3575" s="38">
        <f t="shared" ca="1" si="55"/>
        <v>0.86227586701921255</v>
      </c>
    </row>
    <row r="3576" spans="1:2" hidden="1" x14ac:dyDescent="0.25">
      <c r="A3576" s="38">
        <v>13542303</v>
      </c>
      <c r="B3576" s="38">
        <f t="shared" ca="1" si="55"/>
        <v>0.56060971117399772</v>
      </c>
    </row>
    <row r="3577" spans="1:2" hidden="1" x14ac:dyDescent="0.25">
      <c r="A3577" s="38">
        <v>19313489</v>
      </c>
      <c r="B3577" s="38">
        <f t="shared" ca="1" si="55"/>
        <v>0.17344785235767668</v>
      </c>
    </row>
    <row r="3578" spans="1:2" hidden="1" x14ac:dyDescent="0.25">
      <c r="A3578" s="38">
        <v>15079072</v>
      </c>
      <c r="B3578" s="38">
        <f t="shared" ca="1" si="55"/>
        <v>0.41589644418318339</v>
      </c>
    </row>
    <row r="3579" spans="1:2" hidden="1" x14ac:dyDescent="0.25">
      <c r="A3579" s="38">
        <v>12671465</v>
      </c>
      <c r="B3579" s="38">
        <f t="shared" ca="1" si="55"/>
        <v>0.15721435187852817</v>
      </c>
    </row>
    <row r="3580" spans="1:2" hidden="1" x14ac:dyDescent="0.25">
      <c r="A3580" s="38">
        <v>12991041</v>
      </c>
      <c r="B3580" s="38">
        <f t="shared" ca="1" si="55"/>
        <v>0.6701906855847215</v>
      </c>
    </row>
    <row r="3581" spans="1:2" hidden="1" x14ac:dyDescent="0.25">
      <c r="A3581" s="38">
        <v>18228819</v>
      </c>
      <c r="B3581" s="38">
        <f t="shared" ca="1" si="55"/>
        <v>0.84061463916127044</v>
      </c>
    </row>
    <row r="3582" spans="1:2" hidden="1" x14ac:dyDescent="0.25">
      <c r="A3582" s="38">
        <v>13066612</v>
      </c>
      <c r="B3582" s="38">
        <f t="shared" ca="1" si="55"/>
        <v>0.66856383886422832</v>
      </c>
    </row>
    <row r="3583" spans="1:2" hidden="1" x14ac:dyDescent="0.25">
      <c r="A3583" s="38">
        <v>19700282</v>
      </c>
      <c r="B3583" s="38">
        <f t="shared" ca="1" si="55"/>
        <v>0.62064520538312096</v>
      </c>
    </row>
    <row r="3584" spans="1:2" hidden="1" x14ac:dyDescent="0.25">
      <c r="A3584" s="38">
        <v>14797954</v>
      </c>
      <c r="B3584" s="38">
        <f t="shared" ca="1" si="55"/>
        <v>0.27877469614077532</v>
      </c>
    </row>
    <row r="3585" spans="1:2" hidden="1" x14ac:dyDescent="0.25">
      <c r="A3585" s="38">
        <v>15765172</v>
      </c>
      <c r="B3585" s="38">
        <f t="shared" ref="B3585:B3648" ca="1" si="56">RAND()</f>
        <v>0.58561835531190276</v>
      </c>
    </row>
    <row r="3586" spans="1:2" hidden="1" x14ac:dyDescent="0.25">
      <c r="A3586" s="38">
        <v>19866837</v>
      </c>
      <c r="B3586" s="38">
        <f t="shared" ca="1" si="56"/>
        <v>0.21362523553862889</v>
      </c>
    </row>
    <row r="3587" spans="1:2" hidden="1" x14ac:dyDescent="0.25">
      <c r="A3587" s="38">
        <v>12669253</v>
      </c>
      <c r="B3587" s="38">
        <f t="shared" ca="1" si="56"/>
        <v>0.22906206907013527</v>
      </c>
    </row>
    <row r="3588" spans="1:2" hidden="1" x14ac:dyDescent="0.25">
      <c r="A3588" s="38">
        <v>11281429</v>
      </c>
      <c r="B3588" s="38">
        <f t="shared" ca="1" si="56"/>
        <v>0.46865027289098071</v>
      </c>
    </row>
    <row r="3589" spans="1:2" hidden="1" x14ac:dyDescent="0.25">
      <c r="A3589" s="38">
        <v>15431915</v>
      </c>
      <c r="B3589" s="38">
        <f t="shared" ca="1" si="56"/>
        <v>0.27653707532847305</v>
      </c>
    </row>
    <row r="3590" spans="1:2" hidden="1" x14ac:dyDescent="0.25">
      <c r="A3590" s="38">
        <v>14176838</v>
      </c>
      <c r="B3590" s="38">
        <f t="shared" ca="1" si="56"/>
        <v>0.42669865208488145</v>
      </c>
    </row>
    <row r="3591" spans="1:2" hidden="1" x14ac:dyDescent="0.25">
      <c r="A3591" s="38">
        <v>15810241</v>
      </c>
      <c r="B3591" s="38">
        <f t="shared" ca="1" si="56"/>
        <v>2.6907095332934672E-2</v>
      </c>
    </row>
    <row r="3592" spans="1:2" hidden="1" x14ac:dyDescent="0.25">
      <c r="A3592" s="38">
        <v>18939681</v>
      </c>
      <c r="B3592" s="38">
        <f t="shared" ca="1" si="56"/>
        <v>0.85899491134362282</v>
      </c>
    </row>
    <row r="3593" spans="1:2" hidden="1" x14ac:dyDescent="0.25">
      <c r="A3593" s="38">
        <v>12682957</v>
      </c>
      <c r="B3593" s="38">
        <f t="shared" ca="1" si="56"/>
        <v>0.98957819293023885</v>
      </c>
    </row>
    <row r="3594" spans="1:2" hidden="1" x14ac:dyDescent="0.25">
      <c r="A3594" s="38">
        <v>12193946</v>
      </c>
      <c r="B3594" s="38">
        <f t="shared" ca="1" si="56"/>
        <v>0.71755002683782576</v>
      </c>
    </row>
    <row r="3595" spans="1:2" hidden="1" x14ac:dyDescent="0.25">
      <c r="A3595" s="38">
        <v>11857168</v>
      </c>
      <c r="B3595" s="38">
        <f t="shared" ca="1" si="56"/>
        <v>0.12138205709323979</v>
      </c>
    </row>
    <row r="3596" spans="1:2" hidden="1" x14ac:dyDescent="0.25">
      <c r="A3596" s="38">
        <v>19956674</v>
      </c>
      <c r="B3596" s="38">
        <f t="shared" ca="1" si="56"/>
        <v>0.2899830316370362</v>
      </c>
    </row>
    <row r="3597" spans="1:2" hidden="1" x14ac:dyDescent="0.25">
      <c r="A3597" s="38">
        <v>14593026</v>
      </c>
      <c r="B3597" s="38">
        <f t="shared" ca="1" si="56"/>
        <v>0.75038548482894452</v>
      </c>
    </row>
    <row r="3598" spans="1:2" hidden="1" x14ac:dyDescent="0.25">
      <c r="A3598" s="38">
        <v>19358856</v>
      </c>
      <c r="B3598" s="38">
        <f t="shared" ca="1" si="56"/>
        <v>0.30451947646700206</v>
      </c>
    </row>
    <row r="3599" spans="1:2" hidden="1" x14ac:dyDescent="0.25">
      <c r="A3599" s="38">
        <v>10081989</v>
      </c>
      <c r="B3599" s="38">
        <f t="shared" ca="1" si="56"/>
        <v>0.96855609004859378</v>
      </c>
    </row>
    <row r="3600" spans="1:2" hidden="1" x14ac:dyDescent="0.25">
      <c r="A3600" s="38">
        <v>18700619</v>
      </c>
      <c r="B3600" s="38">
        <f t="shared" ca="1" si="56"/>
        <v>0.53994792741874564</v>
      </c>
    </row>
    <row r="3601" spans="1:2" hidden="1" x14ac:dyDescent="0.25">
      <c r="A3601" s="38">
        <v>10947478</v>
      </c>
      <c r="B3601" s="38">
        <f t="shared" ca="1" si="56"/>
        <v>0.80433027790881073</v>
      </c>
    </row>
    <row r="3602" spans="1:2" hidden="1" x14ac:dyDescent="0.25">
      <c r="A3602" s="38">
        <v>10889313</v>
      </c>
      <c r="B3602" s="38">
        <f t="shared" ca="1" si="56"/>
        <v>0.26158302251743959</v>
      </c>
    </row>
    <row r="3603" spans="1:2" hidden="1" x14ac:dyDescent="0.25">
      <c r="A3603" s="38">
        <v>15769568</v>
      </c>
      <c r="B3603" s="38">
        <f t="shared" ca="1" si="56"/>
        <v>0.48436389556322867</v>
      </c>
    </row>
    <row r="3604" spans="1:2" hidden="1" x14ac:dyDescent="0.25">
      <c r="A3604" s="38">
        <v>14866421</v>
      </c>
      <c r="B3604" s="38">
        <f t="shared" ca="1" si="56"/>
        <v>0.63542521336671443</v>
      </c>
    </row>
    <row r="3605" spans="1:2" hidden="1" x14ac:dyDescent="0.25">
      <c r="A3605" s="38">
        <v>16449139</v>
      </c>
      <c r="B3605" s="38">
        <f t="shared" ca="1" si="56"/>
        <v>0.48417043120934444</v>
      </c>
    </row>
    <row r="3606" spans="1:2" hidden="1" x14ac:dyDescent="0.25">
      <c r="A3606" s="38">
        <v>16827342</v>
      </c>
      <c r="B3606" s="38">
        <f t="shared" ca="1" si="56"/>
        <v>1.2742219114670994E-2</v>
      </c>
    </row>
    <row r="3607" spans="1:2" hidden="1" x14ac:dyDescent="0.25">
      <c r="A3607" s="38">
        <v>12714552</v>
      </c>
      <c r="B3607" s="38">
        <f t="shared" ca="1" si="56"/>
        <v>0.11087798699067419</v>
      </c>
    </row>
    <row r="3608" spans="1:2" hidden="1" x14ac:dyDescent="0.25">
      <c r="A3608" s="38">
        <v>11848027</v>
      </c>
      <c r="B3608" s="38">
        <f t="shared" ca="1" si="56"/>
        <v>0.18626510809179442</v>
      </c>
    </row>
    <row r="3609" spans="1:2" hidden="1" x14ac:dyDescent="0.25">
      <c r="A3609" s="38">
        <v>15808330</v>
      </c>
      <c r="B3609" s="38">
        <f t="shared" ca="1" si="56"/>
        <v>0.17066471990886412</v>
      </c>
    </row>
    <row r="3610" spans="1:2" hidden="1" x14ac:dyDescent="0.25">
      <c r="A3610" s="38">
        <v>15947457</v>
      </c>
      <c r="B3610" s="38">
        <f t="shared" ca="1" si="56"/>
        <v>0.37468546244207546</v>
      </c>
    </row>
    <row r="3611" spans="1:2" hidden="1" x14ac:dyDescent="0.25">
      <c r="A3611" s="38">
        <v>14147254</v>
      </c>
      <c r="B3611" s="38">
        <f t="shared" ca="1" si="56"/>
        <v>0.19417917311715172</v>
      </c>
    </row>
    <row r="3612" spans="1:2" hidden="1" x14ac:dyDescent="0.25">
      <c r="A3612" s="38">
        <v>11524857</v>
      </c>
      <c r="B3612" s="38">
        <f t="shared" ca="1" si="56"/>
        <v>0.16250700269804241</v>
      </c>
    </row>
    <row r="3613" spans="1:2" hidden="1" x14ac:dyDescent="0.25">
      <c r="A3613" s="38">
        <v>12329689</v>
      </c>
      <c r="B3613" s="38">
        <f t="shared" ca="1" si="56"/>
        <v>0.59990205308032563</v>
      </c>
    </row>
    <row r="3614" spans="1:2" hidden="1" x14ac:dyDescent="0.25">
      <c r="A3614" s="38">
        <v>17759137</v>
      </c>
      <c r="B3614" s="38">
        <f t="shared" ca="1" si="56"/>
        <v>0.51510780297817182</v>
      </c>
    </row>
    <row r="3615" spans="1:2" hidden="1" x14ac:dyDescent="0.25">
      <c r="A3615" s="38">
        <v>12597771</v>
      </c>
      <c r="B3615" s="38">
        <f t="shared" ca="1" si="56"/>
        <v>0.9882884414477463</v>
      </c>
    </row>
    <row r="3616" spans="1:2" hidden="1" x14ac:dyDescent="0.25">
      <c r="A3616" s="38">
        <v>13300322</v>
      </c>
      <c r="B3616" s="38">
        <f t="shared" ca="1" si="56"/>
        <v>0.67920016199380517</v>
      </c>
    </row>
    <row r="3617" spans="1:2" hidden="1" x14ac:dyDescent="0.25">
      <c r="A3617" s="38">
        <v>15121157</v>
      </c>
      <c r="B3617" s="38">
        <f t="shared" ca="1" si="56"/>
        <v>0.67546758753422853</v>
      </c>
    </row>
    <row r="3618" spans="1:2" hidden="1" x14ac:dyDescent="0.25">
      <c r="A3618" s="38">
        <v>18557556</v>
      </c>
      <c r="B3618" s="38">
        <f t="shared" ca="1" si="56"/>
        <v>0.57014274144815436</v>
      </c>
    </row>
    <row r="3619" spans="1:2" hidden="1" x14ac:dyDescent="0.25">
      <c r="A3619" s="38">
        <v>17423109</v>
      </c>
      <c r="B3619" s="38">
        <f t="shared" ca="1" si="56"/>
        <v>0.82182222148011363</v>
      </c>
    </row>
    <row r="3620" spans="1:2" hidden="1" x14ac:dyDescent="0.25">
      <c r="A3620" s="38">
        <v>17575050</v>
      </c>
      <c r="B3620" s="38">
        <f t="shared" ca="1" si="56"/>
        <v>0.51639715265544783</v>
      </c>
    </row>
    <row r="3621" spans="1:2" hidden="1" x14ac:dyDescent="0.25">
      <c r="A3621" s="38">
        <v>19696484</v>
      </c>
      <c r="B3621" s="38">
        <f t="shared" ca="1" si="56"/>
        <v>0.64316669647142488</v>
      </c>
    </row>
    <row r="3622" spans="1:2" hidden="1" x14ac:dyDescent="0.25">
      <c r="A3622" s="38">
        <v>16661883</v>
      </c>
      <c r="B3622" s="38">
        <f t="shared" ca="1" si="56"/>
        <v>0.65852970608562955</v>
      </c>
    </row>
    <row r="3623" spans="1:2" hidden="1" x14ac:dyDescent="0.25">
      <c r="A3623" s="38">
        <v>16868801</v>
      </c>
      <c r="B3623" s="38">
        <f t="shared" ca="1" si="56"/>
        <v>1.2525681934635324E-3</v>
      </c>
    </row>
    <row r="3624" spans="1:2" hidden="1" x14ac:dyDescent="0.25">
      <c r="A3624" s="38">
        <v>12490989</v>
      </c>
      <c r="B3624" s="38">
        <f t="shared" ca="1" si="56"/>
        <v>0.18478647208417198</v>
      </c>
    </row>
    <row r="3625" spans="1:2" hidden="1" x14ac:dyDescent="0.25">
      <c r="A3625" s="38">
        <v>12121340</v>
      </c>
      <c r="B3625" s="38">
        <f t="shared" ca="1" si="56"/>
        <v>0.11199473403240934</v>
      </c>
    </row>
    <row r="3626" spans="1:2" hidden="1" x14ac:dyDescent="0.25">
      <c r="A3626" s="38">
        <v>14645189</v>
      </c>
      <c r="B3626" s="38">
        <f t="shared" ca="1" si="56"/>
        <v>0.4568294334148576</v>
      </c>
    </row>
    <row r="3627" spans="1:2" hidden="1" x14ac:dyDescent="0.25">
      <c r="A3627" s="38">
        <v>11871754</v>
      </c>
      <c r="B3627" s="38">
        <f t="shared" ca="1" si="56"/>
        <v>0.24813677409923718</v>
      </c>
    </row>
    <row r="3628" spans="1:2" hidden="1" x14ac:dyDescent="0.25">
      <c r="A3628" s="38">
        <v>14597092</v>
      </c>
      <c r="B3628" s="38">
        <f t="shared" ca="1" si="56"/>
        <v>0.53082061366732169</v>
      </c>
    </row>
    <row r="3629" spans="1:2" hidden="1" x14ac:dyDescent="0.25">
      <c r="A3629" s="38">
        <v>15135133</v>
      </c>
      <c r="B3629" s="38">
        <f t="shared" ca="1" si="56"/>
        <v>0.57609355038356214</v>
      </c>
    </row>
    <row r="3630" spans="1:2" hidden="1" x14ac:dyDescent="0.25">
      <c r="A3630" s="38">
        <v>11913090</v>
      </c>
      <c r="B3630" s="38">
        <f t="shared" ca="1" si="56"/>
        <v>0.87883519254179032</v>
      </c>
    </row>
    <row r="3631" spans="1:2" hidden="1" x14ac:dyDescent="0.25">
      <c r="A3631" s="38">
        <v>10361539</v>
      </c>
      <c r="B3631" s="38">
        <f t="shared" ca="1" si="56"/>
        <v>0.80006575461765961</v>
      </c>
    </row>
    <row r="3632" spans="1:2" hidden="1" x14ac:dyDescent="0.25">
      <c r="A3632" s="38">
        <v>11393633</v>
      </c>
      <c r="B3632" s="38">
        <f t="shared" ca="1" si="56"/>
        <v>0.72359547267944324</v>
      </c>
    </row>
    <row r="3633" spans="1:2" hidden="1" x14ac:dyDescent="0.25">
      <c r="A3633" s="38">
        <v>16606595</v>
      </c>
      <c r="B3633" s="38">
        <f t="shared" ca="1" si="56"/>
        <v>0.49365059752859042</v>
      </c>
    </row>
    <row r="3634" spans="1:2" hidden="1" x14ac:dyDescent="0.25">
      <c r="A3634" s="38">
        <v>15480060</v>
      </c>
      <c r="B3634" s="38">
        <f t="shared" ca="1" si="56"/>
        <v>0.24075835332874962</v>
      </c>
    </row>
    <row r="3635" spans="1:2" hidden="1" x14ac:dyDescent="0.25">
      <c r="A3635" s="38">
        <v>18886420</v>
      </c>
      <c r="B3635" s="38">
        <f t="shared" ca="1" si="56"/>
        <v>0.23845244865592341</v>
      </c>
    </row>
    <row r="3636" spans="1:2" hidden="1" x14ac:dyDescent="0.25">
      <c r="A3636" s="38">
        <v>11543905</v>
      </c>
      <c r="B3636" s="38">
        <f t="shared" ca="1" si="56"/>
        <v>0.4110228805406948</v>
      </c>
    </row>
    <row r="3637" spans="1:2" hidden="1" x14ac:dyDescent="0.25">
      <c r="A3637" s="38">
        <v>13222870</v>
      </c>
      <c r="B3637" s="38">
        <f t="shared" ca="1" si="56"/>
        <v>0.86495631344902935</v>
      </c>
    </row>
    <row r="3638" spans="1:2" hidden="1" x14ac:dyDescent="0.25">
      <c r="A3638" s="38">
        <v>13636661</v>
      </c>
      <c r="B3638" s="38">
        <f t="shared" ca="1" si="56"/>
        <v>0.92677698878387094</v>
      </c>
    </row>
    <row r="3639" spans="1:2" hidden="1" x14ac:dyDescent="0.25">
      <c r="A3639" s="38">
        <v>13813898</v>
      </c>
      <c r="B3639" s="38">
        <f t="shared" ca="1" si="56"/>
        <v>0.69494753044141033</v>
      </c>
    </row>
    <row r="3640" spans="1:2" hidden="1" x14ac:dyDescent="0.25">
      <c r="A3640" s="38">
        <v>12159360</v>
      </c>
      <c r="B3640" s="38">
        <f t="shared" ca="1" si="56"/>
        <v>0.63626461047343252</v>
      </c>
    </row>
    <row r="3641" spans="1:2" hidden="1" x14ac:dyDescent="0.25">
      <c r="A3641" s="38">
        <v>17110184</v>
      </c>
      <c r="B3641" s="38">
        <f t="shared" ca="1" si="56"/>
        <v>0.82578490036159702</v>
      </c>
    </row>
    <row r="3642" spans="1:2" hidden="1" x14ac:dyDescent="0.25">
      <c r="A3642" s="38">
        <v>13127868</v>
      </c>
      <c r="B3642" s="38">
        <f t="shared" ca="1" si="56"/>
        <v>1.9004159773582496E-2</v>
      </c>
    </row>
    <row r="3643" spans="1:2" hidden="1" x14ac:dyDescent="0.25">
      <c r="A3643" s="38">
        <v>17744572</v>
      </c>
      <c r="B3643" s="38">
        <f t="shared" ca="1" si="56"/>
        <v>0.33896106488144695</v>
      </c>
    </row>
    <row r="3644" spans="1:2" hidden="1" x14ac:dyDescent="0.25">
      <c r="A3644" s="38">
        <v>19862956</v>
      </c>
      <c r="B3644" s="38">
        <f t="shared" ca="1" si="56"/>
        <v>0.97084315776812924</v>
      </c>
    </row>
    <row r="3645" spans="1:2" hidden="1" x14ac:dyDescent="0.25">
      <c r="A3645" s="38">
        <v>12870167</v>
      </c>
      <c r="B3645" s="38">
        <f t="shared" ca="1" si="56"/>
        <v>0.53713879871236858</v>
      </c>
    </row>
    <row r="3646" spans="1:2" hidden="1" x14ac:dyDescent="0.25">
      <c r="A3646" s="38">
        <v>15522084</v>
      </c>
      <c r="B3646" s="38">
        <f t="shared" ca="1" si="56"/>
        <v>0.80009276909218796</v>
      </c>
    </row>
    <row r="3647" spans="1:2" hidden="1" x14ac:dyDescent="0.25">
      <c r="A3647" s="38">
        <v>15435602</v>
      </c>
      <c r="B3647" s="38">
        <f t="shared" ca="1" si="56"/>
        <v>5.4736013591455412E-3</v>
      </c>
    </row>
    <row r="3648" spans="1:2" hidden="1" x14ac:dyDescent="0.25">
      <c r="A3648" s="38">
        <v>10277851</v>
      </c>
      <c r="B3648" s="38">
        <f t="shared" ca="1" si="56"/>
        <v>0.21961265526150131</v>
      </c>
    </row>
    <row r="3649" spans="1:2" hidden="1" x14ac:dyDescent="0.25">
      <c r="A3649" s="38">
        <v>11286827</v>
      </c>
      <c r="B3649" s="38">
        <f t="shared" ref="B3649:B3712" ca="1" si="57">RAND()</f>
        <v>0.48324586301529504</v>
      </c>
    </row>
    <row r="3650" spans="1:2" hidden="1" x14ac:dyDescent="0.25">
      <c r="A3650" s="38">
        <v>11772243</v>
      </c>
      <c r="B3650" s="38">
        <f t="shared" ca="1" si="57"/>
        <v>0.43145129126932169</v>
      </c>
    </row>
    <row r="3651" spans="1:2" hidden="1" x14ac:dyDescent="0.25">
      <c r="A3651" s="38">
        <v>12440927</v>
      </c>
      <c r="B3651" s="38">
        <f t="shared" ca="1" si="57"/>
        <v>0.97269385423487886</v>
      </c>
    </row>
    <row r="3652" spans="1:2" hidden="1" x14ac:dyDescent="0.25">
      <c r="A3652" s="38">
        <v>13150501</v>
      </c>
      <c r="B3652" s="38">
        <f t="shared" ca="1" si="57"/>
        <v>0.14912572224800968</v>
      </c>
    </row>
    <row r="3653" spans="1:2" hidden="1" x14ac:dyDescent="0.25">
      <c r="A3653" s="38">
        <v>19450109</v>
      </c>
      <c r="B3653" s="38">
        <f t="shared" ca="1" si="57"/>
        <v>0.60134340960503752</v>
      </c>
    </row>
    <row r="3654" spans="1:2" hidden="1" x14ac:dyDescent="0.25">
      <c r="A3654" s="38">
        <v>15840424</v>
      </c>
      <c r="B3654" s="38">
        <f t="shared" ca="1" si="57"/>
        <v>0.27436327351769585</v>
      </c>
    </row>
    <row r="3655" spans="1:2" hidden="1" x14ac:dyDescent="0.25">
      <c r="A3655" s="38">
        <v>15271770</v>
      </c>
      <c r="B3655" s="38">
        <f t="shared" ca="1" si="57"/>
        <v>8.2820511317995393E-2</v>
      </c>
    </row>
    <row r="3656" spans="1:2" hidden="1" x14ac:dyDescent="0.25">
      <c r="A3656" s="38">
        <v>13385331</v>
      </c>
      <c r="B3656" s="38">
        <f t="shared" ca="1" si="57"/>
        <v>0.9156620613985802</v>
      </c>
    </row>
    <row r="3657" spans="1:2" hidden="1" x14ac:dyDescent="0.25">
      <c r="A3657" s="38">
        <v>11507061</v>
      </c>
      <c r="B3657" s="38">
        <f t="shared" ca="1" si="57"/>
        <v>0.9525829950461675</v>
      </c>
    </row>
    <row r="3658" spans="1:2" hidden="1" x14ac:dyDescent="0.25">
      <c r="A3658" s="38">
        <v>18375052</v>
      </c>
      <c r="B3658" s="38">
        <f t="shared" ca="1" si="57"/>
        <v>0.22914828047494984</v>
      </c>
    </row>
    <row r="3659" spans="1:2" hidden="1" x14ac:dyDescent="0.25">
      <c r="A3659" s="38">
        <v>17473583</v>
      </c>
      <c r="B3659" s="38">
        <f t="shared" ca="1" si="57"/>
        <v>0.38754428349213277</v>
      </c>
    </row>
    <row r="3660" spans="1:2" hidden="1" x14ac:dyDescent="0.25">
      <c r="A3660" s="38">
        <v>19287964</v>
      </c>
      <c r="B3660" s="38">
        <f t="shared" ca="1" si="57"/>
        <v>0.87094772287049316</v>
      </c>
    </row>
    <row r="3661" spans="1:2" hidden="1" x14ac:dyDescent="0.25">
      <c r="A3661" s="38">
        <v>18193575</v>
      </c>
      <c r="B3661" s="38">
        <f t="shared" ca="1" si="57"/>
        <v>0.23869727702256038</v>
      </c>
    </row>
    <row r="3662" spans="1:2" hidden="1" x14ac:dyDescent="0.25">
      <c r="A3662" s="38">
        <v>13169311</v>
      </c>
      <c r="B3662" s="38">
        <f t="shared" ca="1" si="57"/>
        <v>0.67340519118201103</v>
      </c>
    </row>
    <row r="3663" spans="1:2" hidden="1" x14ac:dyDescent="0.25">
      <c r="A3663" s="38">
        <v>14510667</v>
      </c>
      <c r="B3663" s="38">
        <f t="shared" ca="1" si="57"/>
        <v>0.60327224883849762</v>
      </c>
    </row>
    <row r="3664" spans="1:2" hidden="1" x14ac:dyDescent="0.25">
      <c r="A3664" s="38">
        <v>16703045</v>
      </c>
      <c r="B3664" s="38">
        <f t="shared" ca="1" si="57"/>
        <v>0.64259024103708406</v>
      </c>
    </row>
    <row r="3665" spans="1:2" hidden="1" x14ac:dyDescent="0.25">
      <c r="A3665" s="38">
        <v>10438969</v>
      </c>
      <c r="B3665" s="38">
        <f t="shared" ca="1" si="57"/>
        <v>0.91865651016046479</v>
      </c>
    </row>
    <row r="3666" spans="1:2" hidden="1" x14ac:dyDescent="0.25">
      <c r="A3666" s="38">
        <v>14537560</v>
      </c>
      <c r="B3666" s="38">
        <f t="shared" ca="1" si="57"/>
        <v>8.2957095435508443E-2</v>
      </c>
    </row>
    <row r="3667" spans="1:2" hidden="1" x14ac:dyDescent="0.25">
      <c r="A3667" s="38">
        <v>18957957</v>
      </c>
      <c r="B3667" s="38">
        <f t="shared" ca="1" si="57"/>
        <v>0.23358905317861289</v>
      </c>
    </row>
    <row r="3668" spans="1:2" hidden="1" x14ac:dyDescent="0.25">
      <c r="A3668" s="38">
        <v>12097557</v>
      </c>
      <c r="B3668" s="38">
        <f t="shared" ca="1" si="57"/>
        <v>0.75115116187831865</v>
      </c>
    </row>
    <row r="3669" spans="1:2" hidden="1" x14ac:dyDescent="0.25">
      <c r="A3669" s="38">
        <v>16277995</v>
      </c>
      <c r="B3669" s="38">
        <f t="shared" ca="1" si="57"/>
        <v>0.62783129068642718</v>
      </c>
    </row>
    <row r="3670" spans="1:2" hidden="1" x14ac:dyDescent="0.25">
      <c r="A3670" s="38">
        <v>15621442</v>
      </c>
      <c r="B3670" s="38">
        <f t="shared" ca="1" si="57"/>
        <v>0.77459735063804702</v>
      </c>
    </row>
    <row r="3671" spans="1:2" hidden="1" x14ac:dyDescent="0.25">
      <c r="A3671" s="38">
        <v>10028174</v>
      </c>
      <c r="B3671" s="38">
        <f t="shared" ca="1" si="57"/>
        <v>0.8712871118962251</v>
      </c>
    </row>
    <row r="3672" spans="1:2" hidden="1" x14ac:dyDescent="0.25">
      <c r="A3672" s="38">
        <v>14089015</v>
      </c>
      <c r="B3672" s="38">
        <f t="shared" ca="1" si="57"/>
        <v>0.17885309899763224</v>
      </c>
    </row>
    <row r="3673" spans="1:2" hidden="1" x14ac:dyDescent="0.25">
      <c r="A3673" s="38">
        <v>10594403</v>
      </c>
      <c r="B3673" s="38">
        <f t="shared" ca="1" si="57"/>
        <v>0.92726869288986957</v>
      </c>
    </row>
    <row r="3674" spans="1:2" hidden="1" x14ac:dyDescent="0.25">
      <c r="A3674" s="38">
        <v>13793017</v>
      </c>
      <c r="B3674" s="38">
        <f t="shared" ca="1" si="57"/>
        <v>0.5649561547915104</v>
      </c>
    </row>
    <row r="3675" spans="1:2" hidden="1" x14ac:dyDescent="0.25">
      <c r="A3675" s="38">
        <v>13258014</v>
      </c>
      <c r="B3675" s="38">
        <f t="shared" ca="1" si="57"/>
        <v>0.76622440191448493</v>
      </c>
    </row>
    <row r="3676" spans="1:2" hidden="1" x14ac:dyDescent="0.25">
      <c r="A3676" s="38">
        <v>18304150</v>
      </c>
      <c r="B3676" s="38">
        <f t="shared" ca="1" si="57"/>
        <v>0.36103644961125492</v>
      </c>
    </row>
    <row r="3677" spans="1:2" hidden="1" x14ac:dyDescent="0.25">
      <c r="A3677" s="38">
        <v>11762661</v>
      </c>
      <c r="B3677" s="38">
        <f t="shared" ca="1" si="57"/>
        <v>0.75838222180098214</v>
      </c>
    </row>
    <row r="3678" spans="1:2" hidden="1" x14ac:dyDescent="0.25">
      <c r="A3678" s="38">
        <v>12880488</v>
      </c>
      <c r="B3678" s="38">
        <f t="shared" ca="1" si="57"/>
        <v>0.71352790974717539</v>
      </c>
    </row>
    <row r="3679" spans="1:2" hidden="1" x14ac:dyDescent="0.25">
      <c r="A3679" s="38">
        <v>19639896</v>
      </c>
      <c r="B3679" s="38">
        <f t="shared" ca="1" si="57"/>
        <v>0.65277552538776518</v>
      </c>
    </row>
    <row r="3680" spans="1:2" hidden="1" x14ac:dyDescent="0.25">
      <c r="A3680" s="38">
        <v>11860233</v>
      </c>
      <c r="B3680" s="38">
        <f t="shared" ca="1" si="57"/>
        <v>0.39387318330128829</v>
      </c>
    </row>
    <row r="3681" spans="1:2" hidden="1" x14ac:dyDescent="0.25">
      <c r="A3681" s="38">
        <v>14849162</v>
      </c>
      <c r="B3681" s="38">
        <f t="shared" ca="1" si="57"/>
        <v>0.50964316059824943</v>
      </c>
    </row>
    <row r="3682" spans="1:2" hidden="1" x14ac:dyDescent="0.25">
      <c r="A3682" s="38">
        <v>17126129</v>
      </c>
      <c r="B3682" s="38">
        <f t="shared" ca="1" si="57"/>
        <v>0.95117297224776931</v>
      </c>
    </row>
    <row r="3683" spans="1:2" hidden="1" x14ac:dyDescent="0.25">
      <c r="A3683" s="38">
        <v>13409471</v>
      </c>
      <c r="B3683" s="38">
        <f t="shared" ca="1" si="57"/>
        <v>0.79652384468759396</v>
      </c>
    </row>
    <row r="3684" spans="1:2" hidden="1" x14ac:dyDescent="0.25">
      <c r="A3684" s="38">
        <v>14265699</v>
      </c>
      <c r="B3684" s="38">
        <f t="shared" ca="1" si="57"/>
        <v>0.18953612185162039</v>
      </c>
    </row>
    <row r="3685" spans="1:2" hidden="1" x14ac:dyDescent="0.25">
      <c r="A3685" s="38">
        <v>18454885</v>
      </c>
      <c r="B3685" s="38">
        <f t="shared" ca="1" si="57"/>
        <v>0.22935430798651335</v>
      </c>
    </row>
    <row r="3686" spans="1:2" hidden="1" x14ac:dyDescent="0.25">
      <c r="A3686" s="38">
        <v>16094958</v>
      </c>
      <c r="B3686" s="38">
        <f t="shared" ca="1" si="57"/>
        <v>4.0560796331786886E-2</v>
      </c>
    </row>
    <row r="3687" spans="1:2" hidden="1" x14ac:dyDescent="0.25">
      <c r="A3687" s="38">
        <v>10440877</v>
      </c>
      <c r="B3687" s="38">
        <f t="shared" ca="1" si="57"/>
        <v>0.96156725063090631</v>
      </c>
    </row>
    <row r="3688" spans="1:2" hidden="1" x14ac:dyDescent="0.25">
      <c r="A3688" s="38">
        <v>19682853</v>
      </c>
      <c r="B3688" s="38">
        <f t="shared" ca="1" si="57"/>
        <v>0.42500982681478749</v>
      </c>
    </row>
    <row r="3689" spans="1:2" hidden="1" x14ac:dyDescent="0.25">
      <c r="A3689" s="38">
        <v>12700972</v>
      </c>
      <c r="B3689" s="38">
        <f t="shared" ca="1" si="57"/>
        <v>0.33631407840303529</v>
      </c>
    </row>
    <row r="3690" spans="1:2" hidden="1" x14ac:dyDescent="0.25">
      <c r="A3690" s="38">
        <v>12800794</v>
      </c>
      <c r="B3690" s="38">
        <f t="shared" ca="1" si="57"/>
        <v>0.95471770315334148</v>
      </c>
    </row>
    <row r="3691" spans="1:2" hidden="1" x14ac:dyDescent="0.25">
      <c r="A3691" s="38">
        <v>12529480</v>
      </c>
      <c r="B3691" s="38">
        <f t="shared" ca="1" si="57"/>
        <v>0.86970712738925005</v>
      </c>
    </row>
    <row r="3692" spans="1:2" hidden="1" x14ac:dyDescent="0.25">
      <c r="A3692" s="38">
        <v>16531146</v>
      </c>
      <c r="B3692" s="38">
        <f t="shared" ca="1" si="57"/>
        <v>0.22300537830832168</v>
      </c>
    </row>
    <row r="3693" spans="1:2" hidden="1" x14ac:dyDescent="0.25">
      <c r="A3693" s="38">
        <v>17696465</v>
      </c>
      <c r="B3693" s="38">
        <f t="shared" ca="1" si="57"/>
        <v>0.12131276837023197</v>
      </c>
    </row>
    <row r="3694" spans="1:2" hidden="1" x14ac:dyDescent="0.25">
      <c r="A3694" s="38">
        <v>18015373</v>
      </c>
      <c r="B3694" s="38">
        <f t="shared" ca="1" si="57"/>
        <v>0.69796433010272929</v>
      </c>
    </row>
    <row r="3695" spans="1:2" hidden="1" x14ac:dyDescent="0.25">
      <c r="A3695" s="38">
        <v>10293945</v>
      </c>
      <c r="B3695" s="38">
        <f t="shared" ca="1" si="57"/>
        <v>0.88073602273996277</v>
      </c>
    </row>
    <row r="3696" spans="1:2" hidden="1" x14ac:dyDescent="0.25">
      <c r="A3696" s="38">
        <v>11974860</v>
      </c>
      <c r="B3696" s="38">
        <f t="shared" ca="1" si="57"/>
        <v>0.88180411545331572</v>
      </c>
    </row>
    <row r="3697" spans="1:2" hidden="1" x14ac:dyDescent="0.25">
      <c r="A3697" s="38">
        <v>10074248</v>
      </c>
      <c r="B3697" s="38">
        <f t="shared" ca="1" si="57"/>
        <v>0.87820956820696527</v>
      </c>
    </row>
    <row r="3698" spans="1:2" hidden="1" x14ac:dyDescent="0.25">
      <c r="A3698" s="38">
        <v>11876357</v>
      </c>
      <c r="B3698" s="38">
        <f t="shared" ca="1" si="57"/>
        <v>0.22917685335185278</v>
      </c>
    </row>
    <row r="3699" spans="1:2" hidden="1" x14ac:dyDescent="0.25">
      <c r="A3699" s="38">
        <v>19917332</v>
      </c>
      <c r="B3699" s="38">
        <f t="shared" ca="1" si="57"/>
        <v>0.58015441950763613</v>
      </c>
    </row>
    <row r="3700" spans="1:2" hidden="1" x14ac:dyDescent="0.25">
      <c r="A3700" s="38">
        <v>13112674</v>
      </c>
      <c r="B3700" s="38">
        <f t="shared" ca="1" si="57"/>
        <v>0.63748466964179917</v>
      </c>
    </row>
    <row r="3701" spans="1:2" hidden="1" x14ac:dyDescent="0.25">
      <c r="A3701" s="38">
        <v>11006586</v>
      </c>
      <c r="B3701" s="38">
        <f t="shared" ca="1" si="57"/>
        <v>0.94060244378326596</v>
      </c>
    </row>
    <row r="3702" spans="1:2" hidden="1" x14ac:dyDescent="0.25">
      <c r="A3702" s="38">
        <v>16099312</v>
      </c>
      <c r="B3702" s="38">
        <f t="shared" ca="1" si="57"/>
        <v>0.26942951209918675</v>
      </c>
    </row>
    <row r="3703" spans="1:2" hidden="1" x14ac:dyDescent="0.25">
      <c r="A3703" s="38">
        <v>11875778</v>
      </c>
      <c r="B3703" s="38">
        <f t="shared" ca="1" si="57"/>
        <v>0.23796889539532717</v>
      </c>
    </row>
    <row r="3704" spans="1:2" hidden="1" x14ac:dyDescent="0.25">
      <c r="A3704" s="38">
        <v>13958027</v>
      </c>
      <c r="B3704" s="38">
        <f t="shared" ca="1" si="57"/>
        <v>0.61131580329076574</v>
      </c>
    </row>
    <row r="3705" spans="1:2" hidden="1" x14ac:dyDescent="0.25">
      <c r="A3705" s="38">
        <v>12195873</v>
      </c>
      <c r="B3705" s="38">
        <f t="shared" ca="1" si="57"/>
        <v>0.7834111208595651</v>
      </c>
    </row>
    <row r="3706" spans="1:2" hidden="1" x14ac:dyDescent="0.25">
      <c r="A3706" s="38">
        <v>18502260</v>
      </c>
      <c r="B3706" s="38">
        <f t="shared" ca="1" si="57"/>
        <v>0.27399855640200554</v>
      </c>
    </row>
    <row r="3707" spans="1:2" hidden="1" x14ac:dyDescent="0.25">
      <c r="A3707" s="38">
        <v>19098610</v>
      </c>
      <c r="B3707" s="38">
        <f t="shared" ca="1" si="57"/>
        <v>2.274820225426466E-3</v>
      </c>
    </row>
    <row r="3708" spans="1:2" hidden="1" x14ac:dyDescent="0.25">
      <c r="A3708" s="38">
        <v>10118510</v>
      </c>
      <c r="B3708" s="38">
        <f t="shared" ca="1" si="57"/>
        <v>0.23968956666228014</v>
      </c>
    </row>
    <row r="3709" spans="1:2" hidden="1" x14ac:dyDescent="0.25">
      <c r="A3709" s="38">
        <v>10949999</v>
      </c>
      <c r="B3709" s="38">
        <f t="shared" ca="1" si="57"/>
        <v>0.60484619644002968</v>
      </c>
    </row>
    <row r="3710" spans="1:2" hidden="1" x14ac:dyDescent="0.25">
      <c r="A3710" s="38">
        <v>19042666</v>
      </c>
      <c r="B3710" s="38">
        <f t="shared" ca="1" si="57"/>
        <v>9.4678908637018555E-2</v>
      </c>
    </row>
    <row r="3711" spans="1:2" hidden="1" x14ac:dyDescent="0.25">
      <c r="A3711" s="38">
        <v>10153034</v>
      </c>
      <c r="B3711" s="38">
        <f t="shared" ca="1" si="57"/>
        <v>0.61173272325491823</v>
      </c>
    </row>
    <row r="3712" spans="1:2" hidden="1" x14ac:dyDescent="0.25">
      <c r="A3712" s="38">
        <v>18384549</v>
      </c>
      <c r="B3712" s="38">
        <f t="shared" ca="1" si="57"/>
        <v>0.55814782563823517</v>
      </c>
    </row>
    <row r="3713" spans="1:2" hidden="1" x14ac:dyDescent="0.25">
      <c r="A3713" s="38">
        <v>16311391</v>
      </c>
      <c r="B3713" s="38">
        <f t="shared" ref="B3713:B3776" ca="1" si="58">RAND()</f>
        <v>0.7018603150277466</v>
      </c>
    </row>
    <row r="3714" spans="1:2" hidden="1" x14ac:dyDescent="0.25">
      <c r="A3714" s="38">
        <v>18282284</v>
      </c>
      <c r="B3714" s="38">
        <f t="shared" ca="1" si="58"/>
        <v>0.79236493401118202</v>
      </c>
    </row>
    <row r="3715" spans="1:2" hidden="1" x14ac:dyDescent="0.25">
      <c r="A3715" s="38">
        <v>14605383</v>
      </c>
      <c r="B3715" s="38">
        <f t="shared" ca="1" si="58"/>
        <v>0.11767768107114851</v>
      </c>
    </row>
    <row r="3716" spans="1:2" hidden="1" x14ac:dyDescent="0.25">
      <c r="A3716" s="38">
        <v>14615337</v>
      </c>
      <c r="B3716" s="38">
        <f t="shared" ca="1" si="58"/>
        <v>0.94009104318619852</v>
      </c>
    </row>
    <row r="3717" spans="1:2" hidden="1" x14ac:dyDescent="0.25">
      <c r="A3717" s="38">
        <v>18467191</v>
      </c>
      <c r="B3717" s="38">
        <f t="shared" ca="1" si="58"/>
        <v>0.32573040900927808</v>
      </c>
    </row>
    <row r="3718" spans="1:2" hidden="1" x14ac:dyDescent="0.25">
      <c r="A3718" s="38">
        <v>10500143</v>
      </c>
      <c r="B3718" s="38">
        <f t="shared" ca="1" si="58"/>
        <v>0.55829031793967188</v>
      </c>
    </row>
    <row r="3719" spans="1:2" hidden="1" x14ac:dyDescent="0.25">
      <c r="A3719" s="38">
        <v>17846815</v>
      </c>
      <c r="B3719" s="38">
        <f t="shared" ca="1" si="58"/>
        <v>0.45035223921906897</v>
      </c>
    </row>
    <row r="3720" spans="1:2" hidden="1" x14ac:dyDescent="0.25">
      <c r="A3720" s="38">
        <v>13886370</v>
      </c>
      <c r="B3720" s="38">
        <f t="shared" ca="1" si="58"/>
        <v>0.56331154744148637</v>
      </c>
    </row>
    <row r="3721" spans="1:2" hidden="1" x14ac:dyDescent="0.25">
      <c r="A3721" s="38">
        <v>12757557</v>
      </c>
      <c r="B3721" s="38">
        <f t="shared" ca="1" si="58"/>
        <v>0.95770749337222982</v>
      </c>
    </row>
    <row r="3722" spans="1:2" hidden="1" x14ac:dyDescent="0.25">
      <c r="A3722" s="38">
        <v>19998849</v>
      </c>
      <c r="B3722" s="38">
        <f t="shared" ca="1" si="58"/>
        <v>0.15519541344268406</v>
      </c>
    </row>
    <row r="3723" spans="1:2" hidden="1" x14ac:dyDescent="0.25">
      <c r="A3723" s="38">
        <v>18714533</v>
      </c>
      <c r="B3723" s="38">
        <f t="shared" ca="1" si="58"/>
        <v>0.22717548912093055</v>
      </c>
    </row>
    <row r="3724" spans="1:2" hidden="1" x14ac:dyDescent="0.25">
      <c r="A3724" s="38">
        <v>17868741</v>
      </c>
      <c r="B3724" s="38">
        <f t="shared" ca="1" si="58"/>
        <v>0.3244747810995332</v>
      </c>
    </row>
    <row r="3725" spans="1:2" hidden="1" x14ac:dyDescent="0.25">
      <c r="A3725" s="38">
        <v>14468535</v>
      </c>
      <c r="B3725" s="38">
        <f t="shared" ca="1" si="58"/>
        <v>0.7007756307797941</v>
      </c>
    </row>
    <row r="3726" spans="1:2" hidden="1" x14ac:dyDescent="0.25">
      <c r="A3726" s="38">
        <v>19957673</v>
      </c>
      <c r="B3726" s="38">
        <f t="shared" ca="1" si="58"/>
        <v>0.6526162427430735</v>
      </c>
    </row>
    <row r="3727" spans="1:2" hidden="1" x14ac:dyDescent="0.25">
      <c r="A3727" s="38">
        <v>13902025</v>
      </c>
      <c r="B3727" s="38">
        <f t="shared" ca="1" si="58"/>
        <v>0.66323571737294951</v>
      </c>
    </row>
    <row r="3728" spans="1:2" hidden="1" x14ac:dyDescent="0.25">
      <c r="A3728" s="38">
        <v>18831269</v>
      </c>
      <c r="B3728" s="38">
        <f t="shared" ca="1" si="58"/>
        <v>0.99667394822506528</v>
      </c>
    </row>
    <row r="3729" spans="1:2" hidden="1" x14ac:dyDescent="0.25">
      <c r="A3729" s="38">
        <v>10589164</v>
      </c>
      <c r="B3729" s="38">
        <f t="shared" ca="1" si="58"/>
        <v>2.8671449362559609E-2</v>
      </c>
    </row>
    <row r="3730" spans="1:2" hidden="1" x14ac:dyDescent="0.25">
      <c r="A3730" s="38">
        <v>16566353</v>
      </c>
      <c r="B3730" s="38">
        <f t="shared" ca="1" si="58"/>
        <v>0.93120232882595222</v>
      </c>
    </row>
    <row r="3731" spans="1:2" hidden="1" x14ac:dyDescent="0.25">
      <c r="A3731" s="38">
        <v>13144008</v>
      </c>
      <c r="B3731" s="38">
        <f t="shared" ca="1" si="58"/>
        <v>0.51851036893911717</v>
      </c>
    </row>
    <row r="3732" spans="1:2" hidden="1" x14ac:dyDescent="0.25">
      <c r="A3732" s="38">
        <v>10686125</v>
      </c>
      <c r="B3732" s="38">
        <f t="shared" ca="1" si="58"/>
        <v>0.86178159503441909</v>
      </c>
    </row>
    <row r="3733" spans="1:2" hidden="1" x14ac:dyDescent="0.25">
      <c r="A3733" s="38">
        <v>10235139</v>
      </c>
      <c r="B3733" s="38">
        <f t="shared" ca="1" si="58"/>
        <v>0.36878230245189392</v>
      </c>
    </row>
    <row r="3734" spans="1:2" hidden="1" x14ac:dyDescent="0.25">
      <c r="A3734" s="38">
        <v>18423919</v>
      </c>
      <c r="B3734" s="38">
        <f t="shared" ca="1" si="58"/>
        <v>0.82544229255791202</v>
      </c>
    </row>
    <row r="3735" spans="1:2" hidden="1" x14ac:dyDescent="0.25">
      <c r="A3735" s="38">
        <v>17840160</v>
      </c>
      <c r="B3735" s="38">
        <f t="shared" ca="1" si="58"/>
        <v>8.3133659280946737E-2</v>
      </c>
    </row>
    <row r="3736" spans="1:2" hidden="1" x14ac:dyDescent="0.25">
      <c r="A3736" s="38">
        <v>10855574</v>
      </c>
      <c r="B3736" s="38">
        <f t="shared" ca="1" si="58"/>
        <v>0.59578754210603824</v>
      </c>
    </row>
    <row r="3737" spans="1:2" hidden="1" x14ac:dyDescent="0.25">
      <c r="A3737" s="38">
        <v>14312676</v>
      </c>
      <c r="B3737" s="38">
        <f t="shared" ca="1" si="58"/>
        <v>5.0137363772661092E-2</v>
      </c>
    </row>
    <row r="3738" spans="1:2" hidden="1" x14ac:dyDescent="0.25">
      <c r="A3738" s="38">
        <v>12094965</v>
      </c>
      <c r="B3738" s="38">
        <f t="shared" ca="1" si="58"/>
        <v>0.52687518805838118</v>
      </c>
    </row>
    <row r="3739" spans="1:2" hidden="1" x14ac:dyDescent="0.25">
      <c r="A3739" s="38">
        <v>18357355</v>
      </c>
      <c r="B3739" s="38">
        <f t="shared" ca="1" si="58"/>
        <v>2.8881750578321874E-2</v>
      </c>
    </row>
    <row r="3740" spans="1:2" hidden="1" x14ac:dyDescent="0.25">
      <c r="A3740" s="38">
        <v>13070090</v>
      </c>
      <c r="B3740" s="38">
        <f t="shared" ca="1" si="58"/>
        <v>0.546311785543659</v>
      </c>
    </row>
    <row r="3741" spans="1:2" hidden="1" x14ac:dyDescent="0.25">
      <c r="A3741" s="38">
        <v>15564068</v>
      </c>
      <c r="B3741" s="38">
        <f t="shared" ca="1" si="58"/>
        <v>0.25284233464315986</v>
      </c>
    </row>
    <row r="3742" spans="1:2" hidden="1" x14ac:dyDescent="0.25">
      <c r="A3742" s="38">
        <v>16470875</v>
      </c>
      <c r="B3742" s="38">
        <f t="shared" ca="1" si="58"/>
        <v>0.16481616992444958</v>
      </c>
    </row>
    <row r="3743" spans="1:2" hidden="1" x14ac:dyDescent="0.25">
      <c r="A3743" s="38">
        <v>16217118</v>
      </c>
      <c r="B3743" s="38">
        <f t="shared" ca="1" si="58"/>
        <v>4.358651761833221E-2</v>
      </c>
    </row>
    <row r="3744" spans="1:2" hidden="1" x14ac:dyDescent="0.25">
      <c r="A3744" s="38">
        <v>18150846</v>
      </c>
      <c r="B3744" s="38">
        <f t="shared" ca="1" si="58"/>
        <v>0.23344625365040839</v>
      </c>
    </row>
    <row r="3745" spans="1:2" hidden="1" x14ac:dyDescent="0.25">
      <c r="A3745" s="38">
        <v>14250367</v>
      </c>
      <c r="B3745" s="38">
        <f t="shared" ca="1" si="58"/>
        <v>0.57975374375497224</v>
      </c>
    </row>
    <row r="3746" spans="1:2" hidden="1" x14ac:dyDescent="0.25">
      <c r="A3746" s="38">
        <v>11761209</v>
      </c>
      <c r="B3746" s="38">
        <f t="shared" ca="1" si="58"/>
        <v>0.73654615490039099</v>
      </c>
    </row>
    <row r="3747" spans="1:2" hidden="1" x14ac:dyDescent="0.25">
      <c r="A3747" s="38">
        <v>17370348</v>
      </c>
      <c r="B3747" s="38">
        <f t="shared" ca="1" si="58"/>
        <v>0.76481657935370817</v>
      </c>
    </row>
    <row r="3748" spans="1:2" hidden="1" x14ac:dyDescent="0.25">
      <c r="A3748" s="38">
        <v>12113359</v>
      </c>
      <c r="B3748" s="38">
        <f t="shared" ca="1" si="58"/>
        <v>0.88589327545517982</v>
      </c>
    </row>
    <row r="3749" spans="1:2" hidden="1" x14ac:dyDescent="0.25">
      <c r="A3749" s="38">
        <v>19025953</v>
      </c>
      <c r="B3749" s="38">
        <f t="shared" ca="1" si="58"/>
        <v>0.76451054646971195</v>
      </c>
    </row>
    <row r="3750" spans="1:2" hidden="1" x14ac:dyDescent="0.25">
      <c r="A3750" s="38">
        <v>12934932</v>
      </c>
      <c r="B3750" s="38">
        <f t="shared" ca="1" si="58"/>
        <v>0.69681896950075883</v>
      </c>
    </row>
    <row r="3751" spans="1:2" hidden="1" x14ac:dyDescent="0.25">
      <c r="A3751" s="38">
        <v>15196097</v>
      </c>
      <c r="B3751" s="38">
        <f t="shared" ca="1" si="58"/>
        <v>0.5442437490964781</v>
      </c>
    </row>
    <row r="3752" spans="1:2" hidden="1" x14ac:dyDescent="0.25">
      <c r="A3752" s="38">
        <v>18834203</v>
      </c>
      <c r="B3752" s="38">
        <f t="shared" ca="1" si="58"/>
        <v>1.5971461184804081E-2</v>
      </c>
    </row>
    <row r="3753" spans="1:2" hidden="1" x14ac:dyDescent="0.25">
      <c r="A3753" s="38">
        <v>17147248</v>
      </c>
      <c r="B3753" s="38">
        <f t="shared" ca="1" si="58"/>
        <v>0.74572050591990335</v>
      </c>
    </row>
    <row r="3754" spans="1:2" hidden="1" x14ac:dyDescent="0.25">
      <c r="A3754" s="38">
        <v>16287164</v>
      </c>
      <c r="B3754" s="38">
        <f t="shared" ca="1" si="58"/>
        <v>0.36478513142830582</v>
      </c>
    </row>
    <row r="3755" spans="1:2" hidden="1" x14ac:dyDescent="0.25">
      <c r="A3755" s="38">
        <v>19185946</v>
      </c>
      <c r="B3755" s="38">
        <f t="shared" ca="1" si="58"/>
        <v>0.17524912725191855</v>
      </c>
    </row>
    <row r="3756" spans="1:2" hidden="1" x14ac:dyDescent="0.25">
      <c r="A3756" s="38">
        <v>13260017</v>
      </c>
      <c r="B3756" s="38">
        <f t="shared" ca="1" si="58"/>
        <v>0.73976804035176946</v>
      </c>
    </row>
    <row r="3757" spans="1:2" hidden="1" x14ac:dyDescent="0.25">
      <c r="A3757" s="38">
        <v>14796406</v>
      </c>
      <c r="B3757" s="38">
        <f t="shared" ca="1" si="58"/>
        <v>0.23986685491140092</v>
      </c>
    </row>
    <row r="3758" spans="1:2" hidden="1" x14ac:dyDescent="0.25">
      <c r="A3758" s="38">
        <v>15229528</v>
      </c>
      <c r="B3758" s="38">
        <f t="shared" ca="1" si="58"/>
        <v>0.11577056978018052</v>
      </c>
    </row>
    <row r="3759" spans="1:2" hidden="1" x14ac:dyDescent="0.25">
      <c r="A3759" s="38">
        <v>17263838</v>
      </c>
      <c r="B3759" s="38">
        <f t="shared" ca="1" si="58"/>
        <v>0.76294032573477899</v>
      </c>
    </row>
    <row r="3760" spans="1:2" hidden="1" x14ac:dyDescent="0.25">
      <c r="A3760" s="38">
        <v>14114483</v>
      </c>
      <c r="B3760" s="38">
        <f t="shared" ca="1" si="58"/>
        <v>0.95471107099253061</v>
      </c>
    </row>
    <row r="3761" spans="1:2" hidden="1" x14ac:dyDescent="0.25">
      <c r="A3761" s="38">
        <v>17667789</v>
      </c>
      <c r="B3761" s="38">
        <f t="shared" ca="1" si="58"/>
        <v>0.70235829923605386</v>
      </c>
    </row>
    <row r="3762" spans="1:2" hidden="1" x14ac:dyDescent="0.25">
      <c r="A3762" s="38">
        <v>13872964</v>
      </c>
      <c r="B3762" s="38">
        <f t="shared" ca="1" si="58"/>
        <v>0.79946199002824292</v>
      </c>
    </row>
    <row r="3763" spans="1:2" hidden="1" x14ac:dyDescent="0.25">
      <c r="A3763" s="38">
        <v>14534520</v>
      </c>
      <c r="B3763" s="38">
        <f t="shared" ca="1" si="58"/>
        <v>0.82371201194288024</v>
      </c>
    </row>
    <row r="3764" spans="1:2" hidden="1" x14ac:dyDescent="0.25">
      <c r="A3764" s="38">
        <v>17517113</v>
      </c>
      <c r="B3764" s="38">
        <f t="shared" ca="1" si="58"/>
        <v>0.39148579463008915</v>
      </c>
    </row>
    <row r="3765" spans="1:2" hidden="1" x14ac:dyDescent="0.25">
      <c r="A3765" s="38">
        <v>11575207</v>
      </c>
      <c r="B3765" s="38">
        <f t="shared" ca="1" si="58"/>
        <v>0.10908861404166914</v>
      </c>
    </row>
    <row r="3766" spans="1:2" hidden="1" x14ac:dyDescent="0.25">
      <c r="A3766" s="38">
        <v>15605569</v>
      </c>
      <c r="B3766" s="38">
        <f t="shared" ca="1" si="58"/>
        <v>0.18152211972700705</v>
      </c>
    </row>
    <row r="3767" spans="1:2" hidden="1" x14ac:dyDescent="0.25">
      <c r="A3767" s="38">
        <v>18332290</v>
      </c>
      <c r="B3767" s="38">
        <f t="shared" ca="1" si="58"/>
        <v>0.47810888326736223</v>
      </c>
    </row>
    <row r="3768" spans="1:2" hidden="1" x14ac:dyDescent="0.25">
      <c r="A3768" s="38">
        <v>11959002</v>
      </c>
      <c r="B3768" s="38">
        <f t="shared" ca="1" si="58"/>
        <v>0.87256325865941631</v>
      </c>
    </row>
    <row r="3769" spans="1:2" hidden="1" x14ac:dyDescent="0.25">
      <c r="A3769" s="38">
        <v>11747818</v>
      </c>
      <c r="B3769" s="38">
        <f t="shared" ca="1" si="58"/>
        <v>0.96967840959448415</v>
      </c>
    </row>
    <row r="3770" spans="1:2" hidden="1" x14ac:dyDescent="0.25">
      <c r="A3770" s="38">
        <v>14378332</v>
      </c>
      <c r="B3770" s="38">
        <f t="shared" ca="1" si="58"/>
        <v>0.32062488470725325</v>
      </c>
    </row>
    <row r="3771" spans="1:2" hidden="1" x14ac:dyDescent="0.25">
      <c r="A3771" s="38">
        <v>14602197</v>
      </c>
      <c r="B3771" s="38">
        <f t="shared" ca="1" si="58"/>
        <v>0.87181274867388969</v>
      </c>
    </row>
    <row r="3772" spans="1:2" hidden="1" x14ac:dyDescent="0.25">
      <c r="A3772" s="38">
        <v>11921857</v>
      </c>
      <c r="B3772" s="38">
        <f t="shared" ca="1" si="58"/>
        <v>0.39992776323031665</v>
      </c>
    </row>
    <row r="3773" spans="1:2" hidden="1" x14ac:dyDescent="0.25">
      <c r="A3773" s="38">
        <v>11139813</v>
      </c>
      <c r="B3773" s="38">
        <f t="shared" ca="1" si="58"/>
        <v>0.87186454205223218</v>
      </c>
    </row>
    <row r="3774" spans="1:2" hidden="1" x14ac:dyDescent="0.25">
      <c r="A3774" s="38">
        <v>16335609</v>
      </c>
      <c r="B3774" s="38">
        <f t="shared" ca="1" si="58"/>
        <v>0.48736832748839853</v>
      </c>
    </row>
    <row r="3775" spans="1:2" hidden="1" x14ac:dyDescent="0.25">
      <c r="A3775" s="38">
        <v>15014099</v>
      </c>
      <c r="B3775" s="38">
        <f t="shared" ca="1" si="58"/>
        <v>0.92766672599567057</v>
      </c>
    </row>
    <row r="3776" spans="1:2" hidden="1" x14ac:dyDescent="0.25">
      <c r="A3776" s="38">
        <v>10517722</v>
      </c>
      <c r="B3776" s="38">
        <f t="shared" ca="1" si="58"/>
        <v>0.41322059560464874</v>
      </c>
    </row>
    <row r="3777" spans="1:2" hidden="1" x14ac:dyDescent="0.25">
      <c r="A3777" s="38">
        <v>15847389</v>
      </c>
      <c r="B3777" s="38">
        <f t="shared" ref="B3777:B3840" ca="1" si="59">RAND()</f>
        <v>0.5845748122043245</v>
      </c>
    </row>
    <row r="3778" spans="1:2" hidden="1" x14ac:dyDescent="0.25">
      <c r="A3778" s="38">
        <v>13756888</v>
      </c>
      <c r="B3778" s="38">
        <f t="shared" ca="1" si="59"/>
        <v>8.9017652208161824E-2</v>
      </c>
    </row>
    <row r="3779" spans="1:2" hidden="1" x14ac:dyDescent="0.25">
      <c r="A3779" s="38">
        <v>11682505</v>
      </c>
      <c r="B3779" s="38">
        <f t="shared" ca="1" si="59"/>
        <v>0.17833411088605755</v>
      </c>
    </row>
    <row r="3780" spans="1:2" hidden="1" x14ac:dyDescent="0.25">
      <c r="A3780" s="38">
        <v>16913902</v>
      </c>
      <c r="B3780" s="38">
        <f t="shared" ca="1" si="59"/>
        <v>0.11211535994108091</v>
      </c>
    </row>
    <row r="3781" spans="1:2" hidden="1" x14ac:dyDescent="0.25">
      <c r="A3781" s="38">
        <v>12852782</v>
      </c>
      <c r="B3781" s="38">
        <f t="shared" ca="1" si="59"/>
        <v>0.97712738722429404</v>
      </c>
    </row>
    <row r="3782" spans="1:2" hidden="1" x14ac:dyDescent="0.25">
      <c r="A3782" s="38">
        <v>12067509</v>
      </c>
      <c r="B3782" s="38">
        <f t="shared" ca="1" si="59"/>
        <v>0.27755139738749601</v>
      </c>
    </row>
    <row r="3783" spans="1:2" hidden="1" x14ac:dyDescent="0.25">
      <c r="A3783" s="38">
        <v>15164661</v>
      </c>
      <c r="B3783" s="38">
        <f t="shared" ca="1" si="59"/>
        <v>0.98236233555668739</v>
      </c>
    </row>
    <row r="3784" spans="1:2" hidden="1" x14ac:dyDescent="0.25">
      <c r="A3784" s="38">
        <v>18278136</v>
      </c>
      <c r="B3784" s="38">
        <f t="shared" ca="1" si="59"/>
        <v>0.12010367766844965</v>
      </c>
    </row>
    <row r="3785" spans="1:2" hidden="1" x14ac:dyDescent="0.25">
      <c r="A3785" s="38">
        <v>11030971</v>
      </c>
      <c r="B3785" s="38">
        <f t="shared" ca="1" si="59"/>
        <v>0.17387116260029312</v>
      </c>
    </row>
    <row r="3786" spans="1:2" hidden="1" x14ac:dyDescent="0.25">
      <c r="A3786" s="38">
        <v>12084901</v>
      </c>
      <c r="B3786" s="38">
        <f t="shared" ca="1" si="59"/>
        <v>0.12383163656762597</v>
      </c>
    </row>
    <row r="3787" spans="1:2" hidden="1" x14ac:dyDescent="0.25">
      <c r="A3787" s="38">
        <v>10149966</v>
      </c>
      <c r="B3787" s="38">
        <f t="shared" ca="1" si="59"/>
        <v>0.308868880736062</v>
      </c>
    </row>
    <row r="3788" spans="1:2" hidden="1" x14ac:dyDescent="0.25">
      <c r="A3788" s="38">
        <v>18844591</v>
      </c>
      <c r="B3788" s="38">
        <f t="shared" ca="1" si="59"/>
        <v>0.44756953904139274</v>
      </c>
    </row>
    <row r="3789" spans="1:2" hidden="1" x14ac:dyDescent="0.25">
      <c r="A3789" s="38">
        <v>18654483</v>
      </c>
      <c r="B3789" s="38">
        <f t="shared" ca="1" si="59"/>
        <v>0.15299536725128704</v>
      </c>
    </row>
    <row r="3790" spans="1:2" hidden="1" x14ac:dyDescent="0.25">
      <c r="A3790" s="38">
        <v>19140321</v>
      </c>
      <c r="B3790" s="38">
        <f t="shared" ca="1" si="59"/>
        <v>0.86142752978103632</v>
      </c>
    </row>
    <row r="3791" spans="1:2" hidden="1" x14ac:dyDescent="0.25">
      <c r="A3791" s="38">
        <v>12290995</v>
      </c>
      <c r="B3791" s="38">
        <f t="shared" ca="1" si="59"/>
        <v>0.106925788784207</v>
      </c>
    </row>
    <row r="3792" spans="1:2" hidden="1" x14ac:dyDescent="0.25">
      <c r="A3792" s="38">
        <v>17774334</v>
      </c>
      <c r="B3792" s="38">
        <f t="shared" ca="1" si="59"/>
        <v>0.56107747559313981</v>
      </c>
    </row>
    <row r="3793" spans="1:2" hidden="1" x14ac:dyDescent="0.25">
      <c r="A3793" s="38">
        <v>11288091</v>
      </c>
      <c r="B3793" s="38">
        <f t="shared" ca="1" si="59"/>
        <v>0.93210599478280765</v>
      </c>
    </row>
    <row r="3794" spans="1:2" hidden="1" x14ac:dyDescent="0.25">
      <c r="A3794" s="38">
        <v>16692404</v>
      </c>
      <c r="B3794" s="38">
        <f t="shared" ca="1" si="59"/>
        <v>0.10398238307259577</v>
      </c>
    </row>
    <row r="3795" spans="1:2" hidden="1" x14ac:dyDescent="0.25">
      <c r="A3795" s="38">
        <v>17575901</v>
      </c>
      <c r="B3795" s="38">
        <f t="shared" ca="1" si="59"/>
        <v>0.35950045944661257</v>
      </c>
    </row>
    <row r="3796" spans="1:2" hidden="1" x14ac:dyDescent="0.25">
      <c r="A3796" s="38">
        <v>19310747</v>
      </c>
      <c r="B3796" s="38">
        <f t="shared" ca="1" si="59"/>
        <v>0.5016007284096109</v>
      </c>
    </row>
    <row r="3797" spans="1:2" hidden="1" x14ac:dyDescent="0.25">
      <c r="A3797" s="38">
        <v>12958950</v>
      </c>
      <c r="B3797" s="38">
        <f t="shared" ca="1" si="59"/>
        <v>0.57478213550794688</v>
      </c>
    </row>
    <row r="3798" spans="1:2" hidden="1" x14ac:dyDescent="0.25">
      <c r="A3798" s="38">
        <v>17468209</v>
      </c>
      <c r="B3798" s="38">
        <f t="shared" ca="1" si="59"/>
        <v>0.59660993648042748</v>
      </c>
    </row>
    <row r="3799" spans="1:2" hidden="1" x14ac:dyDescent="0.25">
      <c r="A3799" s="38">
        <v>14571089</v>
      </c>
      <c r="B3799" s="38">
        <f t="shared" ca="1" si="59"/>
        <v>0.96397188605200235</v>
      </c>
    </row>
    <row r="3800" spans="1:2" hidden="1" x14ac:dyDescent="0.25">
      <c r="A3800" s="38">
        <v>16092440</v>
      </c>
      <c r="B3800" s="38">
        <f t="shared" ca="1" si="59"/>
        <v>0.38208503033897534</v>
      </c>
    </row>
    <row r="3801" spans="1:2" hidden="1" x14ac:dyDescent="0.25">
      <c r="A3801" s="38">
        <v>17989845</v>
      </c>
      <c r="B3801" s="38">
        <f t="shared" ca="1" si="59"/>
        <v>0.21464976687323667</v>
      </c>
    </row>
    <row r="3802" spans="1:2" hidden="1" x14ac:dyDescent="0.25">
      <c r="A3802" s="38">
        <v>15706666</v>
      </c>
      <c r="B3802" s="38">
        <f t="shared" ca="1" si="59"/>
        <v>0.83403418441608101</v>
      </c>
    </row>
    <row r="3803" spans="1:2" hidden="1" x14ac:dyDescent="0.25">
      <c r="A3803" s="38">
        <v>19674194</v>
      </c>
      <c r="B3803" s="38">
        <f t="shared" ca="1" si="59"/>
        <v>0.82451673939779602</v>
      </c>
    </row>
    <row r="3804" spans="1:2" hidden="1" x14ac:dyDescent="0.25">
      <c r="A3804" s="38">
        <v>16162698</v>
      </c>
      <c r="B3804" s="38">
        <f t="shared" ca="1" si="59"/>
        <v>0.45721792035670028</v>
      </c>
    </row>
    <row r="3805" spans="1:2" hidden="1" x14ac:dyDescent="0.25">
      <c r="A3805" s="38">
        <v>11747926</v>
      </c>
      <c r="B3805" s="38">
        <f t="shared" ca="1" si="59"/>
        <v>0.81088734261566564</v>
      </c>
    </row>
    <row r="3806" spans="1:2" hidden="1" x14ac:dyDescent="0.25">
      <c r="A3806" s="38">
        <v>14076371</v>
      </c>
      <c r="B3806" s="38">
        <f t="shared" ca="1" si="59"/>
        <v>0.39910071776363987</v>
      </c>
    </row>
    <row r="3807" spans="1:2" hidden="1" x14ac:dyDescent="0.25">
      <c r="A3807" s="38">
        <v>13739185</v>
      </c>
      <c r="B3807" s="38">
        <f t="shared" ca="1" si="59"/>
        <v>0.22847140162455937</v>
      </c>
    </row>
    <row r="3808" spans="1:2" hidden="1" x14ac:dyDescent="0.25">
      <c r="A3808" s="38">
        <v>15241601</v>
      </c>
      <c r="B3808" s="38">
        <f t="shared" ca="1" si="59"/>
        <v>0.12346068430922263</v>
      </c>
    </row>
    <row r="3809" spans="1:2" hidden="1" x14ac:dyDescent="0.25">
      <c r="A3809" s="38">
        <v>18071934</v>
      </c>
      <c r="B3809" s="38">
        <f t="shared" ca="1" si="59"/>
        <v>0.77161932139425826</v>
      </c>
    </row>
    <row r="3810" spans="1:2" hidden="1" x14ac:dyDescent="0.25">
      <c r="A3810" s="38">
        <v>18595884</v>
      </c>
      <c r="B3810" s="38">
        <f t="shared" ca="1" si="59"/>
        <v>0.69246392302090376</v>
      </c>
    </row>
    <row r="3811" spans="1:2" hidden="1" x14ac:dyDescent="0.25">
      <c r="A3811" s="38">
        <v>19734593</v>
      </c>
      <c r="B3811" s="38">
        <f t="shared" ca="1" si="59"/>
        <v>0.10993942448395344</v>
      </c>
    </row>
    <row r="3812" spans="1:2" hidden="1" x14ac:dyDescent="0.25">
      <c r="A3812" s="38">
        <v>19597322</v>
      </c>
      <c r="B3812" s="38">
        <f t="shared" ca="1" si="59"/>
        <v>0.81038733150480824</v>
      </c>
    </row>
    <row r="3813" spans="1:2" hidden="1" x14ac:dyDescent="0.25">
      <c r="A3813" s="38">
        <v>11142387</v>
      </c>
      <c r="B3813" s="38">
        <f t="shared" ca="1" si="59"/>
        <v>0.84258953014854454</v>
      </c>
    </row>
    <row r="3814" spans="1:2" hidden="1" x14ac:dyDescent="0.25">
      <c r="A3814" s="38">
        <v>16451348</v>
      </c>
      <c r="B3814" s="38">
        <f t="shared" ca="1" si="59"/>
        <v>0.27434213598053725</v>
      </c>
    </row>
    <row r="3815" spans="1:2" hidden="1" x14ac:dyDescent="0.25">
      <c r="A3815" s="38">
        <v>17976864</v>
      </c>
      <c r="B3815" s="38">
        <f t="shared" ca="1" si="59"/>
        <v>6.0849066453979583E-2</v>
      </c>
    </row>
    <row r="3816" spans="1:2" hidden="1" x14ac:dyDescent="0.25">
      <c r="A3816" s="38">
        <v>18125926</v>
      </c>
      <c r="B3816" s="38">
        <f t="shared" ca="1" si="59"/>
        <v>0.58337616172933648</v>
      </c>
    </row>
    <row r="3817" spans="1:2" hidden="1" x14ac:dyDescent="0.25">
      <c r="A3817" s="38">
        <v>14000455</v>
      </c>
      <c r="B3817" s="38">
        <f t="shared" ca="1" si="59"/>
        <v>0.79838685005332954</v>
      </c>
    </row>
    <row r="3818" spans="1:2" hidden="1" x14ac:dyDescent="0.25">
      <c r="A3818" s="38">
        <v>11536100</v>
      </c>
      <c r="B3818" s="38">
        <f t="shared" ca="1" si="59"/>
        <v>0.93406319175336094</v>
      </c>
    </row>
    <row r="3819" spans="1:2" hidden="1" x14ac:dyDescent="0.25">
      <c r="A3819" s="38">
        <v>13999288</v>
      </c>
      <c r="B3819" s="38">
        <f t="shared" ca="1" si="59"/>
        <v>0.9832188622841801</v>
      </c>
    </row>
    <row r="3820" spans="1:2" hidden="1" x14ac:dyDescent="0.25">
      <c r="A3820" s="38">
        <v>19450906</v>
      </c>
      <c r="B3820" s="38">
        <f t="shared" ca="1" si="59"/>
        <v>0.90737794564139229</v>
      </c>
    </row>
    <row r="3821" spans="1:2" hidden="1" x14ac:dyDescent="0.25">
      <c r="A3821" s="38">
        <v>12438371</v>
      </c>
      <c r="B3821" s="38">
        <f t="shared" ca="1" si="59"/>
        <v>0.32168927780124579</v>
      </c>
    </row>
    <row r="3822" spans="1:2" hidden="1" x14ac:dyDescent="0.25">
      <c r="A3822" s="38">
        <v>18094301</v>
      </c>
      <c r="B3822" s="38">
        <f t="shared" ca="1" si="59"/>
        <v>0.14182692168217292</v>
      </c>
    </row>
    <row r="3823" spans="1:2" hidden="1" x14ac:dyDescent="0.25">
      <c r="A3823" s="38">
        <v>13831354</v>
      </c>
      <c r="B3823" s="38">
        <f t="shared" ca="1" si="59"/>
        <v>0.35620791164233601</v>
      </c>
    </row>
    <row r="3824" spans="1:2" hidden="1" x14ac:dyDescent="0.25">
      <c r="A3824" s="38">
        <v>14003807</v>
      </c>
      <c r="B3824" s="38">
        <f t="shared" ca="1" si="59"/>
        <v>0.86286497125578865</v>
      </c>
    </row>
    <row r="3825" spans="1:2" hidden="1" x14ac:dyDescent="0.25">
      <c r="A3825" s="38">
        <v>12526796</v>
      </c>
      <c r="B3825" s="38">
        <f t="shared" ca="1" si="59"/>
        <v>0.75493288126254765</v>
      </c>
    </row>
    <row r="3826" spans="1:2" hidden="1" x14ac:dyDescent="0.25">
      <c r="A3826" s="38">
        <v>16266893</v>
      </c>
      <c r="B3826" s="38">
        <f t="shared" ca="1" si="59"/>
        <v>0.71992391555335344</v>
      </c>
    </row>
    <row r="3827" spans="1:2" hidden="1" x14ac:dyDescent="0.25">
      <c r="A3827" s="38">
        <v>12093338</v>
      </c>
      <c r="B3827" s="38">
        <f t="shared" ca="1" si="59"/>
        <v>0.37244606707268813</v>
      </c>
    </row>
    <row r="3828" spans="1:2" hidden="1" x14ac:dyDescent="0.25">
      <c r="A3828" s="38">
        <v>19304751</v>
      </c>
      <c r="B3828" s="38">
        <f t="shared" ca="1" si="59"/>
        <v>0.47033445278259056</v>
      </c>
    </row>
    <row r="3829" spans="1:2" hidden="1" x14ac:dyDescent="0.25">
      <c r="A3829" s="38">
        <v>17990680</v>
      </c>
      <c r="B3829" s="38">
        <f t="shared" ca="1" si="59"/>
        <v>0.90220218855216106</v>
      </c>
    </row>
    <row r="3830" spans="1:2" hidden="1" x14ac:dyDescent="0.25">
      <c r="A3830" s="38">
        <v>11828444</v>
      </c>
      <c r="B3830" s="38">
        <f t="shared" ca="1" si="59"/>
        <v>0.304127226528352</v>
      </c>
    </row>
    <row r="3831" spans="1:2" hidden="1" x14ac:dyDescent="0.25">
      <c r="A3831" s="38">
        <v>10674429</v>
      </c>
      <c r="B3831" s="38">
        <f t="shared" ca="1" si="59"/>
        <v>0.81617624090413587</v>
      </c>
    </row>
    <row r="3832" spans="1:2" hidden="1" x14ac:dyDescent="0.25">
      <c r="A3832" s="38">
        <v>16142382</v>
      </c>
      <c r="B3832" s="38">
        <f t="shared" ca="1" si="59"/>
        <v>0.43903455475646858</v>
      </c>
    </row>
    <row r="3833" spans="1:2" hidden="1" x14ac:dyDescent="0.25">
      <c r="A3833" s="38">
        <v>11062067</v>
      </c>
      <c r="B3833" s="38">
        <f t="shared" ca="1" si="59"/>
        <v>0.48786549753256059</v>
      </c>
    </row>
    <row r="3834" spans="1:2" hidden="1" x14ac:dyDescent="0.25">
      <c r="A3834" s="38">
        <v>14388038</v>
      </c>
      <c r="B3834" s="38">
        <f t="shared" ca="1" si="59"/>
        <v>0.11777558825020296</v>
      </c>
    </row>
    <row r="3835" spans="1:2" hidden="1" x14ac:dyDescent="0.25">
      <c r="A3835" s="38">
        <v>11440746</v>
      </c>
      <c r="B3835" s="38">
        <f t="shared" ca="1" si="59"/>
        <v>0.89538159421227093</v>
      </c>
    </row>
    <row r="3836" spans="1:2" hidden="1" x14ac:dyDescent="0.25">
      <c r="A3836" s="38">
        <v>16371635</v>
      </c>
      <c r="B3836" s="38">
        <f t="shared" ca="1" si="59"/>
        <v>0.70742973248147334</v>
      </c>
    </row>
    <row r="3837" spans="1:2" hidden="1" x14ac:dyDescent="0.25">
      <c r="A3837" s="38">
        <v>14905694</v>
      </c>
      <c r="B3837" s="38">
        <f t="shared" ca="1" si="59"/>
        <v>0.22615590141221686</v>
      </c>
    </row>
    <row r="3838" spans="1:2" hidden="1" x14ac:dyDescent="0.25">
      <c r="A3838" s="38">
        <v>17825387</v>
      </c>
      <c r="B3838" s="38">
        <f t="shared" ca="1" si="59"/>
        <v>0.56688465144188083</v>
      </c>
    </row>
    <row r="3839" spans="1:2" hidden="1" x14ac:dyDescent="0.25">
      <c r="A3839" s="38">
        <v>19552525</v>
      </c>
      <c r="B3839" s="38">
        <f t="shared" ca="1" si="59"/>
        <v>0.28856464204657029</v>
      </c>
    </row>
    <row r="3840" spans="1:2" hidden="1" x14ac:dyDescent="0.25">
      <c r="A3840" s="38">
        <v>10512814</v>
      </c>
      <c r="B3840" s="38">
        <f t="shared" ca="1" si="59"/>
        <v>0.58932909458426552</v>
      </c>
    </row>
    <row r="3841" spans="1:2" hidden="1" x14ac:dyDescent="0.25">
      <c r="A3841" s="38">
        <v>10559117</v>
      </c>
      <c r="B3841" s="38">
        <f t="shared" ref="B3841:B3904" ca="1" si="60">RAND()</f>
        <v>0.62352842778137851</v>
      </c>
    </row>
    <row r="3842" spans="1:2" hidden="1" x14ac:dyDescent="0.25">
      <c r="A3842" s="38">
        <v>19544517</v>
      </c>
      <c r="B3842" s="38">
        <f t="shared" ca="1" si="60"/>
        <v>0.1112833510641853</v>
      </c>
    </row>
    <row r="3843" spans="1:2" hidden="1" x14ac:dyDescent="0.25">
      <c r="A3843" s="38">
        <v>16470722</v>
      </c>
      <c r="B3843" s="38">
        <f t="shared" ca="1" si="60"/>
        <v>0.83909667512868791</v>
      </c>
    </row>
    <row r="3844" spans="1:2" hidden="1" x14ac:dyDescent="0.25">
      <c r="A3844" s="38">
        <v>19348574</v>
      </c>
      <c r="B3844" s="38">
        <f t="shared" ca="1" si="60"/>
        <v>0.38756005033899255</v>
      </c>
    </row>
    <row r="3845" spans="1:2" hidden="1" x14ac:dyDescent="0.25">
      <c r="A3845" s="38">
        <v>11943063</v>
      </c>
      <c r="B3845" s="38">
        <f t="shared" ca="1" si="60"/>
        <v>0.14839374697386698</v>
      </c>
    </row>
    <row r="3846" spans="1:2" hidden="1" x14ac:dyDescent="0.25">
      <c r="A3846" s="38">
        <v>15579941</v>
      </c>
      <c r="B3846" s="38">
        <f t="shared" ca="1" si="60"/>
        <v>0.5117441544549971</v>
      </c>
    </row>
    <row r="3847" spans="1:2" hidden="1" x14ac:dyDescent="0.25">
      <c r="A3847" s="38">
        <v>16297996</v>
      </c>
      <c r="B3847" s="38">
        <f t="shared" ca="1" si="60"/>
        <v>0.75881249340870682</v>
      </c>
    </row>
    <row r="3848" spans="1:2" hidden="1" x14ac:dyDescent="0.25">
      <c r="A3848" s="38">
        <v>15815327</v>
      </c>
      <c r="B3848" s="38">
        <f t="shared" ca="1" si="60"/>
        <v>0.33267043947804464</v>
      </c>
    </row>
    <row r="3849" spans="1:2" hidden="1" x14ac:dyDescent="0.25">
      <c r="A3849" s="38">
        <v>16260367</v>
      </c>
      <c r="B3849" s="38">
        <f t="shared" ca="1" si="60"/>
        <v>0.24629071364985211</v>
      </c>
    </row>
    <row r="3850" spans="1:2" hidden="1" x14ac:dyDescent="0.25">
      <c r="A3850" s="38">
        <v>13751936</v>
      </c>
      <c r="B3850" s="38">
        <f t="shared" ca="1" si="60"/>
        <v>0.16313662649597804</v>
      </c>
    </row>
    <row r="3851" spans="1:2" hidden="1" x14ac:dyDescent="0.25">
      <c r="A3851" s="38">
        <v>17337502</v>
      </c>
      <c r="B3851" s="38">
        <f t="shared" ca="1" si="60"/>
        <v>0.66542411317829298</v>
      </c>
    </row>
    <row r="3852" spans="1:2" hidden="1" x14ac:dyDescent="0.25">
      <c r="A3852" s="38">
        <v>16169291</v>
      </c>
      <c r="B3852" s="38">
        <f t="shared" ca="1" si="60"/>
        <v>0.79860720462099632</v>
      </c>
    </row>
    <row r="3853" spans="1:2" hidden="1" x14ac:dyDescent="0.25">
      <c r="A3853" s="38">
        <v>12724017</v>
      </c>
      <c r="B3853" s="38">
        <f t="shared" ca="1" si="60"/>
        <v>0.5703757068530575</v>
      </c>
    </row>
    <row r="3854" spans="1:2" hidden="1" x14ac:dyDescent="0.25">
      <c r="A3854" s="38">
        <v>12168080</v>
      </c>
      <c r="B3854" s="38">
        <f t="shared" ca="1" si="60"/>
        <v>0.93889673451498656</v>
      </c>
    </row>
    <row r="3855" spans="1:2" hidden="1" x14ac:dyDescent="0.25">
      <c r="A3855" s="38">
        <v>13339475</v>
      </c>
      <c r="B3855" s="38">
        <f t="shared" ca="1" si="60"/>
        <v>0.48802811068566831</v>
      </c>
    </row>
    <row r="3856" spans="1:2" hidden="1" x14ac:dyDescent="0.25">
      <c r="A3856" s="38">
        <v>19174509</v>
      </c>
      <c r="B3856" s="38">
        <f t="shared" ca="1" si="60"/>
        <v>0.93676427604068502</v>
      </c>
    </row>
    <row r="3857" spans="1:2" hidden="1" x14ac:dyDescent="0.25">
      <c r="A3857" s="38">
        <v>15018997</v>
      </c>
      <c r="B3857" s="38">
        <f t="shared" ca="1" si="60"/>
        <v>0.52642205161143796</v>
      </c>
    </row>
    <row r="3858" spans="1:2" hidden="1" x14ac:dyDescent="0.25">
      <c r="A3858" s="38">
        <v>11029722</v>
      </c>
      <c r="B3858" s="38">
        <f t="shared" ca="1" si="60"/>
        <v>0.63669082817482558</v>
      </c>
    </row>
    <row r="3859" spans="1:2" hidden="1" x14ac:dyDescent="0.25">
      <c r="A3859" s="38">
        <v>12932873</v>
      </c>
      <c r="B3859" s="38">
        <f t="shared" ca="1" si="60"/>
        <v>0.11526648316705568</v>
      </c>
    </row>
    <row r="3860" spans="1:2" hidden="1" x14ac:dyDescent="0.25">
      <c r="A3860" s="38">
        <v>18817513</v>
      </c>
      <c r="B3860" s="38">
        <f t="shared" ca="1" si="60"/>
        <v>0.878668601466981</v>
      </c>
    </row>
    <row r="3861" spans="1:2" hidden="1" x14ac:dyDescent="0.25">
      <c r="A3861" s="38">
        <v>19901532</v>
      </c>
      <c r="B3861" s="38">
        <f t="shared" ca="1" si="60"/>
        <v>0.98376385683739542</v>
      </c>
    </row>
    <row r="3862" spans="1:2" hidden="1" x14ac:dyDescent="0.25">
      <c r="A3862" s="38">
        <v>10964001</v>
      </c>
      <c r="B3862" s="38">
        <f t="shared" ca="1" si="60"/>
        <v>5.3817984748563474E-2</v>
      </c>
    </row>
    <row r="3863" spans="1:2" hidden="1" x14ac:dyDescent="0.25">
      <c r="A3863" s="38">
        <v>11357809</v>
      </c>
      <c r="B3863" s="38">
        <f t="shared" ca="1" si="60"/>
        <v>0.1767665814809779</v>
      </c>
    </row>
    <row r="3864" spans="1:2" hidden="1" x14ac:dyDescent="0.25">
      <c r="A3864" s="38">
        <v>14024822</v>
      </c>
      <c r="B3864" s="38">
        <f t="shared" ca="1" si="60"/>
        <v>0.56833782339511063</v>
      </c>
    </row>
    <row r="3865" spans="1:2" hidden="1" x14ac:dyDescent="0.25">
      <c r="A3865" s="38">
        <v>17731722</v>
      </c>
      <c r="B3865" s="38">
        <f t="shared" ca="1" si="60"/>
        <v>0.1763257002068277</v>
      </c>
    </row>
    <row r="3866" spans="1:2" hidden="1" x14ac:dyDescent="0.25">
      <c r="A3866" s="38">
        <v>16970224</v>
      </c>
      <c r="B3866" s="38">
        <f t="shared" ca="1" si="60"/>
        <v>0.91224289696494198</v>
      </c>
    </row>
    <row r="3867" spans="1:2" hidden="1" x14ac:dyDescent="0.25">
      <c r="A3867" s="38">
        <v>10115031</v>
      </c>
      <c r="B3867" s="38">
        <f t="shared" ca="1" si="60"/>
        <v>0.41927705346859401</v>
      </c>
    </row>
    <row r="3868" spans="1:2" hidden="1" x14ac:dyDescent="0.25">
      <c r="A3868" s="38">
        <v>19114607</v>
      </c>
      <c r="B3868" s="38">
        <f t="shared" ca="1" si="60"/>
        <v>0.15602475076723898</v>
      </c>
    </row>
    <row r="3869" spans="1:2" hidden="1" x14ac:dyDescent="0.25">
      <c r="A3869" s="38">
        <v>16169944</v>
      </c>
      <c r="B3869" s="38">
        <f t="shared" ca="1" si="60"/>
        <v>0.84608110989968277</v>
      </c>
    </row>
    <row r="3870" spans="1:2" hidden="1" x14ac:dyDescent="0.25">
      <c r="A3870" s="38">
        <v>13236774</v>
      </c>
      <c r="B3870" s="38">
        <f t="shared" ca="1" si="60"/>
        <v>0.26330423482664933</v>
      </c>
    </row>
    <row r="3871" spans="1:2" hidden="1" x14ac:dyDescent="0.25">
      <c r="A3871" s="38">
        <v>17801516</v>
      </c>
      <c r="B3871" s="38">
        <f t="shared" ca="1" si="60"/>
        <v>0.47358967760938531</v>
      </c>
    </row>
    <row r="3872" spans="1:2" hidden="1" x14ac:dyDescent="0.25">
      <c r="A3872" s="38">
        <v>11793913</v>
      </c>
      <c r="B3872" s="38">
        <f t="shared" ca="1" si="60"/>
        <v>0.60895773002150022</v>
      </c>
    </row>
    <row r="3873" spans="1:2" hidden="1" x14ac:dyDescent="0.25">
      <c r="A3873" s="38">
        <v>10156309</v>
      </c>
      <c r="B3873" s="38">
        <f t="shared" ca="1" si="60"/>
        <v>0.3169058348061814</v>
      </c>
    </row>
    <row r="3874" spans="1:2" hidden="1" x14ac:dyDescent="0.25">
      <c r="A3874" s="38">
        <v>19937263</v>
      </c>
      <c r="B3874" s="38">
        <f t="shared" ca="1" si="60"/>
        <v>1.5382325895434312E-2</v>
      </c>
    </row>
    <row r="3875" spans="1:2" hidden="1" x14ac:dyDescent="0.25">
      <c r="A3875" s="38">
        <v>11268136</v>
      </c>
      <c r="B3875" s="38">
        <f t="shared" ca="1" si="60"/>
        <v>0.10940091544921449</v>
      </c>
    </row>
    <row r="3876" spans="1:2" hidden="1" x14ac:dyDescent="0.25">
      <c r="A3876" s="38">
        <v>13946175</v>
      </c>
      <c r="B3876" s="38">
        <f t="shared" ca="1" si="60"/>
        <v>0.66138984854079597</v>
      </c>
    </row>
    <row r="3877" spans="1:2" hidden="1" x14ac:dyDescent="0.25">
      <c r="A3877" s="38">
        <v>16823904</v>
      </c>
      <c r="B3877" s="38">
        <f t="shared" ca="1" si="60"/>
        <v>0.60368494122774907</v>
      </c>
    </row>
    <row r="3878" spans="1:2" hidden="1" x14ac:dyDescent="0.25">
      <c r="A3878" s="38">
        <v>18007352</v>
      </c>
      <c r="B3878" s="38">
        <f t="shared" ca="1" si="60"/>
        <v>0.40422823178833889</v>
      </c>
    </row>
    <row r="3879" spans="1:2" hidden="1" x14ac:dyDescent="0.25">
      <c r="A3879" s="38">
        <v>10009741</v>
      </c>
      <c r="B3879" s="38">
        <f t="shared" ca="1" si="60"/>
        <v>0.16969733754506411</v>
      </c>
    </row>
    <row r="3880" spans="1:2" hidden="1" x14ac:dyDescent="0.25">
      <c r="A3880" s="38">
        <v>12862225</v>
      </c>
      <c r="B3880" s="38">
        <f t="shared" ca="1" si="60"/>
        <v>0.74013878785308562</v>
      </c>
    </row>
    <row r="3881" spans="1:2" hidden="1" x14ac:dyDescent="0.25">
      <c r="A3881" s="38">
        <v>12267547</v>
      </c>
      <c r="B3881" s="38">
        <f t="shared" ca="1" si="60"/>
        <v>0.69503566443987175</v>
      </c>
    </row>
    <row r="3882" spans="1:2" hidden="1" x14ac:dyDescent="0.25">
      <c r="A3882" s="38">
        <v>14224435</v>
      </c>
      <c r="B3882" s="38">
        <f t="shared" ca="1" si="60"/>
        <v>0.87063517096042864</v>
      </c>
    </row>
    <row r="3883" spans="1:2" hidden="1" x14ac:dyDescent="0.25">
      <c r="A3883" s="38">
        <v>11135613</v>
      </c>
      <c r="B3883" s="38">
        <f t="shared" ca="1" si="60"/>
        <v>0.58972674331639408</v>
      </c>
    </row>
    <row r="3884" spans="1:2" hidden="1" x14ac:dyDescent="0.25">
      <c r="A3884" s="38">
        <v>10561542</v>
      </c>
      <c r="B3884" s="38">
        <f t="shared" ca="1" si="60"/>
        <v>6.7895848563205297E-2</v>
      </c>
    </row>
    <row r="3885" spans="1:2" hidden="1" x14ac:dyDescent="0.25">
      <c r="A3885" s="38">
        <v>15237579</v>
      </c>
      <c r="B3885" s="38">
        <f t="shared" ca="1" si="60"/>
        <v>0.88389289471229537</v>
      </c>
    </row>
    <row r="3886" spans="1:2" hidden="1" x14ac:dyDescent="0.25">
      <c r="A3886" s="38">
        <v>13353120</v>
      </c>
      <c r="B3886" s="38">
        <f t="shared" ca="1" si="60"/>
        <v>0.22686431218818426</v>
      </c>
    </row>
    <row r="3887" spans="1:2" hidden="1" x14ac:dyDescent="0.25">
      <c r="A3887" s="38">
        <v>13038204</v>
      </c>
      <c r="B3887" s="38">
        <f t="shared" ca="1" si="60"/>
        <v>0.5289629605401176</v>
      </c>
    </row>
    <row r="3888" spans="1:2" hidden="1" x14ac:dyDescent="0.25">
      <c r="A3888" s="38">
        <v>12310085</v>
      </c>
      <c r="B3888" s="38">
        <f t="shared" ca="1" si="60"/>
        <v>0.10333807952819263</v>
      </c>
    </row>
    <row r="3889" spans="1:2" hidden="1" x14ac:dyDescent="0.25">
      <c r="A3889" s="38">
        <v>13360195</v>
      </c>
      <c r="B3889" s="38">
        <f t="shared" ca="1" si="60"/>
        <v>0.47901667030647321</v>
      </c>
    </row>
    <row r="3890" spans="1:2" hidden="1" x14ac:dyDescent="0.25">
      <c r="A3890" s="38">
        <v>17361773</v>
      </c>
      <c r="B3890" s="38">
        <f t="shared" ca="1" si="60"/>
        <v>0.95773428626715584</v>
      </c>
    </row>
    <row r="3891" spans="1:2" hidden="1" x14ac:dyDescent="0.25">
      <c r="A3891" s="38">
        <v>19088583</v>
      </c>
      <c r="B3891" s="38">
        <f t="shared" ca="1" si="60"/>
        <v>0.32810762726401776</v>
      </c>
    </row>
    <row r="3892" spans="1:2" hidden="1" x14ac:dyDescent="0.25">
      <c r="A3892" s="38">
        <v>18218285</v>
      </c>
      <c r="B3892" s="38">
        <f t="shared" ca="1" si="60"/>
        <v>0.43132375660180988</v>
      </c>
    </row>
    <row r="3893" spans="1:2" hidden="1" x14ac:dyDescent="0.25">
      <c r="A3893" s="38">
        <v>13707411</v>
      </c>
      <c r="B3893" s="38">
        <f t="shared" ca="1" si="60"/>
        <v>0.60506873271899053</v>
      </c>
    </row>
    <row r="3894" spans="1:2" hidden="1" x14ac:dyDescent="0.25">
      <c r="A3894" s="38">
        <v>14933786</v>
      </c>
      <c r="B3894" s="38">
        <f t="shared" ca="1" si="60"/>
        <v>0.22984710685276277</v>
      </c>
    </row>
    <row r="3895" spans="1:2" hidden="1" x14ac:dyDescent="0.25">
      <c r="A3895" s="38">
        <v>17529913</v>
      </c>
      <c r="B3895" s="38">
        <f t="shared" ca="1" si="60"/>
        <v>0.84793454187507411</v>
      </c>
    </row>
    <row r="3896" spans="1:2" hidden="1" x14ac:dyDescent="0.25">
      <c r="A3896" s="38">
        <v>16866785</v>
      </c>
      <c r="B3896" s="38">
        <f t="shared" ca="1" si="60"/>
        <v>0.35975302848254764</v>
      </c>
    </row>
    <row r="3897" spans="1:2" hidden="1" x14ac:dyDescent="0.25">
      <c r="A3897" s="38">
        <v>11502254</v>
      </c>
      <c r="B3897" s="38">
        <f t="shared" ca="1" si="60"/>
        <v>0.56918366903666817</v>
      </c>
    </row>
    <row r="3898" spans="1:2" hidden="1" x14ac:dyDescent="0.25">
      <c r="A3898" s="38">
        <v>14010915</v>
      </c>
      <c r="B3898" s="38">
        <f t="shared" ca="1" si="60"/>
        <v>0.22642629621536214</v>
      </c>
    </row>
    <row r="3899" spans="1:2" hidden="1" x14ac:dyDescent="0.25">
      <c r="A3899" s="38">
        <v>11878886</v>
      </c>
      <c r="B3899" s="38">
        <f t="shared" ca="1" si="60"/>
        <v>0.97262101945431367</v>
      </c>
    </row>
    <row r="3900" spans="1:2" hidden="1" x14ac:dyDescent="0.25">
      <c r="A3900" s="38">
        <v>10109141</v>
      </c>
      <c r="B3900" s="38">
        <f t="shared" ca="1" si="60"/>
        <v>0.68447625950860558</v>
      </c>
    </row>
    <row r="3901" spans="1:2" hidden="1" x14ac:dyDescent="0.25">
      <c r="A3901" s="38">
        <v>16697588</v>
      </c>
      <c r="B3901" s="38">
        <f t="shared" ca="1" si="60"/>
        <v>0.30209858158821568</v>
      </c>
    </row>
    <row r="3902" spans="1:2" hidden="1" x14ac:dyDescent="0.25">
      <c r="A3902" s="38">
        <v>11385255</v>
      </c>
      <c r="B3902" s="38">
        <f t="shared" ca="1" si="60"/>
        <v>6.0572389418595329E-2</v>
      </c>
    </row>
    <row r="3903" spans="1:2" hidden="1" x14ac:dyDescent="0.25">
      <c r="A3903" s="38">
        <v>17040186</v>
      </c>
      <c r="B3903" s="38">
        <f t="shared" ca="1" si="60"/>
        <v>0.94970507664727721</v>
      </c>
    </row>
    <row r="3904" spans="1:2" hidden="1" x14ac:dyDescent="0.25">
      <c r="A3904" s="38">
        <v>11289370</v>
      </c>
      <c r="B3904" s="38">
        <f t="shared" ca="1" si="60"/>
        <v>0.86050534935018519</v>
      </c>
    </row>
    <row r="3905" spans="1:2" hidden="1" x14ac:dyDescent="0.25">
      <c r="A3905" s="38">
        <v>15009548</v>
      </c>
      <c r="B3905" s="38">
        <f t="shared" ref="B3905:B3968" ca="1" si="61">RAND()</f>
        <v>6.5228866697176868E-2</v>
      </c>
    </row>
    <row r="3906" spans="1:2" hidden="1" x14ac:dyDescent="0.25">
      <c r="A3906" s="38">
        <v>10464933</v>
      </c>
      <c r="B3906" s="38">
        <f t="shared" ca="1" si="61"/>
        <v>0.17018119407895693</v>
      </c>
    </row>
    <row r="3907" spans="1:2" hidden="1" x14ac:dyDescent="0.25">
      <c r="A3907" s="38">
        <v>16661251</v>
      </c>
      <c r="B3907" s="38">
        <f t="shared" ca="1" si="61"/>
        <v>0.12446738404206836</v>
      </c>
    </row>
    <row r="3908" spans="1:2" hidden="1" x14ac:dyDescent="0.25">
      <c r="A3908" s="38">
        <v>14900093</v>
      </c>
      <c r="B3908" s="38">
        <f t="shared" ca="1" si="61"/>
        <v>0.99780440887985844</v>
      </c>
    </row>
    <row r="3909" spans="1:2" hidden="1" x14ac:dyDescent="0.25">
      <c r="A3909" s="38">
        <v>16976587</v>
      </c>
      <c r="B3909" s="38">
        <f t="shared" ca="1" si="61"/>
        <v>0.85041867007088612</v>
      </c>
    </row>
    <row r="3910" spans="1:2" hidden="1" x14ac:dyDescent="0.25">
      <c r="A3910" s="38">
        <v>17671899</v>
      </c>
      <c r="B3910" s="38">
        <f t="shared" ca="1" si="61"/>
        <v>0.6222015199680806</v>
      </c>
    </row>
    <row r="3911" spans="1:2" hidden="1" x14ac:dyDescent="0.25">
      <c r="A3911" s="38">
        <v>17435818</v>
      </c>
      <c r="B3911" s="38">
        <f t="shared" ca="1" si="61"/>
        <v>0.4393877478986119</v>
      </c>
    </row>
    <row r="3912" spans="1:2" hidden="1" x14ac:dyDescent="0.25">
      <c r="A3912" s="38">
        <v>10243109</v>
      </c>
      <c r="B3912" s="38">
        <f t="shared" ca="1" si="61"/>
        <v>0.57970291743594871</v>
      </c>
    </row>
    <row r="3913" spans="1:2" hidden="1" x14ac:dyDescent="0.25">
      <c r="A3913" s="38">
        <v>13951924</v>
      </c>
      <c r="B3913" s="38">
        <f t="shared" ca="1" si="61"/>
        <v>0.29516958381590908</v>
      </c>
    </row>
    <row r="3914" spans="1:2" hidden="1" x14ac:dyDescent="0.25">
      <c r="A3914" s="38">
        <v>11029028</v>
      </c>
      <c r="B3914" s="38">
        <f t="shared" ca="1" si="61"/>
        <v>0.9659955106384841</v>
      </c>
    </row>
    <row r="3915" spans="1:2" hidden="1" x14ac:dyDescent="0.25">
      <c r="A3915" s="38">
        <v>13028099</v>
      </c>
      <c r="B3915" s="38">
        <f t="shared" ca="1" si="61"/>
        <v>8.893045849547998E-2</v>
      </c>
    </row>
    <row r="3916" spans="1:2" hidden="1" x14ac:dyDescent="0.25">
      <c r="A3916" s="38">
        <v>15139507</v>
      </c>
      <c r="B3916" s="38">
        <f t="shared" ca="1" si="61"/>
        <v>4.1083934327666993E-2</v>
      </c>
    </row>
    <row r="3917" spans="1:2" hidden="1" x14ac:dyDescent="0.25">
      <c r="A3917" s="38">
        <v>14807765</v>
      </c>
      <c r="B3917" s="38">
        <f t="shared" ca="1" si="61"/>
        <v>0.81739661948839348</v>
      </c>
    </row>
    <row r="3918" spans="1:2" hidden="1" x14ac:dyDescent="0.25">
      <c r="A3918" s="38">
        <v>14196739</v>
      </c>
      <c r="B3918" s="38">
        <f t="shared" ca="1" si="61"/>
        <v>0.19856290707082191</v>
      </c>
    </row>
    <row r="3919" spans="1:2" hidden="1" x14ac:dyDescent="0.25">
      <c r="A3919" s="38">
        <v>19033316</v>
      </c>
      <c r="B3919" s="38">
        <f t="shared" ca="1" si="61"/>
        <v>0.8774249999482665</v>
      </c>
    </row>
    <row r="3920" spans="1:2" hidden="1" x14ac:dyDescent="0.25">
      <c r="A3920" s="38">
        <v>15187976</v>
      </c>
      <c r="B3920" s="38">
        <f t="shared" ca="1" si="61"/>
        <v>5.973163294418804E-2</v>
      </c>
    </row>
    <row r="3921" spans="1:2" hidden="1" x14ac:dyDescent="0.25">
      <c r="A3921" s="38">
        <v>16522253</v>
      </c>
      <c r="B3921" s="38">
        <f t="shared" ca="1" si="61"/>
        <v>0.81820698571812578</v>
      </c>
    </row>
    <row r="3922" spans="1:2" hidden="1" x14ac:dyDescent="0.25">
      <c r="A3922" s="38">
        <v>10547760</v>
      </c>
      <c r="B3922" s="38">
        <f t="shared" ca="1" si="61"/>
        <v>0.98191788051542661</v>
      </c>
    </row>
    <row r="3923" spans="1:2" hidden="1" x14ac:dyDescent="0.25">
      <c r="A3923" s="38">
        <v>10899311</v>
      </c>
      <c r="B3923" s="38">
        <f t="shared" ca="1" si="61"/>
        <v>0.24109428385035925</v>
      </c>
    </row>
    <row r="3924" spans="1:2" hidden="1" x14ac:dyDescent="0.25">
      <c r="A3924" s="38">
        <v>18808351</v>
      </c>
      <c r="B3924" s="38">
        <f t="shared" ca="1" si="61"/>
        <v>5.2061725458425134E-2</v>
      </c>
    </row>
    <row r="3925" spans="1:2" hidden="1" x14ac:dyDescent="0.25">
      <c r="A3925" s="38">
        <v>16588847</v>
      </c>
      <c r="B3925" s="38">
        <f t="shared" ca="1" si="61"/>
        <v>0.81651133878919269</v>
      </c>
    </row>
    <row r="3926" spans="1:2" hidden="1" x14ac:dyDescent="0.25">
      <c r="A3926" s="38">
        <v>18841076</v>
      </c>
      <c r="B3926" s="38">
        <f t="shared" ca="1" si="61"/>
        <v>0.23586115772966765</v>
      </c>
    </row>
    <row r="3927" spans="1:2" hidden="1" x14ac:dyDescent="0.25">
      <c r="A3927" s="38">
        <v>14951925</v>
      </c>
      <c r="B3927" s="38">
        <f t="shared" ca="1" si="61"/>
        <v>0.56035706129315321</v>
      </c>
    </row>
    <row r="3928" spans="1:2" hidden="1" x14ac:dyDescent="0.25">
      <c r="A3928" s="38">
        <v>12215961</v>
      </c>
      <c r="B3928" s="38">
        <f t="shared" ca="1" si="61"/>
        <v>0.40325207025648013</v>
      </c>
    </row>
    <row r="3929" spans="1:2" hidden="1" x14ac:dyDescent="0.25">
      <c r="A3929" s="38">
        <v>13919694</v>
      </c>
      <c r="B3929" s="38">
        <f t="shared" ca="1" si="61"/>
        <v>0.93348236797708772</v>
      </c>
    </row>
    <row r="3930" spans="1:2" hidden="1" x14ac:dyDescent="0.25">
      <c r="A3930" s="38">
        <v>12813027</v>
      </c>
      <c r="B3930" s="38">
        <f t="shared" ca="1" si="61"/>
        <v>1.2686457253650474E-2</v>
      </c>
    </row>
    <row r="3931" spans="1:2" hidden="1" x14ac:dyDescent="0.25">
      <c r="A3931" s="38">
        <v>11643804</v>
      </c>
      <c r="B3931" s="38">
        <f t="shared" ca="1" si="61"/>
        <v>0.56005466056073583</v>
      </c>
    </row>
    <row r="3932" spans="1:2" hidden="1" x14ac:dyDescent="0.25">
      <c r="A3932" s="38">
        <v>13385163</v>
      </c>
      <c r="B3932" s="38">
        <f t="shared" ca="1" si="61"/>
        <v>0.35361580629927714</v>
      </c>
    </row>
    <row r="3933" spans="1:2" hidden="1" x14ac:dyDescent="0.25">
      <c r="A3933" s="38">
        <v>12539549</v>
      </c>
      <c r="B3933" s="38">
        <f t="shared" ca="1" si="61"/>
        <v>0.95993072810691027</v>
      </c>
    </row>
    <row r="3934" spans="1:2" hidden="1" x14ac:dyDescent="0.25">
      <c r="A3934" s="38">
        <v>13032999</v>
      </c>
      <c r="B3934" s="38">
        <f t="shared" ca="1" si="61"/>
        <v>0.44985671512601233</v>
      </c>
    </row>
    <row r="3935" spans="1:2" hidden="1" x14ac:dyDescent="0.25">
      <c r="A3935" s="38">
        <v>16717424</v>
      </c>
      <c r="B3935" s="38">
        <f t="shared" ca="1" si="61"/>
        <v>0.12119982009878483</v>
      </c>
    </row>
    <row r="3936" spans="1:2" hidden="1" x14ac:dyDescent="0.25">
      <c r="A3936" s="38">
        <v>10790603</v>
      </c>
      <c r="B3936" s="38">
        <f t="shared" ca="1" si="61"/>
        <v>0.9105402486819727</v>
      </c>
    </row>
    <row r="3937" spans="1:2" hidden="1" x14ac:dyDescent="0.25">
      <c r="A3937" s="38">
        <v>11060563</v>
      </c>
      <c r="B3937" s="38">
        <f t="shared" ca="1" si="61"/>
        <v>0.7095187679321967</v>
      </c>
    </row>
    <row r="3938" spans="1:2" hidden="1" x14ac:dyDescent="0.25">
      <c r="A3938" s="38">
        <v>17178501</v>
      </c>
      <c r="B3938" s="38">
        <f t="shared" ca="1" si="61"/>
        <v>0.35226589951028353</v>
      </c>
    </row>
    <row r="3939" spans="1:2" hidden="1" x14ac:dyDescent="0.25">
      <c r="A3939" s="38">
        <v>18674526</v>
      </c>
      <c r="B3939" s="38">
        <f t="shared" ca="1" si="61"/>
        <v>0.48549246093432952</v>
      </c>
    </row>
    <row r="3940" spans="1:2" hidden="1" x14ac:dyDescent="0.25">
      <c r="A3940" s="38">
        <v>18044372</v>
      </c>
      <c r="B3940" s="38">
        <f t="shared" ca="1" si="61"/>
        <v>0.70716499795610188</v>
      </c>
    </row>
    <row r="3941" spans="1:2" hidden="1" x14ac:dyDescent="0.25">
      <c r="A3941" s="38">
        <v>12358714</v>
      </c>
      <c r="B3941" s="38">
        <f t="shared" ca="1" si="61"/>
        <v>0.86983222957411788</v>
      </c>
    </row>
    <row r="3942" spans="1:2" hidden="1" x14ac:dyDescent="0.25">
      <c r="A3942" s="38">
        <v>17160515</v>
      </c>
      <c r="B3942" s="38">
        <f t="shared" ca="1" si="61"/>
        <v>0.88174067707539716</v>
      </c>
    </row>
    <row r="3943" spans="1:2" hidden="1" x14ac:dyDescent="0.25">
      <c r="A3943" s="38">
        <v>16717304</v>
      </c>
      <c r="B3943" s="38">
        <f t="shared" ca="1" si="61"/>
        <v>0.20034976779432856</v>
      </c>
    </row>
    <row r="3944" spans="1:2" hidden="1" x14ac:dyDescent="0.25">
      <c r="A3944" s="38">
        <v>15825876</v>
      </c>
      <c r="B3944" s="38">
        <f t="shared" ca="1" si="61"/>
        <v>0.63742299052595564</v>
      </c>
    </row>
    <row r="3945" spans="1:2" hidden="1" x14ac:dyDescent="0.25">
      <c r="A3945" s="38">
        <v>16260945</v>
      </c>
      <c r="B3945" s="38">
        <f t="shared" ca="1" si="61"/>
        <v>0.75086875227395389</v>
      </c>
    </row>
    <row r="3946" spans="1:2" hidden="1" x14ac:dyDescent="0.25">
      <c r="A3946" s="38">
        <v>19407866</v>
      </c>
      <c r="B3946" s="38">
        <f t="shared" ca="1" si="61"/>
        <v>0.48459467438776271</v>
      </c>
    </row>
    <row r="3947" spans="1:2" hidden="1" x14ac:dyDescent="0.25">
      <c r="A3947" s="38">
        <v>11286044</v>
      </c>
      <c r="B3947" s="38">
        <f t="shared" ca="1" si="61"/>
        <v>0.48175941174826464</v>
      </c>
    </row>
    <row r="3948" spans="1:2" hidden="1" x14ac:dyDescent="0.25">
      <c r="A3948" s="38">
        <v>14491728</v>
      </c>
      <c r="B3948" s="38">
        <f t="shared" ca="1" si="61"/>
        <v>0.35238106167633387</v>
      </c>
    </row>
    <row r="3949" spans="1:2" hidden="1" x14ac:dyDescent="0.25">
      <c r="A3949" s="38">
        <v>14716814</v>
      </c>
      <c r="B3949" s="38">
        <f t="shared" ca="1" si="61"/>
        <v>0.2441485596106423</v>
      </c>
    </row>
    <row r="3950" spans="1:2" hidden="1" x14ac:dyDescent="0.25">
      <c r="A3950" s="38">
        <v>16575058</v>
      </c>
      <c r="B3950" s="38">
        <f t="shared" ca="1" si="61"/>
        <v>0.50463132889572593</v>
      </c>
    </row>
    <row r="3951" spans="1:2" hidden="1" x14ac:dyDescent="0.25">
      <c r="A3951" s="38">
        <v>19194521</v>
      </c>
      <c r="B3951" s="38">
        <f t="shared" ca="1" si="61"/>
        <v>0.90772547495877265</v>
      </c>
    </row>
    <row r="3952" spans="1:2" hidden="1" x14ac:dyDescent="0.25">
      <c r="A3952" s="38">
        <v>13620955</v>
      </c>
      <c r="B3952" s="38">
        <f t="shared" ca="1" si="61"/>
        <v>0.63854641591445083</v>
      </c>
    </row>
    <row r="3953" spans="1:2" hidden="1" x14ac:dyDescent="0.25">
      <c r="A3953" s="38">
        <v>12138507</v>
      </c>
      <c r="B3953" s="38">
        <f t="shared" ca="1" si="61"/>
        <v>6.4712881780839782E-2</v>
      </c>
    </row>
    <row r="3954" spans="1:2" hidden="1" x14ac:dyDescent="0.25">
      <c r="A3954" s="38">
        <v>12749240</v>
      </c>
      <c r="B3954" s="38">
        <f t="shared" ca="1" si="61"/>
        <v>0.52677000086187975</v>
      </c>
    </row>
    <row r="3955" spans="1:2" hidden="1" x14ac:dyDescent="0.25">
      <c r="A3955" s="38">
        <v>11179044</v>
      </c>
      <c r="B3955" s="38">
        <f t="shared" ca="1" si="61"/>
        <v>0.84384541418353676</v>
      </c>
    </row>
    <row r="3956" spans="1:2" hidden="1" x14ac:dyDescent="0.25">
      <c r="A3956" s="38">
        <v>12947787</v>
      </c>
      <c r="B3956" s="38">
        <f t="shared" ca="1" si="61"/>
        <v>0.66635108036071444</v>
      </c>
    </row>
    <row r="3957" spans="1:2" hidden="1" x14ac:dyDescent="0.25">
      <c r="A3957" s="38">
        <v>14013685</v>
      </c>
      <c r="B3957" s="38">
        <f t="shared" ca="1" si="61"/>
        <v>0.10845179628030011</v>
      </c>
    </row>
    <row r="3958" spans="1:2" hidden="1" x14ac:dyDescent="0.25">
      <c r="A3958" s="38">
        <v>17605973</v>
      </c>
      <c r="B3958" s="38">
        <f t="shared" ca="1" si="61"/>
        <v>0.56069785514772952</v>
      </c>
    </row>
    <row r="3959" spans="1:2" hidden="1" x14ac:dyDescent="0.25">
      <c r="A3959" s="38">
        <v>19906631</v>
      </c>
      <c r="B3959" s="38">
        <f t="shared" ca="1" si="61"/>
        <v>0.89119392248084439</v>
      </c>
    </row>
    <row r="3960" spans="1:2" hidden="1" x14ac:dyDescent="0.25">
      <c r="A3960" s="38">
        <v>14847696</v>
      </c>
      <c r="B3960" s="38">
        <f t="shared" ca="1" si="61"/>
        <v>0.13780802041020568</v>
      </c>
    </row>
    <row r="3961" spans="1:2" hidden="1" x14ac:dyDescent="0.25">
      <c r="A3961" s="38">
        <v>13750808</v>
      </c>
      <c r="B3961" s="38">
        <f t="shared" ca="1" si="61"/>
        <v>0.94176802552599881</v>
      </c>
    </row>
    <row r="3962" spans="1:2" hidden="1" x14ac:dyDescent="0.25">
      <c r="A3962" s="38">
        <v>14891879</v>
      </c>
      <c r="B3962" s="38">
        <f t="shared" ca="1" si="61"/>
        <v>0.72432721752644291</v>
      </c>
    </row>
    <row r="3963" spans="1:2" hidden="1" x14ac:dyDescent="0.25">
      <c r="A3963" s="38">
        <v>13920406</v>
      </c>
      <c r="B3963" s="38">
        <f t="shared" ca="1" si="61"/>
        <v>0.34784154309035631</v>
      </c>
    </row>
    <row r="3964" spans="1:2" hidden="1" x14ac:dyDescent="0.25">
      <c r="A3964" s="38">
        <v>11366475</v>
      </c>
      <c r="B3964" s="38">
        <f t="shared" ca="1" si="61"/>
        <v>0.60890691406210162</v>
      </c>
    </row>
    <row r="3965" spans="1:2" hidden="1" x14ac:dyDescent="0.25">
      <c r="A3965" s="38">
        <v>15182385</v>
      </c>
      <c r="B3965" s="38">
        <f t="shared" ca="1" si="61"/>
        <v>0.92506243699692647</v>
      </c>
    </row>
    <row r="3966" spans="1:2" hidden="1" x14ac:dyDescent="0.25">
      <c r="A3966" s="38">
        <v>18239041</v>
      </c>
      <c r="B3966" s="38">
        <f t="shared" ca="1" si="61"/>
        <v>0.88620313186436062</v>
      </c>
    </row>
    <row r="3967" spans="1:2" hidden="1" x14ac:dyDescent="0.25">
      <c r="A3967" s="38">
        <v>11507357</v>
      </c>
      <c r="B3967" s="38">
        <f t="shared" ca="1" si="61"/>
        <v>0.57307701667648459</v>
      </c>
    </row>
    <row r="3968" spans="1:2" hidden="1" x14ac:dyDescent="0.25">
      <c r="A3968" s="38">
        <v>18124158</v>
      </c>
      <c r="B3968" s="38">
        <f t="shared" ca="1" si="61"/>
        <v>0.801425457830234</v>
      </c>
    </row>
    <row r="3969" spans="1:2" hidden="1" x14ac:dyDescent="0.25">
      <c r="A3969" s="38">
        <v>19916201</v>
      </c>
      <c r="B3969" s="38">
        <f t="shared" ref="B3969:B4032" ca="1" si="62">RAND()</f>
        <v>0.89249117903860919</v>
      </c>
    </row>
    <row r="3970" spans="1:2" hidden="1" x14ac:dyDescent="0.25">
      <c r="A3970" s="38">
        <v>19237068</v>
      </c>
      <c r="B3970" s="38">
        <f t="shared" ca="1" si="62"/>
        <v>0.85843636780647781</v>
      </c>
    </row>
    <row r="3971" spans="1:2" hidden="1" x14ac:dyDescent="0.25">
      <c r="A3971" s="38">
        <v>12329086</v>
      </c>
      <c r="B3971" s="38">
        <f t="shared" ca="1" si="62"/>
        <v>0.74051420496718401</v>
      </c>
    </row>
    <row r="3972" spans="1:2" hidden="1" x14ac:dyDescent="0.25">
      <c r="A3972" s="38">
        <v>19711423</v>
      </c>
      <c r="B3972" s="38">
        <f t="shared" ca="1" si="62"/>
        <v>0.89084488567442033</v>
      </c>
    </row>
    <row r="3973" spans="1:2" hidden="1" x14ac:dyDescent="0.25">
      <c r="A3973" s="38">
        <v>15272427</v>
      </c>
      <c r="B3973" s="38">
        <f t="shared" ca="1" si="62"/>
        <v>0.2199967488400979</v>
      </c>
    </row>
    <row r="3974" spans="1:2" hidden="1" x14ac:dyDescent="0.25">
      <c r="A3974" s="38">
        <v>13594658</v>
      </c>
      <c r="B3974" s="38">
        <f t="shared" ca="1" si="62"/>
        <v>2.598481291740995E-2</v>
      </c>
    </row>
    <row r="3975" spans="1:2" hidden="1" x14ac:dyDescent="0.25">
      <c r="A3975" s="38">
        <v>10216597</v>
      </c>
      <c r="B3975" s="38">
        <f t="shared" ca="1" si="62"/>
        <v>0.77496466518540896</v>
      </c>
    </row>
    <row r="3976" spans="1:2" hidden="1" x14ac:dyDescent="0.25">
      <c r="A3976" s="38">
        <v>11717462</v>
      </c>
      <c r="B3976" s="38">
        <f t="shared" ca="1" si="62"/>
        <v>0.57324554817496154</v>
      </c>
    </row>
    <row r="3977" spans="1:2" hidden="1" x14ac:dyDescent="0.25">
      <c r="A3977" s="38">
        <v>19895115</v>
      </c>
      <c r="B3977" s="38">
        <f t="shared" ca="1" si="62"/>
        <v>0.49813785723892989</v>
      </c>
    </row>
    <row r="3978" spans="1:2" hidden="1" x14ac:dyDescent="0.25">
      <c r="A3978" s="38">
        <v>16994523</v>
      </c>
      <c r="B3978" s="38">
        <f t="shared" ca="1" si="62"/>
        <v>6.8822423841701674E-2</v>
      </c>
    </row>
    <row r="3979" spans="1:2" hidden="1" x14ac:dyDescent="0.25">
      <c r="A3979" s="38">
        <v>15112304</v>
      </c>
      <c r="B3979" s="38">
        <f t="shared" ca="1" si="62"/>
        <v>0.37961575913778578</v>
      </c>
    </row>
    <row r="3980" spans="1:2" hidden="1" x14ac:dyDescent="0.25">
      <c r="A3980" s="38">
        <v>13875666</v>
      </c>
      <c r="B3980" s="38">
        <f t="shared" ca="1" si="62"/>
        <v>0.81087508845240253</v>
      </c>
    </row>
    <row r="3981" spans="1:2" hidden="1" x14ac:dyDescent="0.25">
      <c r="A3981" s="38">
        <v>16948826</v>
      </c>
      <c r="B3981" s="38">
        <f t="shared" ca="1" si="62"/>
        <v>0.62855769802048522</v>
      </c>
    </row>
    <row r="3982" spans="1:2" hidden="1" x14ac:dyDescent="0.25">
      <c r="A3982" s="38">
        <v>19202298</v>
      </c>
      <c r="B3982" s="38">
        <f t="shared" ca="1" si="62"/>
        <v>7.9942950795978907E-2</v>
      </c>
    </row>
    <row r="3983" spans="1:2" hidden="1" x14ac:dyDescent="0.25">
      <c r="A3983" s="38">
        <v>10231803</v>
      </c>
      <c r="B3983" s="38">
        <f t="shared" ca="1" si="62"/>
        <v>0.10993608677177547</v>
      </c>
    </row>
    <row r="3984" spans="1:2" hidden="1" x14ac:dyDescent="0.25">
      <c r="A3984" s="38">
        <v>14967627</v>
      </c>
      <c r="B3984" s="38">
        <f t="shared" ca="1" si="62"/>
        <v>0.17219118384769005</v>
      </c>
    </row>
    <row r="3985" spans="1:2" hidden="1" x14ac:dyDescent="0.25">
      <c r="A3985" s="38">
        <v>16528130</v>
      </c>
      <c r="B3985" s="38">
        <f t="shared" ca="1" si="62"/>
        <v>0.49580058964587759</v>
      </c>
    </row>
    <row r="3986" spans="1:2" hidden="1" x14ac:dyDescent="0.25">
      <c r="A3986" s="38">
        <v>18698169</v>
      </c>
      <c r="B3986" s="38">
        <f t="shared" ca="1" si="62"/>
        <v>0.5346152669361719</v>
      </c>
    </row>
    <row r="3987" spans="1:2" hidden="1" x14ac:dyDescent="0.25">
      <c r="A3987" s="38">
        <v>12470186</v>
      </c>
      <c r="B3987" s="38">
        <f t="shared" ca="1" si="62"/>
        <v>0.54161912110121657</v>
      </c>
    </row>
    <row r="3988" spans="1:2" hidden="1" x14ac:dyDescent="0.25">
      <c r="A3988" s="38">
        <v>19563628</v>
      </c>
      <c r="B3988" s="38">
        <f t="shared" ca="1" si="62"/>
        <v>8.9156613843168531E-2</v>
      </c>
    </row>
    <row r="3989" spans="1:2" hidden="1" x14ac:dyDescent="0.25">
      <c r="A3989" s="38">
        <v>19861710</v>
      </c>
      <c r="B3989" s="38">
        <f t="shared" ca="1" si="62"/>
        <v>0.3764596956544779</v>
      </c>
    </row>
    <row r="3990" spans="1:2" hidden="1" x14ac:dyDescent="0.25">
      <c r="A3990" s="38">
        <v>19308950</v>
      </c>
      <c r="B3990" s="38">
        <f t="shared" ca="1" si="62"/>
        <v>0.80180538929106038</v>
      </c>
    </row>
    <row r="3991" spans="1:2" hidden="1" x14ac:dyDescent="0.25">
      <c r="A3991" s="38">
        <v>10675620</v>
      </c>
      <c r="B3991" s="38">
        <f t="shared" ca="1" si="62"/>
        <v>0.45719320962955712</v>
      </c>
    </row>
    <row r="3992" spans="1:2" hidden="1" x14ac:dyDescent="0.25">
      <c r="A3992" s="38">
        <v>16226469</v>
      </c>
      <c r="B3992" s="38">
        <f t="shared" ca="1" si="62"/>
        <v>0.37526365264024619</v>
      </c>
    </row>
    <row r="3993" spans="1:2" hidden="1" x14ac:dyDescent="0.25">
      <c r="A3993" s="38">
        <v>16756044</v>
      </c>
      <c r="B3993" s="38">
        <f t="shared" ca="1" si="62"/>
        <v>0.16262765632753806</v>
      </c>
    </row>
    <row r="3994" spans="1:2" hidden="1" x14ac:dyDescent="0.25">
      <c r="A3994" s="38">
        <v>12029291</v>
      </c>
      <c r="B3994" s="38">
        <f t="shared" ca="1" si="62"/>
        <v>0.88115866776737362</v>
      </c>
    </row>
    <row r="3995" spans="1:2" hidden="1" x14ac:dyDescent="0.25">
      <c r="A3995" s="38">
        <v>10220287</v>
      </c>
      <c r="B3995" s="38">
        <f t="shared" ca="1" si="62"/>
        <v>0.14876330079455258</v>
      </c>
    </row>
    <row r="3996" spans="1:2" hidden="1" x14ac:dyDescent="0.25">
      <c r="A3996" s="38">
        <v>11528883</v>
      </c>
      <c r="B3996" s="38">
        <f t="shared" ca="1" si="62"/>
        <v>0.70407117716710921</v>
      </c>
    </row>
    <row r="3997" spans="1:2" hidden="1" x14ac:dyDescent="0.25">
      <c r="A3997" s="38">
        <v>19918222</v>
      </c>
      <c r="B3997" s="38">
        <f t="shared" ca="1" si="62"/>
        <v>0.63402567399424281</v>
      </c>
    </row>
    <row r="3998" spans="1:2" hidden="1" x14ac:dyDescent="0.25">
      <c r="A3998" s="38">
        <v>13042162</v>
      </c>
      <c r="B3998" s="38">
        <f t="shared" ca="1" si="62"/>
        <v>0.52847099557049371</v>
      </c>
    </row>
    <row r="3999" spans="1:2" hidden="1" x14ac:dyDescent="0.25">
      <c r="A3999" s="38">
        <v>13686093</v>
      </c>
      <c r="B3999" s="38">
        <f t="shared" ca="1" si="62"/>
        <v>0.39004510595280995</v>
      </c>
    </row>
    <row r="4000" spans="1:2" hidden="1" x14ac:dyDescent="0.25">
      <c r="A4000" s="38">
        <v>10967687</v>
      </c>
      <c r="B4000" s="38">
        <f t="shared" ca="1" si="62"/>
        <v>0.3078012654313893</v>
      </c>
    </row>
    <row r="4001" spans="1:2" hidden="1" x14ac:dyDescent="0.25">
      <c r="A4001" s="38">
        <v>14951517</v>
      </c>
      <c r="B4001" s="38">
        <f t="shared" ca="1" si="62"/>
        <v>0.68902201168253874</v>
      </c>
    </row>
    <row r="4002" spans="1:2" hidden="1" x14ac:dyDescent="0.25">
      <c r="A4002" s="38">
        <v>10039156</v>
      </c>
      <c r="B4002" s="38">
        <f t="shared" ca="1" si="62"/>
        <v>0.97069048546685144</v>
      </c>
    </row>
    <row r="4003" spans="1:2" hidden="1" x14ac:dyDescent="0.25">
      <c r="A4003" s="38">
        <v>10290065</v>
      </c>
      <c r="B4003" s="38">
        <f t="shared" ca="1" si="62"/>
        <v>0.41170551631351493</v>
      </c>
    </row>
    <row r="4004" spans="1:2" hidden="1" x14ac:dyDescent="0.25">
      <c r="A4004" s="38">
        <v>15758674</v>
      </c>
      <c r="B4004" s="38">
        <f t="shared" ca="1" si="62"/>
        <v>0.45442058179851941</v>
      </c>
    </row>
    <row r="4005" spans="1:2" hidden="1" x14ac:dyDescent="0.25">
      <c r="A4005" s="38">
        <v>11340192</v>
      </c>
      <c r="B4005" s="38">
        <f t="shared" ca="1" si="62"/>
        <v>0.61245783298501055</v>
      </c>
    </row>
    <row r="4006" spans="1:2" hidden="1" x14ac:dyDescent="0.25">
      <c r="A4006" s="38">
        <v>17904067</v>
      </c>
      <c r="B4006" s="38">
        <f t="shared" ca="1" si="62"/>
        <v>0.71847794123815767</v>
      </c>
    </row>
    <row r="4007" spans="1:2" hidden="1" x14ac:dyDescent="0.25">
      <c r="A4007" s="38">
        <v>18111804</v>
      </c>
      <c r="B4007" s="38">
        <f t="shared" ca="1" si="62"/>
        <v>0.57327383522813091</v>
      </c>
    </row>
    <row r="4008" spans="1:2" hidden="1" x14ac:dyDescent="0.25">
      <c r="A4008" s="38">
        <v>12679208</v>
      </c>
      <c r="B4008" s="38">
        <f t="shared" ca="1" si="62"/>
        <v>0.33748645923377663</v>
      </c>
    </row>
    <row r="4009" spans="1:2" hidden="1" x14ac:dyDescent="0.25">
      <c r="A4009" s="38">
        <v>10295844</v>
      </c>
      <c r="B4009" s="38">
        <f t="shared" ca="1" si="62"/>
        <v>0.9122073983266793</v>
      </c>
    </row>
    <row r="4010" spans="1:2" hidden="1" x14ac:dyDescent="0.25">
      <c r="A4010" s="38">
        <v>13642295</v>
      </c>
      <c r="B4010" s="38">
        <f t="shared" ca="1" si="62"/>
        <v>0.35640664566597779</v>
      </c>
    </row>
    <row r="4011" spans="1:2" hidden="1" x14ac:dyDescent="0.25">
      <c r="A4011" s="38">
        <v>15886795</v>
      </c>
      <c r="B4011" s="38">
        <f t="shared" ca="1" si="62"/>
        <v>0.54860637159080339</v>
      </c>
    </row>
    <row r="4012" spans="1:2" hidden="1" x14ac:dyDescent="0.25">
      <c r="A4012" s="38">
        <v>16349758</v>
      </c>
      <c r="B4012" s="38">
        <f t="shared" ca="1" si="62"/>
        <v>0.24911460068040114</v>
      </c>
    </row>
    <row r="4013" spans="1:2" hidden="1" x14ac:dyDescent="0.25">
      <c r="A4013" s="38">
        <v>10282070</v>
      </c>
      <c r="B4013" s="38">
        <f t="shared" ca="1" si="62"/>
        <v>0.72175322250534524</v>
      </c>
    </row>
    <row r="4014" spans="1:2" hidden="1" x14ac:dyDescent="0.25">
      <c r="A4014" s="38">
        <v>14443873</v>
      </c>
      <c r="B4014" s="38">
        <f t="shared" ca="1" si="62"/>
        <v>0.56143673060694743</v>
      </c>
    </row>
    <row r="4015" spans="1:2" hidden="1" x14ac:dyDescent="0.25">
      <c r="A4015" s="38">
        <v>12357812</v>
      </c>
      <c r="B4015" s="38">
        <f t="shared" ca="1" si="62"/>
        <v>3.9446172189034567E-2</v>
      </c>
    </row>
    <row r="4016" spans="1:2" hidden="1" x14ac:dyDescent="0.25">
      <c r="A4016" s="38">
        <v>12699175</v>
      </c>
      <c r="B4016" s="38">
        <f t="shared" ca="1" si="62"/>
        <v>0.24350642034514747</v>
      </c>
    </row>
    <row r="4017" spans="1:2" hidden="1" x14ac:dyDescent="0.25">
      <c r="A4017" s="38">
        <v>19787539</v>
      </c>
      <c r="B4017" s="38">
        <f t="shared" ca="1" si="62"/>
        <v>0.33488547479279573</v>
      </c>
    </row>
    <row r="4018" spans="1:2" hidden="1" x14ac:dyDescent="0.25">
      <c r="A4018" s="38">
        <v>12414590</v>
      </c>
      <c r="B4018" s="38">
        <f t="shared" ca="1" si="62"/>
        <v>4.8275458154041995E-2</v>
      </c>
    </row>
    <row r="4019" spans="1:2" hidden="1" x14ac:dyDescent="0.25">
      <c r="A4019" s="38">
        <v>19978632</v>
      </c>
      <c r="B4019" s="38">
        <f t="shared" ca="1" si="62"/>
        <v>0.46976324754134369</v>
      </c>
    </row>
    <row r="4020" spans="1:2" hidden="1" x14ac:dyDescent="0.25">
      <c r="A4020" s="38">
        <v>13341219</v>
      </c>
      <c r="B4020" s="38">
        <f t="shared" ca="1" si="62"/>
        <v>0.33305192805180084</v>
      </c>
    </row>
    <row r="4021" spans="1:2" hidden="1" x14ac:dyDescent="0.25">
      <c r="A4021" s="38">
        <v>12326686</v>
      </c>
      <c r="B4021" s="38">
        <f t="shared" ca="1" si="62"/>
        <v>0.69306910540684763</v>
      </c>
    </row>
    <row r="4022" spans="1:2" hidden="1" x14ac:dyDescent="0.25">
      <c r="A4022" s="38">
        <v>18892112</v>
      </c>
      <c r="B4022" s="38">
        <f t="shared" ca="1" si="62"/>
        <v>0.45284764514387144</v>
      </c>
    </row>
    <row r="4023" spans="1:2" hidden="1" x14ac:dyDescent="0.25">
      <c r="A4023" s="38">
        <v>15196819</v>
      </c>
      <c r="B4023" s="38">
        <f t="shared" ca="1" si="62"/>
        <v>0.53805688959790832</v>
      </c>
    </row>
    <row r="4024" spans="1:2" hidden="1" x14ac:dyDescent="0.25">
      <c r="A4024" s="38">
        <v>19470388</v>
      </c>
      <c r="B4024" s="38">
        <f t="shared" ca="1" si="62"/>
        <v>0.70629863738577203</v>
      </c>
    </row>
    <row r="4025" spans="1:2" hidden="1" x14ac:dyDescent="0.25">
      <c r="A4025" s="38">
        <v>13185390</v>
      </c>
      <c r="B4025" s="38">
        <f t="shared" ca="1" si="62"/>
        <v>0.86226863170126178</v>
      </c>
    </row>
    <row r="4026" spans="1:2" hidden="1" x14ac:dyDescent="0.25">
      <c r="A4026" s="38">
        <v>17440838</v>
      </c>
      <c r="B4026" s="38">
        <f t="shared" ca="1" si="62"/>
        <v>0.70851543964975783</v>
      </c>
    </row>
    <row r="4027" spans="1:2" hidden="1" x14ac:dyDescent="0.25">
      <c r="A4027" s="38">
        <v>16866218</v>
      </c>
      <c r="B4027" s="38">
        <f t="shared" ca="1" si="62"/>
        <v>0.77149846721818782</v>
      </c>
    </row>
    <row r="4028" spans="1:2" hidden="1" x14ac:dyDescent="0.25">
      <c r="A4028" s="38">
        <v>14401265</v>
      </c>
      <c r="B4028" s="38">
        <f t="shared" ca="1" si="62"/>
        <v>0.47764413319326138</v>
      </c>
    </row>
    <row r="4029" spans="1:2" hidden="1" x14ac:dyDescent="0.25">
      <c r="A4029" s="38">
        <v>11034058</v>
      </c>
      <c r="B4029" s="38">
        <f t="shared" ca="1" si="62"/>
        <v>0.46947886457578358</v>
      </c>
    </row>
    <row r="4030" spans="1:2" hidden="1" x14ac:dyDescent="0.25">
      <c r="A4030" s="38">
        <v>17535434</v>
      </c>
      <c r="B4030" s="38">
        <f t="shared" ca="1" si="62"/>
        <v>0.4089976293805051</v>
      </c>
    </row>
    <row r="4031" spans="1:2" hidden="1" x14ac:dyDescent="0.25">
      <c r="A4031" s="38">
        <v>17747754</v>
      </c>
      <c r="B4031" s="38">
        <f t="shared" ca="1" si="62"/>
        <v>0.12086908978135102</v>
      </c>
    </row>
    <row r="4032" spans="1:2" hidden="1" x14ac:dyDescent="0.25">
      <c r="A4032" s="38">
        <v>17581283</v>
      </c>
      <c r="B4032" s="38">
        <f t="shared" ca="1" si="62"/>
        <v>6.0869937098551707E-2</v>
      </c>
    </row>
    <row r="4033" spans="1:2" hidden="1" x14ac:dyDescent="0.25">
      <c r="A4033" s="38">
        <v>14183993</v>
      </c>
      <c r="B4033" s="38">
        <f t="shared" ref="B4033:B4096" ca="1" si="63">RAND()</f>
        <v>0.85487812226848348</v>
      </c>
    </row>
    <row r="4034" spans="1:2" hidden="1" x14ac:dyDescent="0.25">
      <c r="A4034" s="38">
        <v>17420700</v>
      </c>
      <c r="B4034" s="38">
        <f t="shared" ca="1" si="63"/>
        <v>0.44185176045314567</v>
      </c>
    </row>
    <row r="4035" spans="1:2" hidden="1" x14ac:dyDescent="0.25">
      <c r="A4035" s="38">
        <v>12391453</v>
      </c>
      <c r="B4035" s="38">
        <f t="shared" ca="1" si="63"/>
        <v>0.82114054051616203</v>
      </c>
    </row>
    <row r="4036" spans="1:2" hidden="1" x14ac:dyDescent="0.25">
      <c r="A4036" s="38">
        <v>10763562</v>
      </c>
      <c r="B4036" s="38">
        <f t="shared" ca="1" si="63"/>
        <v>0.14997137554855244</v>
      </c>
    </row>
    <row r="4037" spans="1:2" hidden="1" x14ac:dyDescent="0.25">
      <c r="A4037" s="38">
        <v>15165151</v>
      </c>
      <c r="B4037" s="38">
        <f t="shared" ca="1" si="63"/>
        <v>0.18828990188979911</v>
      </c>
    </row>
    <row r="4038" spans="1:2" hidden="1" x14ac:dyDescent="0.25">
      <c r="A4038" s="38">
        <v>19554097</v>
      </c>
      <c r="B4038" s="38">
        <f t="shared" ca="1" si="63"/>
        <v>9.1435180180702513E-2</v>
      </c>
    </row>
    <row r="4039" spans="1:2" hidden="1" x14ac:dyDescent="0.25">
      <c r="A4039" s="38">
        <v>15986866</v>
      </c>
      <c r="B4039" s="38">
        <f t="shared" ca="1" si="63"/>
        <v>0.68249806334458296</v>
      </c>
    </row>
    <row r="4040" spans="1:2" hidden="1" x14ac:dyDescent="0.25">
      <c r="A4040" s="38">
        <v>12195471</v>
      </c>
      <c r="B4040" s="38">
        <f t="shared" ca="1" si="63"/>
        <v>0.64982389090886894</v>
      </c>
    </row>
    <row r="4041" spans="1:2" hidden="1" x14ac:dyDescent="0.25">
      <c r="A4041" s="38">
        <v>17532110</v>
      </c>
      <c r="B4041" s="38">
        <f t="shared" ca="1" si="63"/>
        <v>0.96164810373065757</v>
      </c>
    </row>
    <row r="4042" spans="1:2" hidden="1" x14ac:dyDescent="0.25">
      <c r="A4042" s="38">
        <v>13069891</v>
      </c>
      <c r="B4042" s="38">
        <f t="shared" ca="1" si="63"/>
        <v>0.82143045670599535</v>
      </c>
    </row>
    <row r="4043" spans="1:2" hidden="1" x14ac:dyDescent="0.25">
      <c r="A4043" s="38">
        <v>17967554</v>
      </c>
      <c r="B4043" s="38">
        <f t="shared" ca="1" si="63"/>
        <v>0.22409662732424174</v>
      </c>
    </row>
    <row r="4044" spans="1:2" hidden="1" x14ac:dyDescent="0.25">
      <c r="A4044" s="38">
        <v>10331581</v>
      </c>
      <c r="B4044" s="38">
        <f t="shared" ca="1" si="63"/>
        <v>0.45774226264124729</v>
      </c>
    </row>
    <row r="4045" spans="1:2" hidden="1" x14ac:dyDescent="0.25">
      <c r="A4045" s="38">
        <v>18010922</v>
      </c>
      <c r="B4045" s="38">
        <f t="shared" ca="1" si="63"/>
        <v>0.92534681365510485</v>
      </c>
    </row>
    <row r="4046" spans="1:2" hidden="1" x14ac:dyDescent="0.25">
      <c r="A4046" s="38">
        <v>19098568</v>
      </c>
      <c r="B4046" s="38">
        <f t="shared" ca="1" si="63"/>
        <v>0.64096318905764094</v>
      </c>
    </row>
    <row r="4047" spans="1:2" hidden="1" x14ac:dyDescent="0.25">
      <c r="A4047" s="38">
        <v>10344117</v>
      </c>
      <c r="B4047" s="38">
        <f t="shared" ca="1" si="63"/>
        <v>0.74911521526188307</v>
      </c>
    </row>
    <row r="4048" spans="1:2" hidden="1" x14ac:dyDescent="0.25">
      <c r="A4048" s="38">
        <v>11994891</v>
      </c>
      <c r="B4048" s="38">
        <f t="shared" ca="1" si="63"/>
        <v>0.31848562998688401</v>
      </c>
    </row>
    <row r="4049" spans="1:2" hidden="1" x14ac:dyDescent="0.25">
      <c r="A4049" s="38">
        <v>19013020</v>
      </c>
      <c r="B4049" s="38">
        <f t="shared" ca="1" si="63"/>
        <v>0.76098903216112956</v>
      </c>
    </row>
    <row r="4050" spans="1:2" hidden="1" x14ac:dyDescent="0.25">
      <c r="A4050" s="38">
        <v>19360591</v>
      </c>
      <c r="B4050" s="38">
        <f t="shared" ca="1" si="63"/>
        <v>0.95264374902877658</v>
      </c>
    </row>
    <row r="4051" spans="1:2" hidden="1" x14ac:dyDescent="0.25">
      <c r="A4051" s="38">
        <v>19771112</v>
      </c>
      <c r="B4051" s="38">
        <f t="shared" ca="1" si="63"/>
        <v>0.94999344400336894</v>
      </c>
    </row>
    <row r="4052" spans="1:2" hidden="1" x14ac:dyDescent="0.25">
      <c r="A4052" s="38">
        <v>15223191</v>
      </c>
      <c r="B4052" s="38">
        <f t="shared" ca="1" si="63"/>
        <v>4.3340925836493405E-2</v>
      </c>
    </row>
    <row r="4053" spans="1:2" hidden="1" x14ac:dyDescent="0.25">
      <c r="A4053" s="38">
        <v>10631330</v>
      </c>
      <c r="B4053" s="38">
        <f t="shared" ca="1" si="63"/>
        <v>0.18413379732028456</v>
      </c>
    </row>
    <row r="4054" spans="1:2" hidden="1" x14ac:dyDescent="0.25">
      <c r="A4054" s="38">
        <v>16779116</v>
      </c>
      <c r="B4054" s="38">
        <f t="shared" ca="1" si="63"/>
        <v>0.4456906639647924</v>
      </c>
    </row>
    <row r="4055" spans="1:2" hidden="1" x14ac:dyDescent="0.25">
      <c r="A4055" s="38">
        <v>13130579</v>
      </c>
      <c r="B4055" s="38">
        <f t="shared" ca="1" si="63"/>
        <v>0.163393853650317</v>
      </c>
    </row>
    <row r="4056" spans="1:2" hidden="1" x14ac:dyDescent="0.25">
      <c r="A4056" s="38">
        <v>14778960</v>
      </c>
      <c r="B4056" s="38">
        <f t="shared" ca="1" si="63"/>
        <v>4.4067959019537861E-2</v>
      </c>
    </row>
    <row r="4057" spans="1:2" hidden="1" x14ac:dyDescent="0.25">
      <c r="A4057" s="38">
        <v>14170769</v>
      </c>
      <c r="B4057" s="38">
        <f t="shared" ca="1" si="63"/>
        <v>2.1975055277120181E-2</v>
      </c>
    </row>
    <row r="4058" spans="1:2" hidden="1" x14ac:dyDescent="0.25">
      <c r="A4058" s="38">
        <v>11223361</v>
      </c>
      <c r="B4058" s="38">
        <f t="shared" ca="1" si="63"/>
        <v>0.77497907124500742</v>
      </c>
    </row>
    <row r="4059" spans="1:2" hidden="1" x14ac:dyDescent="0.25">
      <c r="A4059" s="38">
        <v>17000203</v>
      </c>
      <c r="B4059" s="38">
        <f t="shared" ca="1" si="63"/>
        <v>0.44992297065185605</v>
      </c>
    </row>
    <row r="4060" spans="1:2" hidden="1" x14ac:dyDescent="0.25">
      <c r="A4060" s="38">
        <v>17705289</v>
      </c>
      <c r="B4060" s="38">
        <f t="shared" ca="1" si="63"/>
        <v>0.97271224194520323</v>
      </c>
    </row>
    <row r="4061" spans="1:2" hidden="1" x14ac:dyDescent="0.25">
      <c r="A4061" s="38">
        <v>17568609</v>
      </c>
      <c r="B4061" s="38">
        <f t="shared" ca="1" si="63"/>
        <v>0.35354364855520182</v>
      </c>
    </row>
    <row r="4062" spans="1:2" hidden="1" x14ac:dyDescent="0.25">
      <c r="A4062" s="38">
        <v>14270970</v>
      </c>
      <c r="B4062" s="38">
        <f t="shared" ca="1" si="63"/>
        <v>0.7373819226715731</v>
      </c>
    </row>
    <row r="4063" spans="1:2" hidden="1" x14ac:dyDescent="0.25">
      <c r="A4063" s="38">
        <v>11488283</v>
      </c>
      <c r="B4063" s="38">
        <f t="shared" ca="1" si="63"/>
        <v>0.6761105844136569</v>
      </c>
    </row>
    <row r="4064" spans="1:2" hidden="1" x14ac:dyDescent="0.25">
      <c r="A4064" s="38">
        <v>13373448</v>
      </c>
      <c r="B4064" s="38">
        <f t="shared" ca="1" si="63"/>
        <v>0.41237108269864142</v>
      </c>
    </row>
    <row r="4065" spans="1:2" hidden="1" x14ac:dyDescent="0.25">
      <c r="A4065" s="38">
        <v>18111879</v>
      </c>
      <c r="B4065" s="38">
        <f t="shared" ca="1" si="63"/>
        <v>0.96274339446673174</v>
      </c>
    </row>
    <row r="4066" spans="1:2" hidden="1" x14ac:dyDescent="0.25">
      <c r="A4066" s="38">
        <v>18817337</v>
      </c>
      <c r="B4066" s="38">
        <f t="shared" ca="1" si="63"/>
        <v>0.76884731876589907</v>
      </c>
    </row>
    <row r="4067" spans="1:2" hidden="1" x14ac:dyDescent="0.25">
      <c r="A4067" s="38">
        <v>17310491</v>
      </c>
      <c r="B4067" s="38">
        <f t="shared" ca="1" si="63"/>
        <v>0.89201241908362516</v>
      </c>
    </row>
    <row r="4068" spans="1:2" hidden="1" x14ac:dyDescent="0.25">
      <c r="A4068" s="38">
        <v>17938108</v>
      </c>
      <c r="B4068" s="38">
        <f t="shared" ca="1" si="63"/>
        <v>0.54282566909003793</v>
      </c>
    </row>
    <row r="4069" spans="1:2" hidden="1" x14ac:dyDescent="0.25">
      <c r="A4069" s="38">
        <v>19990818</v>
      </c>
      <c r="B4069" s="38">
        <f t="shared" ca="1" si="63"/>
        <v>7.1832378550294007E-2</v>
      </c>
    </row>
    <row r="4070" spans="1:2" hidden="1" x14ac:dyDescent="0.25">
      <c r="A4070" s="38">
        <v>16373970</v>
      </c>
      <c r="B4070" s="38">
        <f t="shared" ca="1" si="63"/>
        <v>0.52606324146723238</v>
      </c>
    </row>
    <row r="4071" spans="1:2" hidden="1" x14ac:dyDescent="0.25">
      <c r="A4071" s="38">
        <v>14182120</v>
      </c>
      <c r="B4071" s="38">
        <f t="shared" ca="1" si="63"/>
        <v>0.76003923594907308</v>
      </c>
    </row>
    <row r="4072" spans="1:2" hidden="1" x14ac:dyDescent="0.25">
      <c r="A4072" s="38">
        <v>18161633</v>
      </c>
      <c r="B4072" s="38">
        <f t="shared" ca="1" si="63"/>
        <v>0.92201095300764269</v>
      </c>
    </row>
    <row r="4073" spans="1:2" hidden="1" x14ac:dyDescent="0.25">
      <c r="A4073" s="38">
        <v>11691834</v>
      </c>
      <c r="B4073" s="38">
        <f t="shared" ca="1" si="63"/>
        <v>0.46205904795811004</v>
      </c>
    </row>
    <row r="4074" spans="1:2" hidden="1" x14ac:dyDescent="0.25">
      <c r="A4074" s="38">
        <v>13348259</v>
      </c>
      <c r="B4074" s="38">
        <f t="shared" ca="1" si="63"/>
        <v>0.91509391925855754</v>
      </c>
    </row>
    <row r="4075" spans="1:2" hidden="1" x14ac:dyDescent="0.25">
      <c r="A4075" s="38">
        <v>19917866</v>
      </c>
      <c r="B4075" s="38">
        <f t="shared" ca="1" si="63"/>
        <v>0.37126657665547946</v>
      </c>
    </row>
    <row r="4076" spans="1:2" hidden="1" x14ac:dyDescent="0.25">
      <c r="A4076" s="38">
        <v>17694938</v>
      </c>
      <c r="B4076" s="38">
        <f t="shared" ca="1" si="63"/>
        <v>0.70012122633337703</v>
      </c>
    </row>
    <row r="4077" spans="1:2" hidden="1" x14ac:dyDescent="0.25">
      <c r="A4077" s="38">
        <v>11945415</v>
      </c>
      <c r="B4077" s="38">
        <f t="shared" ca="1" si="63"/>
        <v>0.87503041429601869</v>
      </c>
    </row>
    <row r="4078" spans="1:2" hidden="1" x14ac:dyDescent="0.25">
      <c r="A4078" s="38">
        <v>10903776</v>
      </c>
      <c r="B4078" s="38">
        <f t="shared" ca="1" si="63"/>
        <v>0.87598822003486521</v>
      </c>
    </row>
    <row r="4079" spans="1:2" hidden="1" x14ac:dyDescent="0.25">
      <c r="A4079" s="38">
        <v>15769412</v>
      </c>
      <c r="B4079" s="38">
        <f t="shared" ca="1" si="63"/>
        <v>0.25769530434966859</v>
      </c>
    </row>
    <row r="4080" spans="1:2" hidden="1" x14ac:dyDescent="0.25">
      <c r="A4080" s="38">
        <v>17492272</v>
      </c>
      <c r="B4080" s="38">
        <f t="shared" ca="1" si="63"/>
        <v>0.29955974881728598</v>
      </c>
    </row>
    <row r="4081" spans="1:2" hidden="1" x14ac:dyDescent="0.25">
      <c r="A4081" s="38">
        <v>10385926</v>
      </c>
      <c r="B4081" s="38">
        <f t="shared" ca="1" si="63"/>
        <v>0.48463434412021678</v>
      </c>
    </row>
    <row r="4082" spans="1:2" hidden="1" x14ac:dyDescent="0.25">
      <c r="A4082" s="38">
        <v>15340490</v>
      </c>
      <c r="B4082" s="38">
        <f t="shared" ca="1" si="63"/>
        <v>0.95619336819254752</v>
      </c>
    </row>
    <row r="4083" spans="1:2" hidden="1" x14ac:dyDescent="0.25">
      <c r="A4083" s="38">
        <v>11006467</v>
      </c>
      <c r="B4083" s="38">
        <f t="shared" ca="1" si="63"/>
        <v>0.52487750465429772</v>
      </c>
    </row>
    <row r="4084" spans="1:2" hidden="1" x14ac:dyDescent="0.25">
      <c r="A4084" s="38">
        <v>13865661</v>
      </c>
      <c r="B4084" s="38">
        <f t="shared" ca="1" si="63"/>
        <v>0.86015224721264216</v>
      </c>
    </row>
    <row r="4085" spans="1:2" hidden="1" x14ac:dyDescent="0.25">
      <c r="A4085" s="38">
        <v>13687473</v>
      </c>
      <c r="B4085" s="38">
        <f t="shared" ca="1" si="63"/>
        <v>0.92632349724168084</v>
      </c>
    </row>
    <row r="4086" spans="1:2" hidden="1" x14ac:dyDescent="0.25">
      <c r="A4086" s="38">
        <v>19333170</v>
      </c>
      <c r="B4086" s="38">
        <f t="shared" ca="1" si="63"/>
        <v>0.31957505286572729</v>
      </c>
    </row>
    <row r="4087" spans="1:2" hidden="1" x14ac:dyDescent="0.25">
      <c r="A4087" s="38">
        <v>13598257</v>
      </c>
      <c r="B4087" s="38">
        <f t="shared" ca="1" si="63"/>
        <v>0.55275878759449448</v>
      </c>
    </row>
    <row r="4088" spans="1:2" hidden="1" x14ac:dyDescent="0.25">
      <c r="A4088" s="38">
        <v>11968650</v>
      </c>
      <c r="B4088" s="38">
        <f t="shared" ca="1" si="63"/>
        <v>0.7779502102989756</v>
      </c>
    </row>
    <row r="4089" spans="1:2" hidden="1" x14ac:dyDescent="0.25">
      <c r="A4089" s="38">
        <v>18584404</v>
      </c>
      <c r="B4089" s="38">
        <f t="shared" ca="1" si="63"/>
        <v>0.36200645288507782</v>
      </c>
    </row>
    <row r="4090" spans="1:2" hidden="1" x14ac:dyDescent="0.25">
      <c r="A4090" s="38">
        <v>13155105</v>
      </c>
      <c r="B4090" s="38">
        <f t="shared" ca="1" si="63"/>
        <v>0.72445315046302605</v>
      </c>
    </row>
    <row r="4091" spans="1:2" hidden="1" x14ac:dyDescent="0.25">
      <c r="A4091" s="38">
        <v>13440702</v>
      </c>
      <c r="B4091" s="38">
        <f t="shared" ca="1" si="63"/>
        <v>0.12690347696926518</v>
      </c>
    </row>
    <row r="4092" spans="1:2" hidden="1" x14ac:dyDescent="0.25">
      <c r="A4092" s="38">
        <v>14172732</v>
      </c>
      <c r="B4092" s="38">
        <f t="shared" ca="1" si="63"/>
        <v>0.88678923555219158</v>
      </c>
    </row>
    <row r="4093" spans="1:2" hidden="1" x14ac:dyDescent="0.25">
      <c r="A4093" s="38">
        <v>17682442</v>
      </c>
      <c r="B4093" s="38">
        <f t="shared" ca="1" si="63"/>
        <v>9.2610369703444606E-2</v>
      </c>
    </row>
    <row r="4094" spans="1:2" hidden="1" x14ac:dyDescent="0.25">
      <c r="A4094" s="38">
        <v>18791594</v>
      </c>
      <c r="B4094" s="38">
        <f t="shared" ca="1" si="63"/>
        <v>0.35275296072764717</v>
      </c>
    </row>
    <row r="4095" spans="1:2" hidden="1" x14ac:dyDescent="0.25">
      <c r="A4095" s="38">
        <v>15809894</v>
      </c>
      <c r="B4095" s="38">
        <f t="shared" ca="1" si="63"/>
        <v>0.16534682366456432</v>
      </c>
    </row>
    <row r="4096" spans="1:2" hidden="1" x14ac:dyDescent="0.25">
      <c r="A4096" s="38">
        <v>16724623</v>
      </c>
      <c r="B4096" s="38">
        <f t="shared" ca="1" si="63"/>
        <v>0.24949572414174559</v>
      </c>
    </row>
    <row r="4097" spans="1:2" hidden="1" x14ac:dyDescent="0.25">
      <c r="A4097" s="38">
        <v>10838481</v>
      </c>
      <c r="B4097" s="38">
        <f t="shared" ref="B4097:B4160" ca="1" si="64">RAND()</f>
        <v>0.74516201274508731</v>
      </c>
    </row>
    <row r="4098" spans="1:2" hidden="1" x14ac:dyDescent="0.25">
      <c r="A4098" s="38">
        <v>16273975</v>
      </c>
      <c r="B4098" s="38">
        <f t="shared" ca="1" si="64"/>
        <v>0.20499645045448367</v>
      </c>
    </row>
    <row r="4099" spans="1:2" hidden="1" x14ac:dyDescent="0.25">
      <c r="A4099" s="38">
        <v>19871882</v>
      </c>
      <c r="B4099" s="38">
        <f t="shared" ca="1" si="64"/>
        <v>0.90700799251970576</v>
      </c>
    </row>
    <row r="4100" spans="1:2" hidden="1" x14ac:dyDescent="0.25">
      <c r="A4100" s="38">
        <v>12883483</v>
      </c>
      <c r="B4100" s="38">
        <f t="shared" ca="1" si="64"/>
        <v>0.51492123246756349</v>
      </c>
    </row>
    <row r="4101" spans="1:2" hidden="1" x14ac:dyDescent="0.25">
      <c r="A4101" s="38">
        <v>16492273</v>
      </c>
      <c r="B4101" s="38">
        <f t="shared" ca="1" si="64"/>
        <v>2.0868929681624571E-2</v>
      </c>
    </row>
    <row r="4102" spans="1:2" hidden="1" x14ac:dyDescent="0.25">
      <c r="A4102" s="38">
        <v>18576656</v>
      </c>
      <c r="B4102" s="38">
        <f t="shared" ca="1" si="64"/>
        <v>0.26808741678432746</v>
      </c>
    </row>
    <row r="4103" spans="1:2" hidden="1" x14ac:dyDescent="0.25">
      <c r="A4103" s="38">
        <v>16890537</v>
      </c>
      <c r="B4103" s="38">
        <f t="shared" ca="1" si="64"/>
        <v>0.40595376241116354</v>
      </c>
    </row>
    <row r="4104" spans="1:2" hidden="1" x14ac:dyDescent="0.25">
      <c r="A4104" s="38">
        <v>11866800</v>
      </c>
      <c r="B4104" s="38">
        <f t="shared" ca="1" si="64"/>
        <v>0.62720014831484638</v>
      </c>
    </row>
    <row r="4105" spans="1:2" hidden="1" x14ac:dyDescent="0.25">
      <c r="A4105" s="38">
        <v>19077004</v>
      </c>
      <c r="B4105" s="38">
        <f t="shared" ca="1" si="64"/>
        <v>0.81951219530608621</v>
      </c>
    </row>
    <row r="4106" spans="1:2" hidden="1" x14ac:dyDescent="0.25">
      <c r="A4106" s="38">
        <v>15539948</v>
      </c>
      <c r="B4106" s="38">
        <f t="shared" ca="1" si="64"/>
        <v>0.30195270550251663</v>
      </c>
    </row>
    <row r="4107" spans="1:2" hidden="1" x14ac:dyDescent="0.25">
      <c r="A4107" s="38">
        <v>12877422</v>
      </c>
      <c r="B4107" s="38">
        <f t="shared" ca="1" si="64"/>
        <v>0.29611160283775995</v>
      </c>
    </row>
    <row r="4108" spans="1:2" hidden="1" x14ac:dyDescent="0.25">
      <c r="A4108" s="38">
        <v>13128891</v>
      </c>
      <c r="B4108" s="38">
        <f t="shared" ca="1" si="64"/>
        <v>0.69799457945677779</v>
      </c>
    </row>
    <row r="4109" spans="1:2" hidden="1" x14ac:dyDescent="0.25">
      <c r="A4109" s="38">
        <v>14800801</v>
      </c>
      <c r="B4109" s="38">
        <f t="shared" ca="1" si="64"/>
        <v>0.24508012654952893</v>
      </c>
    </row>
    <row r="4110" spans="1:2" hidden="1" x14ac:dyDescent="0.25">
      <c r="A4110" s="38">
        <v>12976845</v>
      </c>
      <c r="B4110" s="38">
        <f t="shared" ca="1" si="64"/>
        <v>0.73032358858223922</v>
      </c>
    </row>
    <row r="4111" spans="1:2" hidden="1" x14ac:dyDescent="0.25">
      <c r="A4111" s="38">
        <v>19942364</v>
      </c>
      <c r="B4111" s="38">
        <f t="shared" ca="1" si="64"/>
        <v>0.2292209928144241</v>
      </c>
    </row>
    <row r="4112" spans="1:2" hidden="1" x14ac:dyDescent="0.25">
      <c r="A4112" s="38">
        <v>13387874</v>
      </c>
      <c r="B4112" s="38">
        <f t="shared" ca="1" si="64"/>
        <v>0.90261983757193842</v>
      </c>
    </row>
    <row r="4113" spans="1:2" hidden="1" x14ac:dyDescent="0.25">
      <c r="A4113" s="38">
        <v>18066911</v>
      </c>
      <c r="B4113" s="38">
        <f t="shared" ca="1" si="64"/>
        <v>2.672560886425801E-2</v>
      </c>
    </row>
    <row r="4114" spans="1:2" hidden="1" x14ac:dyDescent="0.25">
      <c r="A4114" s="38">
        <v>10199931</v>
      </c>
      <c r="B4114" s="38">
        <f t="shared" ca="1" si="64"/>
        <v>0.63753640743617923</v>
      </c>
    </row>
    <row r="4115" spans="1:2" hidden="1" x14ac:dyDescent="0.25">
      <c r="A4115" s="38">
        <v>13329519</v>
      </c>
      <c r="B4115" s="38">
        <f t="shared" ca="1" si="64"/>
        <v>0.81427951937108545</v>
      </c>
    </row>
    <row r="4116" spans="1:2" hidden="1" x14ac:dyDescent="0.25">
      <c r="A4116" s="38">
        <v>15281257</v>
      </c>
      <c r="B4116" s="38">
        <f t="shared" ca="1" si="64"/>
        <v>0.87534182630881729</v>
      </c>
    </row>
    <row r="4117" spans="1:2" hidden="1" x14ac:dyDescent="0.25">
      <c r="A4117" s="38">
        <v>18253692</v>
      </c>
      <c r="B4117" s="38">
        <f t="shared" ca="1" si="64"/>
        <v>0.34370663096409659</v>
      </c>
    </row>
    <row r="4118" spans="1:2" hidden="1" x14ac:dyDescent="0.25">
      <c r="A4118" s="38">
        <v>18384264</v>
      </c>
      <c r="B4118" s="38">
        <f t="shared" ca="1" si="64"/>
        <v>0.62662698922283322</v>
      </c>
    </row>
    <row r="4119" spans="1:2" hidden="1" x14ac:dyDescent="0.25">
      <c r="A4119" s="38">
        <v>15292771</v>
      </c>
      <c r="B4119" s="38">
        <f t="shared" ca="1" si="64"/>
        <v>2.6078798494734157E-2</v>
      </c>
    </row>
    <row r="4120" spans="1:2" hidden="1" x14ac:dyDescent="0.25">
      <c r="A4120" s="38">
        <v>18674633</v>
      </c>
      <c r="B4120" s="38">
        <f t="shared" ca="1" si="64"/>
        <v>0.96532298438834474</v>
      </c>
    </row>
    <row r="4121" spans="1:2" hidden="1" x14ac:dyDescent="0.25">
      <c r="A4121" s="38">
        <v>17254080</v>
      </c>
      <c r="B4121" s="38">
        <f t="shared" ca="1" si="64"/>
        <v>0.18529897403329787</v>
      </c>
    </row>
    <row r="4122" spans="1:2" hidden="1" x14ac:dyDescent="0.25">
      <c r="A4122" s="38">
        <v>11027414</v>
      </c>
      <c r="B4122" s="38">
        <f t="shared" ca="1" si="64"/>
        <v>0.56528932641130003</v>
      </c>
    </row>
    <row r="4123" spans="1:2" hidden="1" x14ac:dyDescent="0.25">
      <c r="A4123" s="38">
        <v>19565424</v>
      </c>
      <c r="B4123" s="38">
        <f t="shared" ca="1" si="64"/>
        <v>0.63094036519306507</v>
      </c>
    </row>
    <row r="4124" spans="1:2" hidden="1" x14ac:dyDescent="0.25">
      <c r="A4124" s="38">
        <v>13890333</v>
      </c>
      <c r="B4124" s="38">
        <f t="shared" ca="1" si="64"/>
        <v>0.32048357999624155</v>
      </c>
    </row>
    <row r="4125" spans="1:2" hidden="1" x14ac:dyDescent="0.25">
      <c r="A4125" s="38">
        <v>16089737</v>
      </c>
      <c r="B4125" s="38">
        <f t="shared" ca="1" si="64"/>
        <v>0.30922965630563592</v>
      </c>
    </row>
    <row r="4126" spans="1:2" hidden="1" x14ac:dyDescent="0.25">
      <c r="A4126" s="38">
        <v>10303663</v>
      </c>
      <c r="B4126" s="38">
        <f t="shared" ca="1" si="64"/>
        <v>0.47838205570820014</v>
      </c>
    </row>
    <row r="4127" spans="1:2" hidden="1" x14ac:dyDescent="0.25">
      <c r="A4127" s="38">
        <v>10631448</v>
      </c>
      <c r="B4127" s="38">
        <f t="shared" ca="1" si="64"/>
        <v>0.51374315214803179</v>
      </c>
    </row>
    <row r="4128" spans="1:2" hidden="1" x14ac:dyDescent="0.25">
      <c r="A4128" s="38">
        <v>16701734</v>
      </c>
      <c r="B4128" s="38">
        <f t="shared" ca="1" si="64"/>
        <v>0.91768797867571861</v>
      </c>
    </row>
    <row r="4129" spans="1:2" hidden="1" x14ac:dyDescent="0.25">
      <c r="A4129" s="38">
        <v>15101507</v>
      </c>
      <c r="B4129" s="38">
        <f t="shared" ca="1" si="64"/>
        <v>0.58134094935506286</v>
      </c>
    </row>
    <row r="4130" spans="1:2" hidden="1" x14ac:dyDescent="0.25">
      <c r="A4130" s="38">
        <v>19349850</v>
      </c>
      <c r="B4130" s="38">
        <f t="shared" ca="1" si="64"/>
        <v>0.35698934851873121</v>
      </c>
    </row>
    <row r="4131" spans="1:2" hidden="1" x14ac:dyDescent="0.25">
      <c r="A4131" s="38">
        <v>15937494</v>
      </c>
      <c r="B4131" s="38">
        <f t="shared" ca="1" si="64"/>
        <v>0.20213525972322488</v>
      </c>
    </row>
    <row r="4132" spans="1:2" hidden="1" x14ac:dyDescent="0.25">
      <c r="A4132" s="38">
        <v>12627175</v>
      </c>
      <c r="B4132" s="38">
        <f t="shared" ca="1" si="64"/>
        <v>0.94577390551020646</v>
      </c>
    </row>
    <row r="4133" spans="1:2" hidden="1" x14ac:dyDescent="0.25">
      <c r="A4133" s="38">
        <v>15219700</v>
      </c>
      <c r="B4133" s="38">
        <f t="shared" ca="1" si="64"/>
        <v>0.32708580973306445</v>
      </c>
    </row>
    <row r="4134" spans="1:2" hidden="1" x14ac:dyDescent="0.25">
      <c r="A4134" s="38">
        <v>13758949</v>
      </c>
      <c r="B4134" s="38">
        <f t="shared" ca="1" si="64"/>
        <v>0.2602580489345111</v>
      </c>
    </row>
    <row r="4135" spans="1:2" hidden="1" x14ac:dyDescent="0.25">
      <c r="A4135" s="38">
        <v>12989271</v>
      </c>
      <c r="B4135" s="38">
        <f t="shared" ca="1" si="64"/>
        <v>0.14484427167333214</v>
      </c>
    </row>
    <row r="4136" spans="1:2" hidden="1" x14ac:dyDescent="0.25">
      <c r="A4136" s="38">
        <v>11456251</v>
      </c>
      <c r="B4136" s="38">
        <f t="shared" ca="1" si="64"/>
        <v>9.6384445246718964E-2</v>
      </c>
    </row>
    <row r="4137" spans="1:2" hidden="1" x14ac:dyDescent="0.25">
      <c r="A4137" s="38">
        <v>18294519</v>
      </c>
      <c r="B4137" s="38">
        <f t="shared" ca="1" si="64"/>
        <v>0.26643091297837007</v>
      </c>
    </row>
    <row r="4138" spans="1:2" hidden="1" x14ac:dyDescent="0.25">
      <c r="A4138" s="38">
        <v>16832599</v>
      </c>
      <c r="B4138" s="38">
        <f t="shared" ca="1" si="64"/>
        <v>0.46308606762608118</v>
      </c>
    </row>
    <row r="4139" spans="1:2" hidden="1" x14ac:dyDescent="0.25">
      <c r="A4139" s="38">
        <v>11441552</v>
      </c>
      <c r="B4139" s="38">
        <f t="shared" ca="1" si="64"/>
        <v>0.33791170750010791</v>
      </c>
    </row>
    <row r="4140" spans="1:2" hidden="1" x14ac:dyDescent="0.25">
      <c r="A4140" s="38">
        <v>16416394</v>
      </c>
      <c r="B4140" s="38">
        <f t="shared" ca="1" si="64"/>
        <v>7.5691144480531047E-2</v>
      </c>
    </row>
    <row r="4141" spans="1:2" hidden="1" x14ac:dyDescent="0.25">
      <c r="A4141" s="38">
        <v>12613195</v>
      </c>
      <c r="B4141" s="38">
        <f t="shared" ca="1" si="64"/>
        <v>0.66486404273621491</v>
      </c>
    </row>
    <row r="4142" spans="1:2" hidden="1" x14ac:dyDescent="0.25">
      <c r="A4142" s="38">
        <v>11249320</v>
      </c>
      <c r="B4142" s="38">
        <f t="shared" ca="1" si="64"/>
        <v>0.37687120454044842</v>
      </c>
    </row>
    <row r="4143" spans="1:2" hidden="1" x14ac:dyDescent="0.25">
      <c r="A4143" s="38">
        <v>13029132</v>
      </c>
      <c r="B4143" s="38">
        <f t="shared" ca="1" si="64"/>
        <v>0.85240378497585589</v>
      </c>
    </row>
    <row r="4144" spans="1:2" hidden="1" x14ac:dyDescent="0.25">
      <c r="A4144" s="38">
        <v>19978137</v>
      </c>
      <c r="B4144" s="38">
        <f t="shared" ca="1" si="64"/>
        <v>0.31026550822377708</v>
      </c>
    </row>
    <row r="4145" spans="1:2" hidden="1" x14ac:dyDescent="0.25">
      <c r="A4145" s="38">
        <v>13880166</v>
      </c>
      <c r="B4145" s="38">
        <f t="shared" ca="1" si="64"/>
        <v>0.81650434976492581</v>
      </c>
    </row>
    <row r="4146" spans="1:2" hidden="1" x14ac:dyDescent="0.25">
      <c r="A4146" s="38">
        <v>19486079</v>
      </c>
      <c r="B4146" s="38">
        <f t="shared" ca="1" si="64"/>
        <v>0.30102428179203167</v>
      </c>
    </row>
    <row r="4147" spans="1:2" hidden="1" x14ac:dyDescent="0.25">
      <c r="A4147" s="38">
        <v>11961639</v>
      </c>
      <c r="B4147" s="38">
        <f t="shared" ca="1" si="64"/>
        <v>0.21045382197117102</v>
      </c>
    </row>
    <row r="4148" spans="1:2" hidden="1" x14ac:dyDescent="0.25">
      <c r="A4148" s="38">
        <v>19914551</v>
      </c>
      <c r="B4148" s="38">
        <f t="shared" ca="1" si="64"/>
        <v>0.50764844145993004</v>
      </c>
    </row>
    <row r="4149" spans="1:2" hidden="1" x14ac:dyDescent="0.25">
      <c r="A4149" s="38">
        <v>15880562</v>
      </c>
      <c r="B4149" s="38">
        <f t="shared" ca="1" si="64"/>
        <v>0.63749781389965476</v>
      </c>
    </row>
    <row r="4150" spans="1:2" hidden="1" x14ac:dyDescent="0.25">
      <c r="A4150" s="38">
        <v>13164589</v>
      </c>
      <c r="B4150" s="38">
        <f t="shared" ca="1" si="64"/>
        <v>8.2535873254068859E-2</v>
      </c>
    </row>
    <row r="4151" spans="1:2" hidden="1" x14ac:dyDescent="0.25">
      <c r="A4151" s="38">
        <v>14667026</v>
      </c>
      <c r="B4151" s="38">
        <f t="shared" ca="1" si="64"/>
        <v>0.80453438080346173</v>
      </c>
    </row>
    <row r="4152" spans="1:2" hidden="1" x14ac:dyDescent="0.25">
      <c r="A4152" s="38">
        <v>18732448</v>
      </c>
      <c r="B4152" s="38">
        <f t="shared" ca="1" si="64"/>
        <v>0.32186128987774087</v>
      </c>
    </row>
    <row r="4153" spans="1:2" hidden="1" x14ac:dyDescent="0.25">
      <c r="A4153" s="38">
        <v>16845350</v>
      </c>
      <c r="B4153" s="38">
        <f t="shared" ca="1" si="64"/>
        <v>0.28570954074620403</v>
      </c>
    </row>
    <row r="4154" spans="1:2" hidden="1" x14ac:dyDescent="0.25">
      <c r="A4154" s="38">
        <v>16824872</v>
      </c>
      <c r="B4154" s="38">
        <f t="shared" ca="1" si="64"/>
        <v>8.5675072471051439E-2</v>
      </c>
    </row>
    <row r="4155" spans="1:2" hidden="1" x14ac:dyDescent="0.25">
      <c r="A4155" s="38">
        <v>14719799</v>
      </c>
      <c r="B4155" s="38">
        <f t="shared" ca="1" si="64"/>
        <v>0.17179812338282263</v>
      </c>
    </row>
    <row r="4156" spans="1:2" hidden="1" x14ac:dyDescent="0.25">
      <c r="A4156" s="38">
        <v>13744489</v>
      </c>
      <c r="B4156" s="38">
        <f t="shared" ca="1" si="64"/>
        <v>0.62785060305885376</v>
      </c>
    </row>
    <row r="4157" spans="1:2" hidden="1" x14ac:dyDescent="0.25">
      <c r="A4157" s="38">
        <v>14406246</v>
      </c>
      <c r="B4157" s="38">
        <f t="shared" ca="1" si="64"/>
        <v>0.82052890722533756</v>
      </c>
    </row>
    <row r="4158" spans="1:2" hidden="1" x14ac:dyDescent="0.25">
      <c r="A4158" s="38">
        <v>14329941</v>
      </c>
      <c r="B4158" s="38">
        <f t="shared" ca="1" si="64"/>
        <v>0.83892989883840141</v>
      </c>
    </row>
    <row r="4159" spans="1:2" hidden="1" x14ac:dyDescent="0.25">
      <c r="A4159" s="38">
        <v>10171145</v>
      </c>
      <c r="B4159" s="38">
        <f t="shared" ca="1" si="64"/>
        <v>0.83631191928421877</v>
      </c>
    </row>
    <row r="4160" spans="1:2" hidden="1" x14ac:dyDescent="0.25">
      <c r="A4160" s="38">
        <v>18613140</v>
      </c>
      <c r="B4160" s="38">
        <f t="shared" ca="1" si="64"/>
        <v>0.34505400283048315</v>
      </c>
    </row>
    <row r="4161" spans="1:2" hidden="1" x14ac:dyDescent="0.25">
      <c r="A4161" s="38">
        <v>14457836</v>
      </c>
      <c r="B4161" s="38">
        <f t="shared" ref="B4161:B4224" ca="1" si="65">RAND()</f>
        <v>0.23180254932597066</v>
      </c>
    </row>
    <row r="4162" spans="1:2" hidden="1" x14ac:dyDescent="0.25">
      <c r="A4162" s="38">
        <v>18729660</v>
      </c>
      <c r="B4162" s="38">
        <f t="shared" ca="1" si="65"/>
        <v>0.57611660524173114</v>
      </c>
    </row>
    <row r="4163" spans="1:2" hidden="1" x14ac:dyDescent="0.25">
      <c r="A4163" s="38">
        <v>19575024</v>
      </c>
      <c r="B4163" s="38">
        <f t="shared" ca="1" si="65"/>
        <v>0.95387186155981485</v>
      </c>
    </row>
    <row r="4164" spans="1:2" hidden="1" x14ac:dyDescent="0.25">
      <c r="A4164" s="38">
        <v>18739926</v>
      </c>
      <c r="B4164" s="38">
        <f t="shared" ca="1" si="65"/>
        <v>0.17441094722351957</v>
      </c>
    </row>
    <row r="4165" spans="1:2" hidden="1" x14ac:dyDescent="0.25">
      <c r="A4165" s="38">
        <v>16485470</v>
      </c>
      <c r="B4165" s="38">
        <f t="shared" ca="1" si="65"/>
        <v>0.61505797472447854</v>
      </c>
    </row>
    <row r="4166" spans="1:2" hidden="1" x14ac:dyDescent="0.25">
      <c r="A4166" s="38">
        <v>16591165</v>
      </c>
      <c r="B4166" s="38">
        <f t="shared" ca="1" si="65"/>
        <v>0.72820918756598485</v>
      </c>
    </row>
    <row r="4167" spans="1:2" hidden="1" x14ac:dyDescent="0.25">
      <c r="A4167" s="38">
        <v>13344380</v>
      </c>
      <c r="B4167" s="38">
        <f t="shared" ca="1" si="65"/>
        <v>0.17929163068431264</v>
      </c>
    </row>
    <row r="4168" spans="1:2" hidden="1" x14ac:dyDescent="0.25">
      <c r="A4168" s="38">
        <v>18371952</v>
      </c>
      <c r="B4168" s="38">
        <f t="shared" ca="1" si="65"/>
        <v>0.77371290257333591</v>
      </c>
    </row>
    <row r="4169" spans="1:2" hidden="1" x14ac:dyDescent="0.25">
      <c r="A4169" s="38">
        <v>14975736</v>
      </c>
      <c r="B4169" s="38">
        <f t="shared" ca="1" si="65"/>
        <v>3.6039506860820913E-2</v>
      </c>
    </row>
    <row r="4170" spans="1:2" hidden="1" x14ac:dyDescent="0.25">
      <c r="A4170" s="38">
        <v>18487315</v>
      </c>
      <c r="B4170" s="38">
        <f t="shared" ca="1" si="65"/>
        <v>0.5001791620728937</v>
      </c>
    </row>
    <row r="4171" spans="1:2" hidden="1" x14ac:dyDescent="0.25">
      <c r="A4171" s="38">
        <v>14532369</v>
      </c>
      <c r="B4171" s="38">
        <f t="shared" ca="1" si="65"/>
        <v>2.419887132436227E-2</v>
      </c>
    </row>
    <row r="4172" spans="1:2" hidden="1" x14ac:dyDescent="0.25">
      <c r="A4172" s="38">
        <v>16619417</v>
      </c>
      <c r="B4172" s="38">
        <f t="shared" ca="1" si="65"/>
        <v>0.76020521251943796</v>
      </c>
    </row>
    <row r="4173" spans="1:2" hidden="1" x14ac:dyDescent="0.25">
      <c r="A4173" s="38">
        <v>11969918</v>
      </c>
      <c r="B4173" s="38">
        <f t="shared" ca="1" si="65"/>
        <v>0.64855383223867646</v>
      </c>
    </row>
    <row r="4174" spans="1:2" hidden="1" x14ac:dyDescent="0.25">
      <c r="A4174" s="38">
        <v>14436976</v>
      </c>
      <c r="B4174" s="38">
        <f t="shared" ca="1" si="65"/>
        <v>0.66108627439608469</v>
      </c>
    </row>
    <row r="4175" spans="1:2" hidden="1" x14ac:dyDescent="0.25">
      <c r="A4175" s="38">
        <v>19461880</v>
      </c>
      <c r="B4175" s="38">
        <f t="shared" ca="1" si="65"/>
        <v>0.56386757754406824</v>
      </c>
    </row>
    <row r="4176" spans="1:2" hidden="1" x14ac:dyDescent="0.25">
      <c r="A4176" s="38">
        <v>16481137</v>
      </c>
      <c r="B4176" s="38">
        <f t="shared" ca="1" si="65"/>
        <v>0.3558866655716002</v>
      </c>
    </row>
    <row r="4177" spans="1:2" hidden="1" x14ac:dyDescent="0.25">
      <c r="A4177" s="38">
        <v>12264596</v>
      </c>
      <c r="B4177" s="38">
        <f t="shared" ca="1" si="65"/>
        <v>0.49703855551799658</v>
      </c>
    </row>
    <row r="4178" spans="1:2" hidden="1" x14ac:dyDescent="0.25">
      <c r="A4178" s="38">
        <v>19721352</v>
      </c>
      <c r="B4178" s="38">
        <f t="shared" ca="1" si="65"/>
        <v>0.3774727890744809</v>
      </c>
    </row>
    <row r="4179" spans="1:2" hidden="1" x14ac:dyDescent="0.25">
      <c r="A4179" s="38">
        <v>18860586</v>
      </c>
      <c r="B4179" s="38">
        <f t="shared" ca="1" si="65"/>
        <v>0.62247877343752234</v>
      </c>
    </row>
    <row r="4180" spans="1:2" hidden="1" x14ac:dyDescent="0.25">
      <c r="A4180" s="38">
        <v>13739507</v>
      </c>
      <c r="B4180" s="38">
        <f t="shared" ca="1" si="65"/>
        <v>0.23955285106820468</v>
      </c>
    </row>
    <row r="4181" spans="1:2" hidden="1" x14ac:dyDescent="0.25">
      <c r="A4181" s="38">
        <v>12117841</v>
      </c>
      <c r="B4181" s="38">
        <f t="shared" ca="1" si="65"/>
        <v>0.82608426730181761</v>
      </c>
    </row>
    <row r="4182" spans="1:2" hidden="1" x14ac:dyDescent="0.25">
      <c r="A4182" s="38">
        <v>15253237</v>
      </c>
      <c r="B4182" s="38">
        <f t="shared" ca="1" si="65"/>
        <v>0.2687060334235869</v>
      </c>
    </row>
    <row r="4183" spans="1:2" hidden="1" x14ac:dyDescent="0.25">
      <c r="A4183" s="38">
        <v>11261040</v>
      </c>
      <c r="B4183" s="38">
        <f t="shared" ca="1" si="65"/>
        <v>0.29246775807374936</v>
      </c>
    </row>
    <row r="4184" spans="1:2" hidden="1" x14ac:dyDescent="0.25">
      <c r="A4184" s="38">
        <v>17847750</v>
      </c>
      <c r="B4184" s="38">
        <f t="shared" ca="1" si="65"/>
        <v>0.15591242477147649</v>
      </c>
    </row>
    <row r="4185" spans="1:2" hidden="1" x14ac:dyDescent="0.25">
      <c r="A4185" s="38">
        <v>14760579</v>
      </c>
      <c r="B4185" s="38">
        <f t="shared" ca="1" si="65"/>
        <v>0.89049258931314512</v>
      </c>
    </row>
    <row r="4186" spans="1:2" hidden="1" x14ac:dyDescent="0.25">
      <c r="A4186" s="38">
        <v>12336897</v>
      </c>
      <c r="B4186" s="38">
        <f t="shared" ca="1" si="65"/>
        <v>0.3753123895575361</v>
      </c>
    </row>
    <row r="4187" spans="1:2" hidden="1" x14ac:dyDescent="0.25">
      <c r="A4187" s="38">
        <v>12780150</v>
      </c>
      <c r="B4187" s="38">
        <f t="shared" ca="1" si="65"/>
        <v>0.1897589227373494</v>
      </c>
    </row>
    <row r="4188" spans="1:2" hidden="1" x14ac:dyDescent="0.25">
      <c r="A4188" s="38">
        <v>12263366</v>
      </c>
      <c r="B4188" s="38">
        <f t="shared" ca="1" si="65"/>
        <v>3.344739294166077E-2</v>
      </c>
    </row>
    <row r="4189" spans="1:2" hidden="1" x14ac:dyDescent="0.25">
      <c r="A4189" s="38">
        <v>17860231</v>
      </c>
      <c r="B4189" s="38">
        <f t="shared" ca="1" si="65"/>
        <v>8.747230365239822E-2</v>
      </c>
    </row>
    <row r="4190" spans="1:2" hidden="1" x14ac:dyDescent="0.25">
      <c r="A4190" s="38">
        <v>16484727</v>
      </c>
      <c r="B4190" s="38">
        <f t="shared" ca="1" si="65"/>
        <v>0.52058714215980106</v>
      </c>
    </row>
    <row r="4191" spans="1:2" hidden="1" x14ac:dyDescent="0.25">
      <c r="A4191" s="38">
        <v>16276475</v>
      </c>
      <c r="B4191" s="38">
        <f t="shared" ca="1" si="65"/>
        <v>0.23907759925850147</v>
      </c>
    </row>
    <row r="4192" spans="1:2" hidden="1" x14ac:dyDescent="0.25">
      <c r="A4192" s="38">
        <v>19006726</v>
      </c>
      <c r="B4192" s="38">
        <f t="shared" ca="1" si="65"/>
        <v>0.33312743930508981</v>
      </c>
    </row>
    <row r="4193" spans="1:2" hidden="1" x14ac:dyDescent="0.25">
      <c r="A4193" s="38">
        <v>11994096</v>
      </c>
      <c r="B4193" s="38">
        <f t="shared" ca="1" si="65"/>
        <v>0.32330668369490412</v>
      </c>
    </row>
    <row r="4194" spans="1:2" hidden="1" x14ac:dyDescent="0.25">
      <c r="A4194" s="38">
        <v>13673461</v>
      </c>
      <c r="B4194" s="38">
        <f t="shared" ca="1" si="65"/>
        <v>0.14617462340709253</v>
      </c>
    </row>
    <row r="4195" spans="1:2" hidden="1" x14ac:dyDescent="0.25">
      <c r="A4195" s="38">
        <v>13040089</v>
      </c>
      <c r="B4195" s="38">
        <f t="shared" ca="1" si="65"/>
        <v>0.92905193803952046</v>
      </c>
    </row>
    <row r="4196" spans="1:2" hidden="1" x14ac:dyDescent="0.25">
      <c r="A4196" s="38">
        <v>17960401</v>
      </c>
      <c r="B4196" s="38">
        <f t="shared" ca="1" si="65"/>
        <v>0.17499881196947376</v>
      </c>
    </row>
    <row r="4197" spans="1:2" hidden="1" x14ac:dyDescent="0.25">
      <c r="A4197" s="38">
        <v>14155237</v>
      </c>
      <c r="B4197" s="38">
        <f t="shared" ca="1" si="65"/>
        <v>0.7256413142687248</v>
      </c>
    </row>
    <row r="4198" spans="1:2" hidden="1" x14ac:dyDescent="0.25">
      <c r="A4198" s="38">
        <v>10886858</v>
      </c>
      <c r="B4198" s="38">
        <f t="shared" ca="1" si="65"/>
        <v>0.39456213568974796</v>
      </c>
    </row>
    <row r="4199" spans="1:2" hidden="1" x14ac:dyDescent="0.25">
      <c r="A4199" s="38">
        <v>15150818</v>
      </c>
      <c r="B4199" s="38">
        <f t="shared" ca="1" si="65"/>
        <v>0.34972354824487484</v>
      </c>
    </row>
    <row r="4200" spans="1:2" hidden="1" x14ac:dyDescent="0.25">
      <c r="A4200" s="38">
        <v>18432059</v>
      </c>
      <c r="B4200" s="38">
        <f t="shared" ca="1" si="65"/>
        <v>0.26754281122247181</v>
      </c>
    </row>
    <row r="4201" spans="1:2" hidden="1" x14ac:dyDescent="0.25">
      <c r="A4201" s="38">
        <v>10198890</v>
      </c>
      <c r="B4201" s="38">
        <f t="shared" ca="1" si="65"/>
        <v>1.0109507928157679E-4</v>
      </c>
    </row>
    <row r="4202" spans="1:2" hidden="1" x14ac:dyDescent="0.25">
      <c r="A4202" s="38">
        <v>18326123</v>
      </c>
      <c r="B4202" s="38">
        <f t="shared" ca="1" si="65"/>
        <v>0.38248327971847729</v>
      </c>
    </row>
    <row r="4203" spans="1:2" hidden="1" x14ac:dyDescent="0.25">
      <c r="A4203" s="38">
        <v>17017038</v>
      </c>
      <c r="B4203" s="38">
        <f t="shared" ca="1" si="65"/>
        <v>0.66685545545662583</v>
      </c>
    </row>
    <row r="4204" spans="1:2" hidden="1" x14ac:dyDescent="0.25">
      <c r="A4204" s="38">
        <v>18747986</v>
      </c>
      <c r="B4204" s="38">
        <f t="shared" ca="1" si="65"/>
        <v>0.56747942433202858</v>
      </c>
    </row>
    <row r="4205" spans="1:2" hidden="1" x14ac:dyDescent="0.25">
      <c r="A4205" s="38">
        <v>12925742</v>
      </c>
      <c r="B4205" s="38">
        <f t="shared" ca="1" si="65"/>
        <v>0.4302343750837736</v>
      </c>
    </row>
    <row r="4206" spans="1:2" hidden="1" x14ac:dyDescent="0.25">
      <c r="A4206" s="38">
        <v>16955432</v>
      </c>
      <c r="B4206" s="38">
        <f t="shared" ca="1" si="65"/>
        <v>0.97643148568451721</v>
      </c>
    </row>
    <row r="4207" spans="1:2" hidden="1" x14ac:dyDescent="0.25">
      <c r="A4207" s="38">
        <v>15947060</v>
      </c>
      <c r="B4207" s="38">
        <f t="shared" ca="1" si="65"/>
        <v>0.44643959749341544</v>
      </c>
    </row>
    <row r="4208" spans="1:2" hidden="1" x14ac:dyDescent="0.25">
      <c r="A4208" s="38">
        <v>15015263</v>
      </c>
      <c r="B4208" s="38">
        <f t="shared" ca="1" si="65"/>
        <v>0.62583865423570628</v>
      </c>
    </row>
    <row r="4209" spans="1:2" hidden="1" x14ac:dyDescent="0.25">
      <c r="A4209" s="38">
        <v>16114924</v>
      </c>
      <c r="B4209" s="38">
        <f t="shared" ca="1" si="65"/>
        <v>0.86455157351699041</v>
      </c>
    </row>
    <row r="4210" spans="1:2" hidden="1" x14ac:dyDescent="0.25">
      <c r="A4210" s="38">
        <v>13874800</v>
      </c>
      <c r="B4210" s="38">
        <f t="shared" ca="1" si="65"/>
        <v>0.32733423213641022</v>
      </c>
    </row>
    <row r="4211" spans="1:2" hidden="1" x14ac:dyDescent="0.25">
      <c r="A4211" s="38">
        <v>10848334</v>
      </c>
      <c r="B4211" s="38">
        <f t="shared" ca="1" si="65"/>
        <v>0.15666914780890973</v>
      </c>
    </row>
    <row r="4212" spans="1:2" hidden="1" x14ac:dyDescent="0.25">
      <c r="A4212" s="38">
        <v>13371976</v>
      </c>
      <c r="B4212" s="38">
        <f t="shared" ca="1" si="65"/>
        <v>0.48492940274128604</v>
      </c>
    </row>
    <row r="4213" spans="1:2" hidden="1" x14ac:dyDescent="0.25">
      <c r="A4213" s="38">
        <v>11291111</v>
      </c>
      <c r="B4213" s="38">
        <f t="shared" ca="1" si="65"/>
        <v>0.14682106235575376</v>
      </c>
    </row>
    <row r="4214" spans="1:2" hidden="1" x14ac:dyDescent="0.25">
      <c r="A4214" s="38">
        <v>14470218</v>
      </c>
      <c r="B4214" s="38">
        <f t="shared" ca="1" si="65"/>
        <v>0.63072761818505951</v>
      </c>
    </row>
    <row r="4215" spans="1:2" hidden="1" x14ac:dyDescent="0.25">
      <c r="A4215" s="38">
        <v>15035911</v>
      </c>
      <c r="B4215" s="38">
        <f t="shared" ca="1" si="65"/>
        <v>0.42631022118055739</v>
      </c>
    </row>
    <row r="4216" spans="1:2" hidden="1" x14ac:dyDescent="0.25">
      <c r="A4216" s="38">
        <v>19147190</v>
      </c>
      <c r="B4216" s="38">
        <f t="shared" ca="1" si="65"/>
        <v>0.46795263330454129</v>
      </c>
    </row>
    <row r="4217" spans="1:2" hidden="1" x14ac:dyDescent="0.25">
      <c r="A4217" s="38">
        <v>18763980</v>
      </c>
      <c r="B4217" s="38">
        <f t="shared" ca="1" si="65"/>
        <v>0.48189963448920303</v>
      </c>
    </row>
    <row r="4218" spans="1:2" hidden="1" x14ac:dyDescent="0.25">
      <c r="A4218" s="38">
        <v>13463682</v>
      </c>
      <c r="B4218" s="38">
        <f t="shared" ca="1" si="65"/>
        <v>0.13912597799027282</v>
      </c>
    </row>
    <row r="4219" spans="1:2" hidden="1" x14ac:dyDescent="0.25">
      <c r="A4219" s="38">
        <v>16378112</v>
      </c>
      <c r="B4219" s="38">
        <f t="shared" ca="1" si="65"/>
        <v>1.1730527136699753E-2</v>
      </c>
    </row>
    <row r="4220" spans="1:2" hidden="1" x14ac:dyDescent="0.25">
      <c r="A4220" s="38">
        <v>16712757</v>
      </c>
      <c r="B4220" s="38">
        <f t="shared" ca="1" si="65"/>
        <v>0.51974134781452386</v>
      </c>
    </row>
    <row r="4221" spans="1:2" hidden="1" x14ac:dyDescent="0.25">
      <c r="A4221" s="38">
        <v>15728349</v>
      </c>
      <c r="B4221" s="38">
        <f t="shared" ca="1" si="65"/>
        <v>0.47331811985789252</v>
      </c>
    </row>
    <row r="4222" spans="1:2" hidden="1" x14ac:dyDescent="0.25">
      <c r="A4222" s="38">
        <v>14453431</v>
      </c>
      <c r="B4222" s="38">
        <f t="shared" ca="1" si="65"/>
        <v>0.99112049698127924</v>
      </c>
    </row>
    <row r="4223" spans="1:2" hidden="1" x14ac:dyDescent="0.25">
      <c r="A4223" s="38">
        <v>17598984</v>
      </c>
      <c r="B4223" s="38">
        <f t="shared" ca="1" si="65"/>
        <v>0.53629169509670926</v>
      </c>
    </row>
    <row r="4224" spans="1:2" hidden="1" x14ac:dyDescent="0.25">
      <c r="A4224" s="38">
        <v>10464618</v>
      </c>
      <c r="B4224" s="38">
        <f t="shared" ca="1" si="65"/>
        <v>0.85803648066477989</v>
      </c>
    </row>
    <row r="4225" spans="1:2" hidden="1" x14ac:dyDescent="0.25">
      <c r="A4225" s="38">
        <v>10983236</v>
      </c>
      <c r="B4225" s="38">
        <f t="shared" ref="B4225:B4288" ca="1" si="66">RAND()</f>
        <v>0.76146325605342691</v>
      </c>
    </row>
    <row r="4226" spans="1:2" hidden="1" x14ac:dyDescent="0.25">
      <c r="A4226" s="38">
        <v>14308817</v>
      </c>
      <c r="B4226" s="38">
        <f t="shared" ca="1" si="66"/>
        <v>8.8629101165168533E-2</v>
      </c>
    </row>
    <row r="4227" spans="1:2" hidden="1" x14ac:dyDescent="0.25">
      <c r="A4227" s="38">
        <v>14692598</v>
      </c>
      <c r="B4227" s="38">
        <f t="shared" ca="1" si="66"/>
        <v>0.97869956756142362</v>
      </c>
    </row>
    <row r="4228" spans="1:2" hidden="1" x14ac:dyDescent="0.25">
      <c r="A4228" s="38">
        <v>12148075</v>
      </c>
      <c r="B4228" s="38">
        <f t="shared" ca="1" si="66"/>
        <v>0.56149162724249257</v>
      </c>
    </row>
    <row r="4229" spans="1:2" hidden="1" x14ac:dyDescent="0.25">
      <c r="A4229" s="38">
        <v>10186434</v>
      </c>
      <c r="B4229" s="38">
        <f t="shared" ca="1" si="66"/>
        <v>0.36242944651818265</v>
      </c>
    </row>
    <row r="4230" spans="1:2" hidden="1" x14ac:dyDescent="0.25">
      <c r="A4230" s="38">
        <v>11109963</v>
      </c>
      <c r="B4230" s="38">
        <f t="shared" ca="1" si="66"/>
        <v>0.98760849112022275</v>
      </c>
    </row>
    <row r="4231" spans="1:2" hidden="1" x14ac:dyDescent="0.25">
      <c r="A4231" s="38">
        <v>17264680</v>
      </c>
      <c r="B4231" s="38">
        <f t="shared" ca="1" si="66"/>
        <v>0.32261931725285065</v>
      </c>
    </row>
    <row r="4232" spans="1:2" hidden="1" x14ac:dyDescent="0.25">
      <c r="A4232" s="38">
        <v>14233163</v>
      </c>
      <c r="B4232" s="38">
        <f t="shared" ca="1" si="66"/>
        <v>0.67058364978513008</v>
      </c>
    </row>
    <row r="4233" spans="1:2" hidden="1" x14ac:dyDescent="0.25">
      <c r="A4233" s="38">
        <v>11716319</v>
      </c>
      <c r="B4233" s="38">
        <f t="shared" ca="1" si="66"/>
        <v>0.9258769083348013</v>
      </c>
    </row>
    <row r="4234" spans="1:2" hidden="1" x14ac:dyDescent="0.25">
      <c r="A4234" s="38">
        <v>18322219</v>
      </c>
      <c r="B4234" s="38">
        <f t="shared" ca="1" si="66"/>
        <v>5.9504046891621254E-2</v>
      </c>
    </row>
    <row r="4235" spans="1:2" hidden="1" x14ac:dyDescent="0.25">
      <c r="A4235" s="38">
        <v>10109703</v>
      </c>
      <c r="B4235" s="38">
        <f t="shared" ca="1" si="66"/>
        <v>7.7025777445627774E-2</v>
      </c>
    </row>
    <row r="4236" spans="1:2" hidden="1" x14ac:dyDescent="0.25">
      <c r="A4236" s="38">
        <v>14796694</v>
      </c>
      <c r="B4236" s="38">
        <f t="shared" ca="1" si="66"/>
        <v>0.92656529102639185</v>
      </c>
    </row>
    <row r="4237" spans="1:2" hidden="1" x14ac:dyDescent="0.25">
      <c r="A4237" s="38">
        <v>11957259</v>
      </c>
      <c r="B4237" s="38">
        <f t="shared" ca="1" si="66"/>
        <v>0.83104103118994788</v>
      </c>
    </row>
    <row r="4238" spans="1:2" hidden="1" x14ac:dyDescent="0.25">
      <c r="A4238" s="38">
        <v>16151856</v>
      </c>
      <c r="B4238" s="38">
        <f t="shared" ca="1" si="66"/>
        <v>0.26732752805650728</v>
      </c>
    </row>
    <row r="4239" spans="1:2" hidden="1" x14ac:dyDescent="0.25">
      <c r="A4239" s="38">
        <v>18600802</v>
      </c>
      <c r="B4239" s="38">
        <f t="shared" ca="1" si="66"/>
        <v>0.85654783633224407</v>
      </c>
    </row>
    <row r="4240" spans="1:2" hidden="1" x14ac:dyDescent="0.25">
      <c r="A4240" s="38">
        <v>19958051</v>
      </c>
      <c r="B4240" s="38">
        <f t="shared" ca="1" si="66"/>
        <v>0.80271683223995072</v>
      </c>
    </row>
    <row r="4241" spans="1:2" hidden="1" x14ac:dyDescent="0.25">
      <c r="A4241" s="38">
        <v>13601690</v>
      </c>
      <c r="B4241" s="38">
        <f t="shared" ca="1" si="66"/>
        <v>0.22269496355681784</v>
      </c>
    </row>
    <row r="4242" spans="1:2" hidden="1" x14ac:dyDescent="0.25">
      <c r="A4242" s="38">
        <v>13120904</v>
      </c>
      <c r="B4242" s="38">
        <f t="shared" ca="1" si="66"/>
        <v>0.65022800975404205</v>
      </c>
    </row>
    <row r="4243" spans="1:2" hidden="1" x14ac:dyDescent="0.25">
      <c r="A4243" s="38">
        <v>11505658</v>
      </c>
      <c r="B4243" s="38">
        <f t="shared" ca="1" si="66"/>
        <v>0.51918567367403179</v>
      </c>
    </row>
    <row r="4244" spans="1:2" hidden="1" x14ac:dyDescent="0.25">
      <c r="A4244" s="38">
        <v>18281427</v>
      </c>
      <c r="B4244" s="38">
        <f t="shared" ca="1" si="66"/>
        <v>0.78023480705109993</v>
      </c>
    </row>
    <row r="4245" spans="1:2" hidden="1" x14ac:dyDescent="0.25">
      <c r="A4245" s="38">
        <v>12273020</v>
      </c>
      <c r="B4245" s="38">
        <f t="shared" ca="1" si="66"/>
        <v>0.64264592732883641</v>
      </c>
    </row>
    <row r="4246" spans="1:2" hidden="1" x14ac:dyDescent="0.25">
      <c r="A4246" s="38">
        <v>12373814</v>
      </c>
      <c r="B4246" s="38">
        <f t="shared" ca="1" si="66"/>
        <v>0.91692035798238536</v>
      </c>
    </row>
    <row r="4247" spans="1:2" hidden="1" x14ac:dyDescent="0.25">
      <c r="A4247" s="38">
        <v>10311656</v>
      </c>
      <c r="B4247" s="38">
        <f t="shared" ca="1" si="66"/>
        <v>0.37926910180923912</v>
      </c>
    </row>
    <row r="4248" spans="1:2" hidden="1" x14ac:dyDescent="0.25">
      <c r="A4248" s="38">
        <v>10242591</v>
      </c>
      <c r="B4248" s="38">
        <f t="shared" ca="1" si="66"/>
        <v>0.53596486117760667</v>
      </c>
    </row>
    <row r="4249" spans="1:2" hidden="1" x14ac:dyDescent="0.25">
      <c r="A4249" s="38">
        <v>15453816</v>
      </c>
      <c r="B4249" s="38">
        <f t="shared" ca="1" si="66"/>
        <v>0.47926374442044228</v>
      </c>
    </row>
    <row r="4250" spans="1:2" hidden="1" x14ac:dyDescent="0.25">
      <c r="A4250" s="38">
        <v>17828641</v>
      </c>
      <c r="B4250" s="38">
        <f t="shared" ca="1" si="66"/>
        <v>0.21833038196215393</v>
      </c>
    </row>
    <row r="4251" spans="1:2" hidden="1" x14ac:dyDescent="0.25">
      <c r="A4251" s="38">
        <v>15120349</v>
      </c>
      <c r="B4251" s="38">
        <f t="shared" ca="1" si="66"/>
        <v>0.94680672177675684</v>
      </c>
    </row>
    <row r="4252" spans="1:2" hidden="1" x14ac:dyDescent="0.25">
      <c r="A4252" s="38">
        <v>16513774</v>
      </c>
      <c r="B4252" s="38">
        <f t="shared" ca="1" si="66"/>
        <v>0.41462452504000324</v>
      </c>
    </row>
    <row r="4253" spans="1:2" hidden="1" x14ac:dyDescent="0.25">
      <c r="A4253" s="38">
        <v>12381069</v>
      </c>
      <c r="B4253" s="38">
        <f t="shared" ca="1" si="66"/>
        <v>0.74688940664858994</v>
      </c>
    </row>
    <row r="4254" spans="1:2" hidden="1" x14ac:dyDescent="0.25">
      <c r="A4254" s="38">
        <v>18600527</v>
      </c>
      <c r="B4254" s="38">
        <f t="shared" ca="1" si="66"/>
        <v>0.85412385014429315</v>
      </c>
    </row>
    <row r="4255" spans="1:2" hidden="1" x14ac:dyDescent="0.25">
      <c r="A4255" s="38">
        <v>13730619</v>
      </c>
      <c r="B4255" s="38">
        <f t="shared" ca="1" si="66"/>
        <v>0.75552889363030162</v>
      </c>
    </row>
    <row r="4256" spans="1:2" hidden="1" x14ac:dyDescent="0.25">
      <c r="A4256" s="38">
        <v>10019910</v>
      </c>
      <c r="B4256" s="38">
        <f t="shared" ca="1" si="66"/>
        <v>0.87208705023593136</v>
      </c>
    </row>
    <row r="4257" spans="1:2" hidden="1" x14ac:dyDescent="0.25">
      <c r="A4257" s="38">
        <v>16267920</v>
      </c>
      <c r="B4257" s="38">
        <f t="shared" ca="1" si="66"/>
        <v>0.3351244718602765</v>
      </c>
    </row>
    <row r="4258" spans="1:2" hidden="1" x14ac:dyDescent="0.25">
      <c r="A4258" s="38">
        <v>16305000</v>
      </c>
      <c r="B4258" s="38">
        <f t="shared" ca="1" si="66"/>
        <v>0.90745466773195183</v>
      </c>
    </row>
    <row r="4259" spans="1:2" hidden="1" x14ac:dyDescent="0.25">
      <c r="A4259" s="38">
        <v>18050262</v>
      </c>
      <c r="B4259" s="38">
        <f t="shared" ca="1" si="66"/>
        <v>0.91737474162737598</v>
      </c>
    </row>
    <row r="4260" spans="1:2" hidden="1" x14ac:dyDescent="0.25">
      <c r="A4260" s="38">
        <v>12239654</v>
      </c>
      <c r="B4260" s="38">
        <f t="shared" ca="1" si="66"/>
        <v>0.64761768094327443</v>
      </c>
    </row>
    <row r="4261" spans="1:2" hidden="1" x14ac:dyDescent="0.25">
      <c r="A4261" s="38">
        <v>11952952</v>
      </c>
      <c r="B4261" s="38">
        <f t="shared" ca="1" si="66"/>
        <v>0.73930338440875121</v>
      </c>
    </row>
    <row r="4262" spans="1:2" hidden="1" x14ac:dyDescent="0.25">
      <c r="A4262" s="38">
        <v>15043380</v>
      </c>
      <c r="B4262" s="38">
        <f t="shared" ca="1" si="66"/>
        <v>0.3640241148262815</v>
      </c>
    </row>
    <row r="4263" spans="1:2" hidden="1" x14ac:dyDescent="0.25">
      <c r="A4263" s="38">
        <v>10443965</v>
      </c>
      <c r="B4263" s="38">
        <f t="shared" ca="1" si="66"/>
        <v>0.30866542079026194</v>
      </c>
    </row>
    <row r="4264" spans="1:2" hidden="1" x14ac:dyDescent="0.25">
      <c r="A4264" s="38">
        <v>15398259</v>
      </c>
      <c r="B4264" s="38">
        <f t="shared" ca="1" si="66"/>
        <v>0.49641420847977147</v>
      </c>
    </row>
    <row r="4265" spans="1:2" hidden="1" x14ac:dyDescent="0.25">
      <c r="A4265" s="38">
        <v>16012669</v>
      </c>
      <c r="B4265" s="38">
        <f t="shared" ca="1" si="66"/>
        <v>2.9102447839563506E-2</v>
      </c>
    </row>
    <row r="4266" spans="1:2" hidden="1" x14ac:dyDescent="0.25">
      <c r="A4266" s="38">
        <v>11823629</v>
      </c>
      <c r="B4266" s="38">
        <f t="shared" ca="1" si="66"/>
        <v>0.8229827238334414</v>
      </c>
    </row>
    <row r="4267" spans="1:2" hidden="1" x14ac:dyDescent="0.25">
      <c r="A4267" s="38">
        <v>14670766</v>
      </c>
      <c r="B4267" s="38">
        <f t="shared" ca="1" si="66"/>
        <v>5.431214418796082E-2</v>
      </c>
    </row>
    <row r="4268" spans="1:2" hidden="1" x14ac:dyDescent="0.25">
      <c r="A4268" s="38">
        <v>12977435</v>
      </c>
      <c r="B4268" s="38">
        <f t="shared" ca="1" si="66"/>
        <v>0.20400056341900452</v>
      </c>
    </row>
    <row r="4269" spans="1:2" hidden="1" x14ac:dyDescent="0.25">
      <c r="A4269" s="38">
        <v>16530566</v>
      </c>
      <c r="B4269" s="38">
        <f t="shared" ca="1" si="66"/>
        <v>0.99538843704499658</v>
      </c>
    </row>
    <row r="4270" spans="1:2" hidden="1" x14ac:dyDescent="0.25">
      <c r="A4270" s="38">
        <v>19867899</v>
      </c>
      <c r="B4270" s="38">
        <f t="shared" ca="1" si="66"/>
        <v>0.16798120484061752</v>
      </c>
    </row>
    <row r="4271" spans="1:2" hidden="1" x14ac:dyDescent="0.25">
      <c r="A4271" s="38">
        <v>14978338</v>
      </c>
      <c r="B4271" s="38">
        <f t="shared" ca="1" si="66"/>
        <v>0.24640581491569336</v>
      </c>
    </row>
    <row r="4272" spans="1:2" hidden="1" x14ac:dyDescent="0.25">
      <c r="A4272" s="38">
        <v>10549923</v>
      </c>
      <c r="B4272" s="38">
        <f t="shared" ca="1" si="66"/>
        <v>0.58671670777137352</v>
      </c>
    </row>
    <row r="4273" spans="1:2" hidden="1" x14ac:dyDescent="0.25">
      <c r="A4273" s="38">
        <v>12221449</v>
      </c>
      <c r="B4273" s="38">
        <f t="shared" ca="1" si="66"/>
        <v>0.6415912999674741</v>
      </c>
    </row>
    <row r="4274" spans="1:2" hidden="1" x14ac:dyDescent="0.25">
      <c r="A4274" s="38">
        <v>16762944</v>
      </c>
      <c r="B4274" s="38">
        <f t="shared" ca="1" si="66"/>
        <v>0.17516943500060722</v>
      </c>
    </row>
    <row r="4275" spans="1:2" hidden="1" x14ac:dyDescent="0.25">
      <c r="A4275" s="38">
        <v>10637357</v>
      </c>
      <c r="B4275" s="38">
        <f t="shared" ca="1" si="66"/>
        <v>0.24310258418611252</v>
      </c>
    </row>
    <row r="4276" spans="1:2" hidden="1" x14ac:dyDescent="0.25">
      <c r="A4276" s="38">
        <v>13622079</v>
      </c>
      <c r="B4276" s="38">
        <f t="shared" ca="1" si="66"/>
        <v>0.44457943100208874</v>
      </c>
    </row>
    <row r="4277" spans="1:2" hidden="1" x14ac:dyDescent="0.25">
      <c r="A4277" s="38">
        <v>11527532</v>
      </c>
      <c r="B4277" s="38">
        <f t="shared" ca="1" si="66"/>
        <v>0.99159121086220592</v>
      </c>
    </row>
    <row r="4278" spans="1:2" hidden="1" x14ac:dyDescent="0.25">
      <c r="A4278" s="38">
        <v>16121357</v>
      </c>
      <c r="B4278" s="38">
        <f t="shared" ca="1" si="66"/>
        <v>0.58380637562251014</v>
      </c>
    </row>
    <row r="4279" spans="1:2" hidden="1" x14ac:dyDescent="0.25">
      <c r="A4279" s="38">
        <v>13550126</v>
      </c>
      <c r="B4279" s="38">
        <f t="shared" ca="1" si="66"/>
        <v>0.65868243850054586</v>
      </c>
    </row>
    <row r="4280" spans="1:2" hidden="1" x14ac:dyDescent="0.25">
      <c r="A4280" s="38">
        <v>10539243</v>
      </c>
      <c r="B4280" s="38">
        <f t="shared" ca="1" si="66"/>
        <v>0.24669230571146028</v>
      </c>
    </row>
    <row r="4281" spans="1:2" hidden="1" x14ac:dyDescent="0.25">
      <c r="A4281" s="38">
        <v>16650389</v>
      </c>
      <c r="B4281" s="38">
        <f t="shared" ca="1" si="66"/>
        <v>0.39083310562589135</v>
      </c>
    </row>
    <row r="4282" spans="1:2" hidden="1" x14ac:dyDescent="0.25">
      <c r="A4282" s="38">
        <v>13606950</v>
      </c>
      <c r="B4282" s="38">
        <f t="shared" ca="1" si="66"/>
        <v>0.89523656577872379</v>
      </c>
    </row>
    <row r="4283" spans="1:2" hidden="1" x14ac:dyDescent="0.25">
      <c r="A4283" s="38">
        <v>19024029</v>
      </c>
      <c r="B4283" s="38">
        <f t="shared" ca="1" si="66"/>
        <v>0.84483122782756803</v>
      </c>
    </row>
    <row r="4284" spans="1:2" hidden="1" x14ac:dyDescent="0.25">
      <c r="A4284" s="38">
        <v>15424832</v>
      </c>
      <c r="B4284" s="38">
        <f t="shared" ca="1" si="66"/>
        <v>0.5534349193238759</v>
      </c>
    </row>
    <row r="4285" spans="1:2" hidden="1" x14ac:dyDescent="0.25">
      <c r="A4285" s="38">
        <v>18612084</v>
      </c>
      <c r="B4285" s="38">
        <f t="shared" ca="1" si="66"/>
        <v>1.9937597671017326E-2</v>
      </c>
    </row>
    <row r="4286" spans="1:2" hidden="1" x14ac:dyDescent="0.25">
      <c r="A4286" s="38">
        <v>11332006</v>
      </c>
      <c r="B4286" s="38">
        <f t="shared" ca="1" si="66"/>
        <v>0.46311840754104283</v>
      </c>
    </row>
    <row r="4287" spans="1:2" hidden="1" x14ac:dyDescent="0.25">
      <c r="A4287" s="38">
        <v>18416741</v>
      </c>
      <c r="B4287" s="38">
        <f t="shared" ca="1" si="66"/>
        <v>0.67875012107525878</v>
      </c>
    </row>
    <row r="4288" spans="1:2" hidden="1" x14ac:dyDescent="0.25">
      <c r="A4288" s="38">
        <v>12832730</v>
      </c>
      <c r="B4288" s="38">
        <f t="shared" ca="1" si="66"/>
        <v>0.54622864088634704</v>
      </c>
    </row>
    <row r="4289" spans="1:2" hidden="1" x14ac:dyDescent="0.25">
      <c r="A4289" s="38">
        <v>17778746</v>
      </c>
      <c r="B4289" s="38">
        <f t="shared" ref="B4289:B4352" ca="1" si="67">RAND()</f>
        <v>0.47452711012190918</v>
      </c>
    </row>
    <row r="4290" spans="1:2" hidden="1" x14ac:dyDescent="0.25">
      <c r="A4290" s="38">
        <v>13199927</v>
      </c>
      <c r="B4290" s="38">
        <f t="shared" ca="1" si="67"/>
        <v>0.58873398477045058</v>
      </c>
    </row>
    <row r="4291" spans="1:2" hidden="1" x14ac:dyDescent="0.25">
      <c r="A4291" s="38">
        <v>18056144</v>
      </c>
      <c r="B4291" s="38">
        <f t="shared" ca="1" si="67"/>
        <v>0.85350780387731795</v>
      </c>
    </row>
    <row r="4292" spans="1:2" hidden="1" x14ac:dyDescent="0.25">
      <c r="A4292" s="38">
        <v>17452248</v>
      </c>
      <c r="B4292" s="38">
        <f t="shared" ca="1" si="67"/>
        <v>0.90395094407889842</v>
      </c>
    </row>
    <row r="4293" spans="1:2" hidden="1" x14ac:dyDescent="0.25">
      <c r="A4293" s="38">
        <v>10993201</v>
      </c>
      <c r="B4293" s="38">
        <f t="shared" ca="1" si="67"/>
        <v>0.40978864591176267</v>
      </c>
    </row>
    <row r="4294" spans="1:2" hidden="1" x14ac:dyDescent="0.25">
      <c r="A4294" s="38">
        <v>11361711</v>
      </c>
      <c r="B4294" s="38">
        <f t="shared" ca="1" si="67"/>
        <v>0.67505732637249716</v>
      </c>
    </row>
    <row r="4295" spans="1:2" hidden="1" x14ac:dyDescent="0.25">
      <c r="A4295" s="38">
        <v>12321090</v>
      </c>
      <c r="B4295" s="38">
        <f t="shared" ca="1" si="67"/>
        <v>0.41580830205644237</v>
      </c>
    </row>
    <row r="4296" spans="1:2" hidden="1" x14ac:dyDescent="0.25">
      <c r="A4296" s="38">
        <v>10697528</v>
      </c>
      <c r="B4296" s="38">
        <f t="shared" ca="1" si="67"/>
        <v>0.14729547698131806</v>
      </c>
    </row>
    <row r="4297" spans="1:2" hidden="1" x14ac:dyDescent="0.25">
      <c r="A4297" s="38">
        <v>17552940</v>
      </c>
      <c r="B4297" s="38">
        <f t="shared" ca="1" si="67"/>
        <v>0.16900151594054291</v>
      </c>
    </row>
    <row r="4298" spans="1:2" hidden="1" x14ac:dyDescent="0.25">
      <c r="A4298" s="38">
        <v>18118625</v>
      </c>
      <c r="B4298" s="38">
        <f t="shared" ca="1" si="67"/>
        <v>0.44463520586913718</v>
      </c>
    </row>
    <row r="4299" spans="1:2" hidden="1" x14ac:dyDescent="0.25">
      <c r="A4299" s="38">
        <v>11331875</v>
      </c>
      <c r="B4299" s="38">
        <f t="shared" ca="1" si="67"/>
        <v>0.48968018784776468</v>
      </c>
    </row>
    <row r="4300" spans="1:2" hidden="1" x14ac:dyDescent="0.25">
      <c r="A4300" s="38">
        <v>19594959</v>
      </c>
      <c r="B4300" s="38">
        <f t="shared" ca="1" si="67"/>
        <v>0.25642258131324303</v>
      </c>
    </row>
    <row r="4301" spans="1:2" hidden="1" x14ac:dyDescent="0.25">
      <c r="A4301" s="38">
        <v>16827316</v>
      </c>
      <c r="B4301" s="38">
        <f t="shared" ca="1" si="67"/>
        <v>0.48829953323993125</v>
      </c>
    </row>
    <row r="4302" spans="1:2" hidden="1" x14ac:dyDescent="0.25">
      <c r="A4302" s="38">
        <v>18472068</v>
      </c>
      <c r="B4302" s="38">
        <f t="shared" ca="1" si="67"/>
        <v>0.16542684902983884</v>
      </c>
    </row>
    <row r="4303" spans="1:2" hidden="1" x14ac:dyDescent="0.25">
      <c r="A4303" s="38">
        <v>19779876</v>
      </c>
      <c r="B4303" s="38">
        <f t="shared" ca="1" si="67"/>
        <v>0.424454827350354</v>
      </c>
    </row>
    <row r="4304" spans="1:2" hidden="1" x14ac:dyDescent="0.25">
      <c r="A4304" s="38">
        <v>11832705</v>
      </c>
      <c r="B4304" s="38">
        <f t="shared" ca="1" si="67"/>
        <v>0.71087792374387671</v>
      </c>
    </row>
    <row r="4305" spans="1:2" hidden="1" x14ac:dyDescent="0.25">
      <c r="A4305" s="38">
        <v>18519152</v>
      </c>
      <c r="B4305" s="38">
        <f t="shared" ca="1" si="67"/>
        <v>0.56370149168257944</v>
      </c>
    </row>
    <row r="4306" spans="1:2" hidden="1" x14ac:dyDescent="0.25">
      <c r="A4306" s="38">
        <v>17697106</v>
      </c>
      <c r="B4306" s="38">
        <f t="shared" ca="1" si="67"/>
        <v>0.28311409543618726</v>
      </c>
    </row>
    <row r="4307" spans="1:2" hidden="1" x14ac:dyDescent="0.25">
      <c r="A4307" s="38">
        <v>18308610</v>
      </c>
      <c r="B4307" s="38">
        <f t="shared" ca="1" si="67"/>
        <v>0.10704695221300609</v>
      </c>
    </row>
    <row r="4308" spans="1:2" hidden="1" x14ac:dyDescent="0.25">
      <c r="A4308" s="38">
        <v>10488144</v>
      </c>
      <c r="B4308" s="38">
        <f t="shared" ca="1" si="67"/>
        <v>0.96789135326138465</v>
      </c>
    </row>
    <row r="4309" spans="1:2" hidden="1" x14ac:dyDescent="0.25">
      <c r="A4309" s="38">
        <v>12102413</v>
      </c>
      <c r="B4309" s="38">
        <f t="shared" ca="1" si="67"/>
        <v>0.30604899479669645</v>
      </c>
    </row>
    <row r="4310" spans="1:2" hidden="1" x14ac:dyDescent="0.25">
      <c r="A4310" s="38">
        <v>15853248</v>
      </c>
      <c r="B4310" s="38">
        <f t="shared" ca="1" si="67"/>
        <v>0.53127100198586386</v>
      </c>
    </row>
    <row r="4311" spans="1:2" hidden="1" x14ac:dyDescent="0.25">
      <c r="A4311" s="38">
        <v>19924456</v>
      </c>
      <c r="B4311" s="38">
        <f t="shared" ca="1" si="67"/>
        <v>0.39965937419492925</v>
      </c>
    </row>
    <row r="4312" spans="1:2" hidden="1" x14ac:dyDescent="0.25">
      <c r="A4312" s="38">
        <v>18757118</v>
      </c>
      <c r="B4312" s="38">
        <f t="shared" ca="1" si="67"/>
        <v>0.39476890751275495</v>
      </c>
    </row>
    <row r="4313" spans="1:2" hidden="1" x14ac:dyDescent="0.25">
      <c r="A4313" s="38">
        <v>13366775</v>
      </c>
      <c r="B4313" s="38">
        <f t="shared" ca="1" si="67"/>
        <v>0.4363350696740913</v>
      </c>
    </row>
    <row r="4314" spans="1:2" hidden="1" x14ac:dyDescent="0.25">
      <c r="A4314" s="38">
        <v>16840160</v>
      </c>
      <c r="B4314" s="38">
        <f t="shared" ca="1" si="67"/>
        <v>0.59020779482018415</v>
      </c>
    </row>
    <row r="4315" spans="1:2" hidden="1" x14ac:dyDescent="0.25">
      <c r="A4315" s="38">
        <v>15411725</v>
      </c>
      <c r="B4315" s="38">
        <f t="shared" ca="1" si="67"/>
        <v>0.97092020455789596</v>
      </c>
    </row>
    <row r="4316" spans="1:2" hidden="1" x14ac:dyDescent="0.25">
      <c r="A4316" s="38">
        <v>10408970</v>
      </c>
      <c r="B4316" s="38">
        <f t="shared" ca="1" si="67"/>
        <v>9.9345512649279377E-2</v>
      </c>
    </row>
    <row r="4317" spans="1:2" hidden="1" x14ac:dyDescent="0.25">
      <c r="A4317" s="38">
        <v>11061327</v>
      </c>
      <c r="B4317" s="38">
        <f t="shared" ca="1" si="67"/>
        <v>2.6501911380872101E-2</v>
      </c>
    </row>
    <row r="4318" spans="1:2" hidden="1" x14ac:dyDescent="0.25">
      <c r="A4318" s="38">
        <v>16905471</v>
      </c>
      <c r="B4318" s="38">
        <f t="shared" ca="1" si="67"/>
        <v>0.93179017129187192</v>
      </c>
    </row>
    <row r="4319" spans="1:2" hidden="1" x14ac:dyDescent="0.25">
      <c r="A4319" s="38">
        <v>13592207</v>
      </c>
      <c r="B4319" s="38">
        <f t="shared" ca="1" si="67"/>
        <v>0.11408902062195481</v>
      </c>
    </row>
    <row r="4320" spans="1:2" hidden="1" x14ac:dyDescent="0.25">
      <c r="A4320" s="38">
        <v>18158499</v>
      </c>
      <c r="B4320" s="38">
        <f t="shared" ca="1" si="67"/>
        <v>0.26803668573001826</v>
      </c>
    </row>
    <row r="4321" spans="1:2" hidden="1" x14ac:dyDescent="0.25">
      <c r="A4321" s="38">
        <v>11101015</v>
      </c>
      <c r="B4321" s="38">
        <f t="shared" ca="1" si="67"/>
        <v>0.39233751494564983</v>
      </c>
    </row>
    <row r="4322" spans="1:2" hidden="1" x14ac:dyDescent="0.25">
      <c r="A4322" s="38">
        <v>10371070</v>
      </c>
      <c r="B4322" s="38">
        <f t="shared" ca="1" si="67"/>
        <v>0.82864619366130909</v>
      </c>
    </row>
    <row r="4323" spans="1:2" hidden="1" x14ac:dyDescent="0.25">
      <c r="A4323" s="38">
        <v>17144178</v>
      </c>
      <c r="B4323" s="38">
        <f t="shared" ca="1" si="67"/>
        <v>1.3670444796856085E-3</v>
      </c>
    </row>
    <row r="4324" spans="1:2" hidden="1" x14ac:dyDescent="0.25">
      <c r="A4324" s="38">
        <v>10239001</v>
      </c>
      <c r="B4324" s="38">
        <f t="shared" ca="1" si="67"/>
        <v>0.52876189085084013</v>
      </c>
    </row>
    <row r="4325" spans="1:2" hidden="1" x14ac:dyDescent="0.25">
      <c r="A4325" s="38">
        <v>13229861</v>
      </c>
      <c r="B4325" s="38">
        <f t="shared" ca="1" si="67"/>
        <v>0.65672635795144074</v>
      </c>
    </row>
    <row r="4326" spans="1:2" hidden="1" x14ac:dyDescent="0.25">
      <c r="A4326" s="38">
        <v>14849482</v>
      </c>
      <c r="B4326" s="38">
        <f t="shared" ca="1" si="67"/>
        <v>0.244407109316369</v>
      </c>
    </row>
    <row r="4327" spans="1:2" hidden="1" x14ac:dyDescent="0.25">
      <c r="A4327" s="38">
        <v>12086710</v>
      </c>
      <c r="B4327" s="38">
        <f t="shared" ca="1" si="67"/>
        <v>0.5332699690625935</v>
      </c>
    </row>
    <row r="4328" spans="1:2" hidden="1" x14ac:dyDescent="0.25">
      <c r="A4328" s="38">
        <v>13407945</v>
      </c>
      <c r="B4328" s="38">
        <f t="shared" ca="1" si="67"/>
        <v>0.74361902536970337</v>
      </c>
    </row>
    <row r="4329" spans="1:2" hidden="1" x14ac:dyDescent="0.25">
      <c r="A4329" s="38">
        <v>13842799</v>
      </c>
      <c r="B4329" s="38">
        <f t="shared" ca="1" si="67"/>
        <v>0.77752130843427703</v>
      </c>
    </row>
    <row r="4330" spans="1:2" hidden="1" x14ac:dyDescent="0.25">
      <c r="A4330" s="38">
        <v>16944962</v>
      </c>
      <c r="B4330" s="38">
        <f t="shared" ca="1" si="67"/>
        <v>9.0798335561035781E-2</v>
      </c>
    </row>
    <row r="4331" spans="1:2" hidden="1" x14ac:dyDescent="0.25">
      <c r="A4331" s="38">
        <v>16680531</v>
      </c>
      <c r="B4331" s="38">
        <f t="shared" ca="1" si="67"/>
        <v>0.74397613862239242</v>
      </c>
    </row>
    <row r="4332" spans="1:2" hidden="1" x14ac:dyDescent="0.25">
      <c r="A4332" s="38">
        <v>15578134</v>
      </c>
      <c r="B4332" s="38">
        <f t="shared" ca="1" si="67"/>
        <v>0.8827332991763156</v>
      </c>
    </row>
    <row r="4333" spans="1:2" hidden="1" x14ac:dyDescent="0.25">
      <c r="A4333" s="38">
        <v>17027088</v>
      </c>
      <c r="B4333" s="38">
        <f t="shared" ca="1" si="67"/>
        <v>1.2299741994210689E-2</v>
      </c>
    </row>
    <row r="4334" spans="1:2" hidden="1" x14ac:dyDescent="0.25">
      <c r="A4334" s="38">
        <v>17098050</v>
      </c>
      <c r="B4334" s="38">
        <f t="shared" ca="1" si="67"/>
        <v>0.20689852508369877</v>
      </c>
    </row>
    <row r="4335" spans="1:2" hidden="1" x14ac:dyDescent="0.25">
      <c r="A4335" s="38">
        <v>11367249</v>
      </c>
      <c r="B4335" s="38">
        <f t="shared" ca="1" si="67"/>
        <v>0.27942711892381988</v>
      </c>
    </row>
    <row r="4336" spans="1:2" hidden="1" x14ac:dyDescent="0.25">
      <c r="A4336" s="38">
        <v>16609060</v>
      </c>
      <c r="B4336" s="38">
        <f t="shared" ca="1" si="67"/>
        <v>0.39604424443650244</v>
      </c>
    </row>
    <row r="4337" spans="1:2" hidden="1" x14ac:dyDescent="0.25">
      <c r="A4337" s="38">
        <v>10294463</v>
      </c>
      <c r="B4337" s="38">
        <f t="shared" ca="1" si="67"/>
        <v>0.67804034679188441</v>
      </c>
    </row>
    <row r="4338" spans="1:2" hidden="1" x14ac:dyDescent="0.25">
      <c r="A4338" s="38">
        <v>11597718</v>
      </c>
      <c r="B4338" s="38">
        <f t="shared" ca="1" si="67"/>
        <v>0.90223428865498123</v>
      </c>
    </row>
    <row r="4339" spans="1:2" hidden="1" x14ac:dyDescent="0.25">
      <c r="A4339" s="38">
        <v>17873879</v>
      </c>
      <c r="B4339" s="38">
        <f t="shared" ca="1" si="67"/>
        <v>4.2314043429369841E-2</v>
      </c>
    </row>
    <row r="4340" spans="1:2" hidden="1" x14ac:dyDescent="0.25">
      <c r="A4340" s="38">
        <v>17885045</v>
      </c>
      <c r="B4340" s="38">
        <f t="shared" ca="1" si="67"/>
        <v>0.37759338476321158</v>
      </c>
    </row>
    <row r="4341" spans="1:2" hidden="1" x14ac:dyDescent="0.25">
      <c r="A4341" s="38">
        <v>16496241</v>
      </c>
      <c r="B4341" s="38">
        <f t="shared" ca="1" si="67"/>
        <v>0.65379064555839128</v>
      </c>
    </row>
    <row r="4342" spans="1:2" hidden="1" x14ac:dyDescent="0.25">
      <c r="A4342" s="38">
        <v>15000817</v>
      </c>
      <c r="B4342" s="38">
        <f t="shared" ca="1" si="67"/>
        <v>0.58866658906567648</v>
      </c>
    </row>
    <row r="4343" spans="1:2" hidden="1" x14ac:dyDescent="0.25">
      <c r="A4343" s="38">
        <v>13770480</v>
      </c>
      <c r="B4343" s="38">
        <f t="shared" ca="1" si="67"/>
        <v>0.48562487485098926</v>
      </c>
    </row>
    <row r="4344" spans="1:2" hidden="1" x14ac:dyDescent="0.25">
      <c r="A4344" s="38">
        <v>18476008</v>
      </c>
      <c r="B4344" s="38">
        <f t="shared" ca="1" si="67"/>
        <v>0.37394656416918892</v>
      </c>
    </row>
    <row r="4345" spans="1:2" hidden="1" x14ac:dyDescent="0.25">
      <c r="A4345" s="38">
        <v>11099293</v>
      </c>
      <c r="B4345" s="38">
        <f t="shared" ca="1" si="67"/>
        <v>0.1304339811706875</v>
      </c>
    </row>
    <row r="4346" spans="1:2" hidden="1" x14ac:dyDescent="0.25">
      <c r="A4346" s="38">
        <v>12043777</v>
      </c>
      <c r="B4346" s="38">
        <f t="shared" ca="1" si="67"/>
        <v>0.28616588142526411</v>
      </c>
    </row>
    <row r="4347" spans="1:2" hidden="1" x14ac:dyDescent="0.25">
      <c r="A4347" s="38">
        <v>11708778</v>
      </c>
      <c r="B4347" s="38">
        <f t="shared" ca="1" si="67"/>
        <v>0.65548678620151346</v>
      </c>
    </row>
    <row r="4348" spans="1:2" hidden="1" x14ac:dyDescent="0.25">
      <c r="A4348" s="38">
        <v>11721687</v>
      </c>
      <c r="B4348" s="38">
        <f t="shared" ca="1" si="67"/>
        <v>0.74307788450993095</v>
      </c>
    </row>
    <row r="4349" spans="1:2" hidden="1" x14ac:dyDescent="0.25">
      <c r="A4349" s="38">
        <v>10918650</v>
      </c>
      <c r="B4349" s="38">
        <f t="shared" ca="1" si="67"/>
        <v>0.46043583621509387</v>
      </c>
    </row>
    <row r="4350" spans="1:2" hidden="1" x14ac:dyDescent="0.25">
      <c r="A4350" s="38">
        <v>17623162</v>
      </c>
      <c r="B4350" s="38">
        <f t="shared" ca="1" si="67"/>
        <v>0.4049744161867479</v>
      </c>
    </row>
    <row r="4351" spans="1:2" hidden="1" x14ac:dyDescent="0.25">
      <c r="A4351" s="38">
        <v>15764228</v>
      </c>
      <c r="B4351" s="38">
        <f t="shared" ca="1" si="67"/>
        <v>0.65337661535355274</v>
      </c>
    </row>
    <row r="4352" spans="1:2" hidden="1" x14ac:dyDescent="0.25">
      <c r="A4352" s="38">
        <v>13250491</v>
      </c>
      <c r="B4352" s="38">
        <f t="shared" ca="1" si="67"/>
        <v>0.86643247273208368</v>
      </c>
    </row>
    <row r="4353" spans="1:2" hidden="1" x14ac:dyDescent="0.25">
      <c r="A4353" s="38">
        <v>11449696</v>
      </c>
      <c r="B4353" s="38">
        <f t="shared" ref="B4353:B4416" ca="1" si="68">RAND()</f>
        <v>0.99259325258122044</v>
      </c>
    </row>
    <row r="4354" spans="1:2" hidden="1" x14ac:dyDescent="0.25">
      <c r="A4354" s="38">
        <v>11434854</v>
      </c>
      <c r="B4354" s="38">
        <f t="shared" ca="1" si="68"/>
        <v>0.53462696822995759</v>
      </c>
    </row>
    <row r="4355" spans="1:2" hidden="1" x14ac:dyDescent="0.25">
      <c r="A4355" s="38">
        <v>16392756</v>
      </c>
      <c r="B4355" s="38">
        <f t="shared" ca="1" si="68"/>
        <v>0.17416050754604961</v>
      </c>
    </row>
    <row r="4356" spans="1:2" hidden="1" x14ac:dyDescent="0.25">
      <c r="A4356" s="38">
        <v>17658075</v>
      </c>
      <c r="B4356" s="38">
        <f t="shared" ca="1" si="68"/>
        <v>0.18943951181998175</v>
      </c>
    </row>
    <row r="4357" spans="1:2" hidden="1" x14ac:dyDescent="0.25">
      <c r="A4357" s="38">
        <v>15682512</v>
      </c>
      <c r="B4357" s="38">
        <f t="shared" ca="1" si="68"/>
        <v>0.1538121585820279</v>
      </c>
    </row>
    <row r="4358" spans="1:2" hidden="1" x14ac:dyDescent="0.25">
      <c r="A4358" s="38">
        <v>18961120</v>
      </c>
      <c r="B4358" s="38">
        <f t="shared" ca="1" si="68"/>
        <v>0.71864933408754172</v>
      </c>
    </row>
    <row r="4359" spans="1:2" hidden="1" x14ac:dyDescent="0.25">
      <c r="A4359" s="38">
        <v>11676086</v>
      </c>
      <c r="B4359" s="38">
        <f t="shared" ca="1" si="68"/>
        <v>0.89543815059185861</v>
      </c>
    </row>
    <row r="4360" spans="1:2" hidden="1" x14ac:dyDescent="0.25">
      <c r="A4360" s="38">
        <v>14931467</v>
      </c>
      <c r="B4360" s="38">
        <f t="shared" ca="1" si="68"/>
        <v>0.94039433287271212</v>
      </c>
    </row>
    <row r="4361" spans="1:2" hidden="1" x14ac:dyDescent="0.25">
      <c r="A4361" s="38">
        <v>15729476</v>
      </c>
      <c r="B4361" s="38">
        <f t="shared" ca="1" si="68"/>
        <v>0.71928060689727857</v>
      </c>
    </row>
    <row r="4362" spans="1:2" hidden="1" x14ac:dyDescent="0.25">
      <c r="A4362" s="38">
        <v>10127680</v>
      </c>
      <c r="B4362" s="38">
        <f t="shared" ca="1" si="68"/>
        <v>0.43034210470449885</v>
      </c>
    </row>
    <row r="4363" spans="1:2" hidden="1" x14ac:dyDescent="0.25">
      <c r="A4363" s="38">
        <v>13734209</v>
      </c>
      <c r="B4363" s="38">
        <f t="shared" ca="1" si="68"/>
        <v>6.6803726526140528E-2</v>
      </c>
    </row>
    <row r="4364" spans="1:2" hidden="1" x14ac:dyDescent="0.25">
      <c r="A4364" s="38">
        <v>11788463</v>
      </c>
      <c r="B4364" s="38">
        <f t="shared" ca="1" si="68"/>
        <v>0.10452522850832879</v>
      </c>
    </row>
    <row r="4365" spans="1:2" hidden="1" x14ac:dyDescent="0.25">
      <c r="A4365" s="38">
        <v>17283734</v>
      </c>
      <c r="B4365" s="38">
        <f t="shared" ca="1" si="68"/>
        <v>0.8851888707268657</v>
      </c>
    </row>
    <row r="4366" spans="1:2" hidden="1" x14ac:dyDescent="0.25">
      <c r="A4366" s="38">
        <v>14014525</v>
      </c>
      <c r="B4366" s="38">
        <f t="shared" ca="1" si="68"/>
        <v>0.54316805438723992</v>
      </c>
    </row>
    <row r="4367" spans="1:2" hidden="1" x14ac:dyDescent="0.25">
      <c r="A4367" s="38">
        <v>10916604</v>
      </c>
      <c r="B4367" s="38">
        <f t="shared" ca="1" si="68"/>
        <v>0.1461234550099586</v>
      </c>
    </row>
    <row r="4368" spans="1:2" hidden="1" x14ac:dyDescent="0.25">
      <c r="A4368" s="38">
        <v>14523149</v>
      </c>
      <c r="B4368" s="38">
        <f t="shared" ca="1" si="68"/>
        <v>1.3592526459063059E-2</v>
      </c>
    </row>
    <row r="4369" spans="1:2" hidden="1" x14ac:dyDescent="0.25">
      <c r="A4369" s="38">
        <v>10736663</v>
      </c>
      <c r="B4369" s="38">
        <f t="shared" ca="1" si="68"/>
        <v>0.35378355716285925</v>
      </c>
    </row>
    <row r="4370" spans="1:2" hidden="1" x14ac:dyDescent="0.25">
      <c r="A4370" s="38">
        <v>17855979</v>
      </c>
      <c r="B4370" s="38">
        <f t="shared" ca="1" si="68"/>
        <v>0.21803191174130021</v>
      </c>
    </row>
    <row r="4371" spans="1:2" hidden="1" x14ac:dyDescent="0.25">
      <c r="A4371" s="38">
        <v>18884672</v>
      </c>
      <c r="B4371" s="38">
        <f t="shared" ca="1" si="68"/>
        <v>0.80026453232487682</v>
      </c>
    </row>
    <row r="4372" spans="1:2" hidden="1" x14ac:dyDescent="0.25">
      <c r="A4372" s="38">
        <v>13858628</v>
      </c>
      <c r="B4372" s="38">
        <f t="shared" ca="1" si="68"/>
        <v>0.46325091540176777</v>
      </c>
    </row>
    <row r="4373" spans="1:2" hidden="1" x14ac:dyDescent="0.25">
      <c r="A4373" s="38">
        <v>17711491</v>
      </c>
      <c r="B4373" s="38">
        <f t="shared" ca="1" si="68"/>
        <v>0.59568573061657504</v>
      </c>
    </row>
    <row r="4374" spans="1:2" hidden="1" x14ac:dyDescent="0.25">
      <c r="A4374" s="38">
        <v>13498374</v>
      </c>
      <c r="B4374" s="38">
        <f t="shared" ca="1" si="68"/>
        <v>0.55008022509956822</v>
      </c>
    </row>
    <row r="4375" spans="1:2" hidden="1" x14ac:dyDescent="0.25">
      <c r="A4375" s="38">
        <v>17538160</v>
      </c>
      <c r="B4375" s="38">
        <f t="shared" ca="1" si="68"/>
        <v>0.94454901248886436</v>
      </c>
    </row>
    <row r="4376" spans="1:2" hidden="1" x14ac:dyDescent="0.25">
      <c r="A4376" s="38">
        <v>15357235</v>
      </c>
      <c r="B4376" s="38">
        <f t="shared" ca="1" si="68"/>
        <v>0.82922869992960324</v>
      </c>
    </row>
    <row r="4377" spans="1:2" hidden="1" x14ac:dyDescent="0.25">
      <c r="A4377" s="38">
        <v>14500984</v>
      </c>
      <c r="B4377" s="38">
        <f t="shared" ca="1" si="68"/>
        <v>0.35077922182944243</v>
      </c>
    </row>
    <row r="4378" spans="1:2" hidden="1" x14ac:dyDescent="0.25">
      <c r="A4378" s="38">
        <v>13864360</v>
      </c>
      <c r="B4378" s="38">
        <f t="shared" ca="1" si="68"/>
        <v>6.5588290688512019E-2</v>
      </c>
    </row>
    <row r="4379" spans="1:2" hidden="1" x14ac:dyDescent="0.25">
      <c r="A4379" s="38">
        <v>10565881</v>
      </c>
      <c r="B4379" s="38">
        <f t="shared" ca="1" si="68"/>
        <v>0.37351710771115321</v>
      </c>
    </row>
    <row r="4380" spans="1:2" hidden="1" x14ac:dyDescent="0.25">
      <c r="A4380" s="38">
        <v>19618963</v>
      </c>
      <c r="B4380" s="38">
        <f t="shared" ca="1" si="68"/>
        <v>0.83122407182222813</v>
      </c>
    </row>
    <row r="4381" spans="1:2" hidden="1" x14ac:dyDescent="0.25">
      <c r="A4381" s="38">
        <v>16200635</v>
      </c>
      <c r="B4381" s="38">
        <f t="shared" ca="1" si="68"/>
        <v>0.72043719252011873</v>
      </c>
    </row>
    <row r="4382" spans="1:2" hidden="1" x14ac:dyDescent="0.25">
      <c r="A4382" s="38">
        <v>13071906</v>
      </c>
      <c r="B4382" s="38">
        <f t="shared" ca="1" si="68"/>
        <v>0.17429119807700144</v>
      </c>
    </row>
    <row r="4383" spans="1:2" hidden="1" x14ac:dyDescent="0.25">
      <c r="A4383" s="38">
        <v>12896462</v>
      </c>
      <c r="B4383" s="38">
        <f t="shared" ca="1" si="68"/>
        <v>0.45565010665690187</v>
      </c>
    </row>
    <row r="4384" spans="1:2" hidden="1" x14ac:dyDescent="0.25">
      <c r="A4384" s="38">
        <v>11008897</v>
      </c>
      <c r="B4384" s="38">
        <f t="shared" ca="1" si="68"/>
        <v>0.8237350067396243</v>
      </c>
    </row>
    <row r="4385" spans="1:2" hidden="1" x14ac:dyDescent="0.25">
      <c r="A4385" s="38">
        <v>18338217</v>
      </c>
      <c r="B4385" s="38">
        <f t="shared" ca="1" si="68"/>
        <v>5.9133873182453112E-3</v>
      </c>
    </row>
    <row r="4386" spans="1:2" hidden="1" x14ac:dyDescent="0.25">
      <c r="A4386" s="38">
        <v>18908564</v>
      </c>
      <c r="B4386" s="38">
        <f t="shared" ca="1" si="68"/>
        <v>0.877621262805512</v>
      </c>
    </row>
    <row r="4387" spans="1:2" hidden="1" x14ac:dyDescent="0.25">
      <c r="A4387" s="38">
        <v>17484995</v>
      </c>
      <c r="B4387" s="38">
        <f t="shared" ca="1" si="68"/>
        <v>0.97515215443985648</v>
      </c>
    </row>
    <row r="4388" spans="1:2" hidden="1" x14ac:dyDescent="0.25">
      <c r="A4388" s="38">
        <v>19648803</v>
      </c>
      <c r="B4388" s="38">
        <f t="shared" ca="1" si="68"/>
        <v>0.80544311612062625</v>
      </c>
    </row>
    <row r="4389" spans="1:2" hidden="1" x14ac:dyDescent="0.25">
      <c r="A4389" s="38">
        <v>13815485</v>
      </c>
      <c r="B4389" s="38">
        <f t="shared" ca="1" si="68"/>
        <v>0.188973063449693</v>
      </c>
    </row>
    <row r="4390" spans="1:2" hidden="1" x14ac:dyDescent="0.25">
      <c r="A4390" s="38">
        <v>11164298</v>
      </c>
      <c r="B4390" s="38">
        <f t="shared" ca="1" si="68"/>
        <v>0.5679691329651575</v>
      </c>
    </row>
    <row r="4391" spans="1:2" hidden="1" x14ac:dyDescent="0.25">
      <c r="A4391" s="38">
        <v>10041910</v>
      </c>
      <c r="B4391" s="38">
        <f t="shared" ca="1" si="68"/>
        <v>0.99677173749500303</v>
      </c>
    </row>
    <row r="4392" spans="1:2" hidden="1" x14ac:dyDescent="0.25">
      <c r="A4392" s="38">
        <v>11576591</v>
      </c>
      <c r="B4392" s="38">
        <f t="shared" ca="1" si="68"/>
        <v>0.97512136154971707</v>
      </c>
    </row>
    <row r="4393" spans="1:2" hidden="1" x14ac:dyDescent="0.25">
      <c r="A4393" s="38">
        <v>16500276</v>
      </c>
      <c r="B4393" s="38">
        <f t="shared" ca="1" si="68"/>
        <v>0.11182194605753171</v>
      </c>
    </row>
    <row r="4394" spans="1:2" hidden="1" x14ac:dyDescent="0.25">
      <c r="A4394" s="38">
        <v>11727903</v>
      </c>
      <c r="B4394" s="38">
        <f t="shared" ca="1" si="68"/>
        <v>0.38681578242167725</v>
      </c>
    </row>
    <row r="4395" spans="1:2" hidden="1" x14ac:dyDescent="0.25">
      <c r="A4395" s="38">
        <v>14016524</v>
      </c>
      <c r="B4395" s="38">
        <f t="shared" ca="1" si="68"/>
        <v>0.28974921466758097</v>
      </c>
    </row>
    <row r="4396" spans="1:2" hidden="1" x14ac:dyDescent="0.25">
      <c r="A4396" s="38">
        <v>19178208</v>
      </c>
      <c r="B4396" s="38">
        <f t="shared" ca="1" si="68"/>
        <v>0.67562997802695812</v>
      </c>
    </row>
    <row r="4397" spans="1:2" hidden="1" x14ac:dyDescent="0.25">
      <c r="A4397" s="38">
        <v>11924007</v>
      </c>
      <c r="B4397" s="38">
        <f t="shared" ca="1" si="68"/>
        <v>0.71362563258265321</v>
      </c>
    </row>
    <row r="4398" spans="1:2" hidden="1" x14ac:dyDescent="0.25">
      <c r="A4398" s="38">
        <v>12463364</v>
      </c>
      <c r="B4398" s="38">
        <f t="shared" ca="1" si="68"/>
        <v>0.66015356031231665</v>
      </c>
    </row>
    <row r="4399" spans="1:2" hidden="1" x14ac:dyDescent="0.25">
      <c r="A4399" s="38">
        <v>18473199</v>
      </c>
      <c r="B4399" s="38">
        <f t="shared" ca="1" si="68"/>
        <v>0.35615880412699108</v>
      </c>
    </row>
    <row r="4400" spans="1:2" hidden="1" x14ac:dyDescent="0.25">
      <c r="A4400" s="38">
        <v>18119441</v>
      </c>
      <c r="B4400" s="38">
        <f t="shared" ca="1" si="68"/>
        <v>2.8823241540469113E-2</v>
      </c>
    </row>
    <row r="4401" spans="1:2" hidden="1" x14ac:dyDescent="0.25">
      <c r="A4401" s="38">
        <v>15731877</v>
      </c>
      <c r="B4401" s="38">
        <f t="shared" ca="1" si="68"/>
        <v>0.93594475401973498</v>
      </c>
    </row>
    <row r="4402" spans="1:2" hidden="1" x14ac:dyDescent="0.25">
      <c r="A4402" s="38">
        <v>18241461</v>
      </c>
      <c r="B4402" s="38">
        <f t="shared" ca="1" si="68"/>
        <v>2.7021369900359082E-2</v>
      </c>
    </row>
    <row r="4403" spans="1:2" hidden="1" x14ac:dyDescent="0.25">
      <c r="A4403" s="38">
        <v>15478740</v>
      </c>
      <c r="B4403" s="38">
        <f t="shared" ca="1" si="68"/>
        <v>0.31321933000432656</v>
      </c>
    </row>
    <row r="4404" spans="1:2" hidden="1" x14ac:dyDescent="0.25">
      <c r="A4404" s="38">
        <v>18727609</v>
      </c>
      <c r="B4404" s="38">
        <f t="shared" ca="1" si="68"/>
        <v>6.4260293043010841E-2</v>
      </c>
    </row>
    <row r="4405" spans="1:2" hidden="1" x14ac:dyDescent="0.25">
      <c r="A4405" s="38">
        <v>19070593</v>
      </c>
      <c r="B4405" s="38">
        <f t="shared" ca="1" si="68"/>
        <v>9.8346089156346683E-2</v>
      </c>
    </row>
    <row r="4406" spans="1:2" hidden="1" x14ac:dyDescent="0.25">
      <c r="A4406" s="38">
        <v>14109849</v>
      </c>
      <c r="B4406" s="38">
        <f t="shared" ca="1" si="68"/>
        <v>0.10089775399005785</v>
      </c>
    </row>
    <row r="4407" spans="1:2" hidden="1" x14ac:dyDescent="0.25">
      <c r="A4407" s="38">
        <v>15839353</v>
      </c>
      <c r="B4407" s="38">
        <f t="shared" ca="1" si="68"/>
        <v>0.26713308069160557</v>
      </c>
    </row>
    <row r="4408" spans="1:2" hidden="1" x14ac:dyDescent="0.25">
      <c r="A4408" s="38">
        <v>13215470</v>
      </c>
      <c r="B4408" s="38">
        <f t="shared" ca="1" si="68"/>
        <v>0.57273723297062273</v>
      </c>
    </row>
    <row r="4409" spans="1:2" hidden="1" x14ac:dyDescent="0.25">
      <c r="A4409" s="38">
        <v>17394044</v>
      </c>
      <c r="B4409" s="38">
        <f t="shared" ca="1" si="68"/>
        <v>0.95859413054058962</v>
      </c>
    </row>
    <row r="4410" spans="1:2" hidden="1" x14ac:dyDescent="0.25">
      <c r="A4410" s="38">
        <v>14991215</v>
      </c>
      <c r="B4410" s="38">
        <f t="shared" ca="1" si="68"/>
        <v>0.80564703841413521</v>
      </c>
    </row>
    <row r="4411" spans="1:2" hidden="1" x14ac:dyDescent="0.25">
      <c r="A4411" s="38">
        <v>11834239</v>
      </c>
      <c r="B4411" s="38">
        <f t="shared" ca="1" si="68"/>
        <v>0.54580302269206216</v>
      </c>
    </row>
    <row r="4412" spans="1:2" hidden="1" x14ac:dyDescent="0.25">
      <c r="A4412" s="38">
        <v>13720026</v>
      </c>
      <c r="B4412" s="38">
        <f t="shared" ca="1" si="68"/>
        <v>0.95364251510124232</v>
      </c>
    </row>
    <row r="4413" spans="1:2" hidden="1" x14ac:dyDescent="0.25">
      <c r="A4413" s="38">
        <v>12984669</v>
      </c>
      <c r="B4413" s="38">
        <f t="shared" ca="1" si="68"/>
        <v>0.41587856085526742</v>
      </c>
    </row>
    <row r="4414" spans="1:2" hidden="1" x14ac:dyDescent="0.25">
      <c r="A4414" s="38">
        <v>12488376</v>
      </c>
      <c r="B4414" s="38">
        <f t="shared" ca="1" si="68"/>
        <v>4.7261881150923335E-2</v>
      </c>
    </row>
    <row r="4415" spans="1:2" hidden="1" x14ac:dyDescent="0.25">
      <c r="A4415" s="38">
        <v>19126639</v>
      </c>
      <c r="B4415" s="38">
        <f t="shared" ca="1" si="68"/>
        <v>0.89666666909436599</v>
      </c>
    </row>
    <row r="4416" spans="1:2" hidden="1" x14ac:dyDescent="0.25">
      <c r="A4416" s="38">
        <v>10583918</v>
      </c>
      <c r="B4416" s="38">
        <f t="shared" ca="1" si="68"/>
        <v>0.93831277108729472</v>
      </c>
    </row>
    <row r="4417" spans="1:2" hidden="1" x14ac:dyDescent="0.25">
      <c r="A4417" s="38">
        <v>16563239</v>
      </c>
      <c r="B4417" s="38">
        <f t="shared" ref="B4417:B4480" ca="1" si="69">RAND()</f>
        <v>0.84568800001860478</v>
      </c>
    </row>
    <row r="4418" spans="1:2" hidden="1" x14ac:dyDescent="0.25">
      <c r="A4418" s="38">
        <v>15893078</v>
      </c>
      <c r="B4418" s="38">
        <f t="shared" ca="1" si="69"/>
        <v>0.36803747406150056</v>
      </c>
    </row>
    <row r="4419" spans="1:2" hidden="1" x14ac:dyDescent="0.25">
      <c r="A4419" s="38">
        <v>19443520</v>
      </c>
      <c r="B4419" s="38">
        <f t="shared" ca="1" si="69"/>
        <v>0.67912382367295709</v>
      </c>
    </row>
    <row r="4420" spans="1:2" hidden="1" x14ac:dyDescent="0.25">
      <c r="A4420" s="38">
        <v>10568098</v>
      </c>
      <c r="B4420" s="38">
        <f t="shared" ca="1" si="69"/>
        <v>0.53291097520391029</v>
      </c>
    </row>
    <row r="4421" spans="1:2" hidden="1" x14ac:dyDescent="0.25">
      <c r="A4421" s="38">
        <v>15572784</v>
      </c>
      <c r="B4421" s="38">
        <f t="shared" ca="1" si="69"/>
        <v>0.63730421005274618</v>
      </c>
    </row>
    <row r="4422" spans="1:2" hidden="1" x14ac:dyDescent="0.25">
      <c r="A4422" s="38">
        <v>11973693</v>
      </c>
      <c r="B4422" s="38">
        <f t="shared" ca="1" si="69"/>
        <v>0.22357532513033496</v>
      </c>
    </row>
    <row r="4423" spans="1:2" hidden="1" x14ac:dyDescent="0.25">
      <c r="A4423" s="38">
        <v>15105009</v>
      </c>
      <c r="B4423" s="38">
        <f t="shared" ca="1" si="69"/>
        <v>0.22733275125768559</v>
      </c>
    </row>
    <row r="4424" spans="1:2" hidden="1" x14ac:dyDescent="0.25">
      <c r="A4424" s="38">
        <v>14051738</v>
      </c>
      <c r="B4424" s="38">
        <f t="shared" ca="1" si="69"/>
        <v>0.98071617537757072</v>
      </c>
    </row>
    <row r="4425" spans="1:2" hidden="1" x14ac:dyDescent="0.25">
      <c r="A4425" s="38">
        <v>19533639</v>
      </c>
      <c r="B4425" s="38">
        <f t="shared" ca="1" si="69"/>
        <v>0.49872946427821896</v>
      </c>
    </row>
    <row r="4426" spans="1:2" hidden="1" x14ac:dyDescent="0.25">
      <c r="A4426" s="38">
        <v>12506965</v>
      </c>
      <c r="B4426" s="38">
        <f t="shared" ca="1" si="69"/>
        <v>0.27799423489664854</v>
      </c>
    </row>
    <row r="4427" spans="1:2" hidden="1" x14ac:dyDescent="0.25">
      <c r="A4427" s="38">
        <v>10251358</v>
      </c>
      <c r="B4427" s="38">
        <f t="shared" ca="1" si="69"/>
        <v>0.29005750451067158</v>
      </c>
    </row>
    <row r="4428" spans="1:2" hidden="1" x14ac:dyDescent="0.25">
      <c r="A4428" s="38">
        <v>15249188</v>
      </c>
      <c r="B4428" s="38">
        <f t="shared" ca="1" si="69"/>
        <v>0.24676281643388243</v>
      </c>
    </row>
    <row r="4429" spans="1:2" hidden="1" x14ac:dyDescent="0.25">
      <c r="A4429" s="38">
        <v>18117391</v>
      </c>
      <c r="B4429" s="38">
        <f t="shared" ca="1" si="69"/>
        <v>0.10606016815078578</v>
      </c>
    </row>
    <row r="4430" spans="1:2" hidden="1" x14ac:dyDescent="0.25">
      <c r="A4430" s="38">
        <v>18063296</v>
      </c>
      <c r="B4430" s="38">
        <f t="shared" ca="1" si="69"/>
        <v>0.17837771668058555</v>
      </c>
    </row>
    <row r="4431" spans="1:2" hidden="1" x14ac:dyDescent="0.25">
      <c r="A4431" s="38">
        <v>17041925</v>
      </c>
      <c r="B4431" s="38">
        <f t="shared" ca="1" si="69"/>
        <v>0.3049903135077453</v>
      </c>
    </row>
    <row r="4432" spans="1:2" hidden="1" x14ac:dyDescent="0.25">
      <c r="A4432" s="38">
        <v>14577998</v>
      </c>
      <c r="B4432" s="38">
        <f t="shared" ca="1" si="69"/>
        <v>0.62898608749162455</v>
      </c>
    </row>
    <row r="4433" spans="1:2" hidden="1" x14ac:dyDescent="0.25">
      <c r="A4433" s="38">
        <v>15227117</v>
      </c>
      <c r="B4433" s="38">
        <f t="shared" ca="1" si="69"/>
        <v>0.91845899606180259</v>
      </c>
    </row>
    <row r="4434" spans="1:2" hidden="1" x14ac:dyDescent="0.25">
      <c r="A4434" s="38">
        <v>10387278</v>
      </c>
      <c r="B4434" s="38">
        <f t="shared" ca="1" si="69"/>
        <v>0.49279009312907129</v>
      </c>
    </row>
    <row r="4435" spans="1:2" hidden="1" x14ac:dyDescent="0.25">
      <c r="A4435" s="38">
        <v>18396813</v>
      </c>
      <c r="B4435" s="38">
        <f t="shared" ca="1" si="69"/>
        <v>0.36970472968457024</v>
      </c>
    </row>
    <row r="4436" spans="1:2" hidden="1" x14ac:dyDescent="0.25">
      <c r="A4436" s="38">
        <v>15401554</v>
      </c>
      <c r="B4436" s="38">
        <f t="shared" ca="1" si="69"/>
        <v>0.84053891533284042</v>
      </c>
    </row>
    <row r="4437" spans="1:2" hidden="1" x14ac:dyDescent="0.25">
      <c r="A4437" s="38">
        <v>16982746</v>
      </c>
      <c r="B4437" s="38">
        <f t="shared" ca="1" si="69"/>
        <v>0.52525453773080444</v>
      </c>
    </row>
    <row r="4438" spans="1:2" hidden="1" x14ac:dyDescent="0.25">
      <c r="A4438" s="38">
        <v>12299340</v>
      </c>
      <c r="B4438" s="38">
        <f t="shared" ca="1" si="69"/>
        <v>0.22567708202639969</v>
      </c>
    </row>
    <row r="4439" spans="1:2" hidden="1" x14ac:dyDescent="0.25">
      <c r="A4439" s="38">
        <v>16653649</v>
      </c>
      <c r="B4439" s="38">
        <f t="shared" ca="1" si="69"/>
        <v>0.73841693929779095</v>
      </c>
    </row>
    <row r="4440" spans="1:2" hidden="1" x14ac:dyDescent="0.25">
      <c r="A4440" s="38">
        <v>19537146</v>
      </c>
      <c r="B4440" s="38">
        <f t="shared" ca="1" si="69"/>
        <v>0.85238028281277911</v>
      </c>
    </row>
    <row r="4441" spans="1:2" hidden="1" x14ac:dyDescent="0.25">
      <c r="A4441" s="38">
        <v>14610293</v>
      </c>
      <c r="B4441" s="38">
        <f t="shared" ca="1" si="69"/>
        <v>0.5265241419141774</v>
      </c>
    </row>
    <row r="4442" spans="1:2" hidden="1" x14ac:dyDescent="0.25">
      <c r="A4442" s="38">
        <v>12667146</v>
      </c>
      <c r="B4442" s="38">
        <f t="shared" ca="1" si="69"/>
        <v>0.27600554913324371</v>
      </c>
    </row>
    <row r="4443" spans="1:2" hidden="1" x14ac:dyDescent="0.25">
      <c r="A4443" s="38">
        <v>11348670</v>
      </c>
      <c r="B4443" s="38">
        <f t="shared" ca="1" si="69"/>
        <v>0.50612885297877896</v>
      </c>
    </row>
    <row r="4444" spans="1:2" hidden="1" x14ac:dyDescent="0.25">
      <c r="A4444" s="38">
        <v>18057625</v>
      </c>
      <c r="B4444" s="38">
        <f t="shared" ca="1" si="69"/>
        <v>0.29374444362555641</v>
      </c>
    </row>
    <row r="4445" spans="1:2" hidden="1" x14ac:dyDescent="0.25">
      <c r="A4445" s="38">
        <v>18473370</v>
      </c>
      <c r="B4445" s="38">
        <f t="shared" ca="1" si="69"/>
        <v>0.38388252728434036</v>
      </c>
    </row>
    <row r="4446" spans="1:2" hidden="1" x14ac:dyDescent="0.25">
      <c r="A4446" s="38">
        <v>17692035</v>
      </c>
      <c r="B4446" s="38">
        <f t="shared" ca="1" si="69"/>
        <v>0.75760238138953429</v>
      </c>
    </row>
    <row r="4447" spans="1:2" hidden="1" x14ac:dyDescent="0.25">
      <c r="A4447" s="38">
        <v>17769139</v>
      </c>
      <c r="B4447" s="38">
        <f t="shared" ca="1" si="69"/>
        <v>0.28635503218459446</v>
      </c>
    </row>
    <row r="4448" spans="1:2" hidden="1" x14ac:dyDescent="0.25">
      <c r="A4448" s="38">
        <v>18636368</v>
      </c>
      <c r="B4448" s="38">
        <f t="shared" ca="1" si="69"/>
        <v>0.2578547620277265</v>
      </c>
    </row>
    <row r="4449" spans="1:2" hidden="1" x14ac:dyDescent="0.25">
      <c r="A4449" s="38">
        <v>10476682</v>
      </c>
      <c r="B4449" s="38">
        <f t="shared" ca="1" si="69"/>
        <v>0.9514760637166545</v>
      </c>
    </row>
    <row r="4450" spans="1:2" hidden="1" x14ac:dyDescent="0.25">
      <c r="A4450" s="38">
        <v>15787680</v>
      </c>
      <c r="B4450" s="38">
        <f t="shared" ca="1" si="69"/>
        <v>0.94224504424296973</v>
      </c>
    </row>
    <row r="4451" spans="1:2" hidden="1" x14ac:dyDescent="0.25">
      <c r="A4451" s="38">
        <v>12684913</v>
      </c>
      <c r="B4451" s="38">
        <f t="shared" ca="1" si="69"/>
        <v>0.91099916369824796</v>
      </c>
    </row>
    <row r="4452" spans="1:2" hidden="1" x14ac:dyDescent="0.25">
      <c r="A4452" s="38">
        <v>19784411</v>
      </c>
      <c r="B4452" s="38">
        <f t="shared" ca="1" si="69"/>
        <v>0.96940826803522817</v>
      </c>
    </row>
    <row r="4453" spans="1:2" hidden="1" x14ac:dyDescent="0.25">
      <c r="A4453" s="38">
        <v>15022227</v>
      </c>
      <c r="B4453" s="38">
        <f t="shared" ca="1" si="69"/>
        <v>0.57598802734405896</v>
      </c>
    </row>
    <row r="4454" spans="1:2" hidden="1" x14ac:dyDescent="0.25">
      <c r="A4454" s="38">
        <v>13423348</v>
      </c>
      <c r="B4454" s="38">
        <f t="shared" ca="1" si="69"/>
        <v>0.58975658345661286</v>
      </c>
    </row>
    <row r="4455" spans="1:2" hidden="1" x14ac:dyDescent="0.25">
      <c r="A4455" s="38">
        <v>11157159</v>
      </c>
      <c r="B4455" s="38">
        <f t="shared" ca="1" si="69"/>
        <v>0.28976897094427589</v>
      </c>
    </row>
    <row r="4456" spans="1:2" hidden="1" x14ac:dyDescent="0.25">
      <c r="A4456" s="38">
        <v>11993817</v>
      </c>
      <c r="B4456" s="38">
        <f t="shared" ca="1" si="69"/>
        <v>0.64123815801049144</v>
      </c>
    </row>
    <row r="4457" spans="1:2" hidden="1" x14ac:dyDescent="0.25">
      <c r="A4457" s="38">
        <v>15366153</v>
      </c>
      <c r="B4457" s="38">
        <f t="shared" ca="1" si="69"/>
        <v>0.27898191247927129</v>
      </c>
    </row>
    <row r="4458" spans="1:2" hidden="1" x14ac:dyDescent="0.25">
      <c r="A4458" s="38">
        <v>13578603</v>
      </c>
      <c r="B4458" s="38">
        <f t="shared" ca="1" si="69"/>
        <v>0.99446887429983066</v>
      </c>
    </row>
    <row r="4459" spans="1:2" hidden="1" x14ac:dyDescent="0.25">
      <c r="A4459" s="38">
        <v>17934332</v>
      </c>
      <c r="B4459" s="38">
        <f t="shared" ca="1" si="69"/>
        <v>0.1858061697101494</v>
      </c>
    </row>
    <row r="4460" spans="1:2" hidden="1" x14ac:dyDescent="0.25">
      <c r="A4460" s="38">
        <v>16799493</v>
      </c>
      <c r="B4460" s="38">
        <f t="shared" ca="1" si="69"/>
        <v>0.2255861495805026</v>
      </c>
    </row>
    <row r="4461" spans="1:2" hidden="1" x14ac:dyDescent="0.25">
      <c r="A4461" s="38">
        <v>15244896</v>
      </c>
      <c r="B4461" s="38">
        <f t="shared" ca="1" si="69"/>
        <v>0.83320314552161157</v>
      </c>
    </row>
    <row r="4462" spans="1:2" hidden="1" x14ac:dyDescent="0.25">
      <c r="A4462" s="38">
        <v>16402434</v>
      </c>
      <c r="B4462" s="38">
        <f t="shared" ca="1" si="69"/>
        <v>0.99360063164535461</v>
      </c>
    </row>
    <row r="4463" spans="1:2" hidden="1" x14ac:dyDescent="0.25">
      <c r="A4463" s="38">
        <v>14027571</v>
      </c>
      <c r="B4463" s="38">
        <f t="shared" ca="1" si="69"/>
        <v>0.99538500621012915</v>
      </c>
    </row>
    <row r="4464" spans="1:2" hidden="1" x14ac:dyDescent="0.25">
      <c r="A4464" s="38">
        <v>12034756</v>
      </c>
      <c r="B4464" s="38">
        <f t="shared" ca="1" si="69"/>
        <v>0.8536292308813721</v>
      </c>
    </row>
    <row r="4465" spans="1:2" hidden="1" x14ac:dyDescent="0.25">
      <c r="A4465" s="38">
        <v>15144900</v>
      </c>
      <c r="B4465" s="38">
        <f t="shared" ca="1" si="69"/>
        <v>0.90324609727604654</v>
      </c>
    </row>
    <row r="4466" spans="1:2" hidden="1" x14ac:dyDescent="0.25">
      <c r="A4466" s="38">
        <v>18193928</v>
      </c>
      <c r="B4466" s="38">
        <f t="shared" ca="1" si="69"/>
        <v>0.81765969363842361</v>
      </c>
    </row>
    <row r="4467" spans="1:2" hidden="1" x14ac:dyDescent="0.25">
      <c r="A4467" s="38">
        <v>13652379</v>
      </c>
      <c r="B4467" s="38">
        <f t="shared" ca="1" si="69"/>
        <v>0.24031025898996861</v>
      </c>
    </row>
    <row r="4468" spans="1:2" hidden="1" x14ac:dyDescent="0.25">
      <c r="A4468" s="38">
        <v>15912983</v>
      </c>
      <c r="B4468" s="38">
        <f t="shared" ca="1" si="69"/>
        <v>0.43988263003024797</v>
      </c>
    </row>
    <row r="4469" spans="1:2" hidden="1" x14ac:dyDescent="0.25">
      <c r="A4469" s="38">
        <v>11700469</v>
      </c>
      <c r="B4469" s="38">
        <f t="shared" ca="1" si="69"/>
        <v>0.831405411167633</v>
      </c>
    </row>
    <row r="4470" spans="1:2" hidden="1" x14ac:dyDescent="0.25">
      <c r="A4470" s="38">
        <v>11144587</v>
      </c>
      <c r="B4470" s="38">
        <f t="shared" ca="1" si="69"/>
        <v>0.29705317482160776</v>
      </c>
    </row>
    <row r="4471" spans="1:2" hidden="1" x14ac:dyDescent="0.25">
      <c r="A4471" s="38">
        <v>12430679</v>
      </c>
      <c r="B4471" s="38">
        <f t="shared" ca="1" si="69"/>
        <v>0.152511838861349</v>
      </c>
    </row>
    <row r="4472" spans="1:2" hidden="1" x14ac:dyDescent="0.25">
      <c r="A4472" s="38">
        <v>16576860</v>
      </c>
      <c r="B4472" s="38">
        <f t="shared" ca="1" si="69"/>
        <v>0.47922291261844485</v>
      </c>
    </row>
    <row r="4473" spans="1:2" hidden="1" x14ac:dyDescent="0.25">
      <c r="A4473" s="38">
        <v>16301577</v>
      </c>
      <c r="B4473" s="38">
        <f t="shared" ca="1" si="69"/>
        <v>0.93831080572624626</v>
      </c>
    </row>
    <row r="4474" spans="1:2" hidden="1" x14ac:dyDescent="0.25">
      <c r="A4474" s="38">
        <v>14437775</v>
      </c>
      <c r="B4474" s="38">
        <f t="shared" ca="1" si="69"/>
        <v>0.84827209462825093</v>
      </c>
    </row>
    <row r="4475" spans="1:2" hidden="1" x14ac:dyDescent="0.25">
      <c r="A4475" s="38">
        <v>16145622</v>
      </c>
      <c r="B4475" s="38">
        <f t="shared" ca="1" si="69"/>
        <v>0.1143241062628616</v>
      </c>
    </row>
    <row r="4476" spans="1:2" hidden="1" x14ac:dyDescent="0.25">
      <c r="A4476" s="38">
        <v>19573052</v>
      </c>
      <c r="B4476" s="38">
        <f t="shared" ca="1" si="69"/>
        <v>0.24518442164850285</v>
      </c>
    </row>
    <row r="4477" spans="1:2" hidden="1" x14ac:dyDescent="0.25">
      <c r="A4477" s="38">
        <v>13468783</v>
      </c>
      <c r="B4477" s="38">
        <f t="shared" ca="1" si="69"/>
        <v>0.42883060201035716</v>
      </c>
    </row>
    <row r="4478" spans="1:2" hidden="1" x14ac:dyDescent="0.25">
      <c r="A4478" s="38">
        <v>14926551</v>
      </c>
      <c r="B4478" s="38">
        <f t="shared" ca="1" si="69"/>
        <v>3.3821774746382038E-2</v>
      </c>
    </row>
    <row r="4479" spans="1:2" hidden="1" x14ac:dyDescent="0.25">
      <c r="A4479" s="38">
        <v>10628748</v>
      </c>
      <c r="B4479" s="38">
        <f t="shared" ca="1" si="69"/>
        <v>0.3597135956762656</v>
      </c>
    </row>
    <row r="4480" spans="1:2" hidden="1" x14ac:dyDescent="0.25">
      <c r="A4480" s="38">
        <v>13236528</v>
      </c>
      <c r="B4480" s="38">
        <f t="shared" ca="1" si="69"/>
        <v>0.51146363368320302</v>
      </c>
    </row>
    <row r="4481" spans="1:2" hidden="1" x14ac:dyDescent="0.25">
      <c r="A4481" s="38">
        <v>13868417</v>
      </c>
      <c r="B4481" s="38">
        <f t="shared" ref="B4481:B4544" ca="1" si="70">RAND()</f>
        <v>0.79704887286593851</v>
      </c>
    </row>
    <row r="4482" spans="1:2" hidden="1" x14ac:dyDescent="0.25">
      <c r="A4482" s="38">
        <v>17759270</v>
      </c>
      <c r="B4482" s="38">
        <f t="shared" ca="1" si="70"/>
        <v>0.15391886806124766</v>
      </c>
    </row>
    <row r="4483" spans="1:2" hidden="1" x14ac:dyDescent="0.25">
      <c r="A4483" s="38">
        <v>18354917</v>
      </c>
      <c r="B4483" s="38">
        <f t="shared" ca="1" si="70"/>
        <v>0.63824232896559518</v>
      </c>
    </row>
    <row r="4484" spans="1:2" hidden="1" x14ac:dyDescent="0.25">
      <c r="A4484" s="38">
        <v>18700046</v>
      </c>
      <c r="B4484" s="38">
        <f t="shared" ca="1" si="70"/>
        <v>0.13767916933059965</v>
      </c>
    </row>
    <row r="4485" spans="1:2" hidden="1" x14ac:dyDescent="0.25">
      <c r="A4485" s="38">
        <v>11349879</v>
      </c>
      <c r="B4485" s="38">
        <f t="shared" ca="1" si="70"/>
        <v>0.60961813247993013</v>
      </c>
    </row>
    <row r="4486" spans="1:2" hidden="1" x14ac:dyDescent="0.25">
      <c r="A4486" s="38">
        <v>17083012</v>
      </c>
      <c r="B4486" s="38">
        <f t="shared" ca="1" si="70"/>
        <v>0.42802542996951531</v>
      </c>
    </row>
    <row r="4487" spans="1:2" hidden="1" x14ac:dyDescent="0.25">
      <c r="A4487" s="38">
        <v>11878274</v>
      </c>
      <c r="B4487" s="38">
        <f t="shared" ca="1" si="70"/>
        <v>0.30868601383204386</v>
      </c>
    </row>
    <row r="4488" spans="1:2" hidden="1" x14ac:dyDescent="0.25">
      <c r="A4488" s="38">
        <v>13638067</v>
      </c>
      <c r="B4488" s="38">
        <f t="shared" ca="1" si="70"/>
        <v>0.85065896385736184</v>
      </c>
    </row>
    <row r="4489" spans="1:2" hidden="1" x14ac:dyDescent="0.25">
      <c r="A4489" s="38">
        <v>15706470</v>
      </c>
      <c r="B4489" s="38">
        <f t="shared" ca="1" si="70"/>
        <v>0.35480487302535935</v>
      </c>
    </row>
    <row r="4490" spans="1:2" hidden="1" x14ac:dyDescent="0.25">
      <c r="A4490" s="38">
        <v>13554903</v>
      </c>
      <c r="B4490" s="38">
        <f t="shared" ca="1" si="70"/>
        <v>0.226620684743437</v>
      </c>
    </row>
    <row r="4491" spans="1:2" hidden="1" x14ac:dyDescent="0.25">
      <c r="A4491" s="38">
        <v>13810332</v>
      </c>
      <c r="B4491" s="38">
        <f t="shared" ca="1" si="70"/>
        <v>0.79569336531746948</v>
      </c>
    </row>
    <row r="4492" spans="1:2" hidden="1" x14ac:dyDescent="0.25">
      <c r="A4492" s="38">
        <v>18198319</v>
      </c>
      <c r="B4492" s="38">
        <f t="shared" ca="1" si="70"/>
        <v>0.31826039427182595</v>
      </c>
    </row>
    <row r="4493" spans="1:2" hidden="1" x14ac:dyDescent="0.25">
      <c r="A4493" s="38">
        <v>19468610</v>
      </c>
      <c r="B4493" s="38">
        <f t="shared" ca="1" si="70"/>
        <v>0.91510590659943158</v>
      </c>
    </row>
    <row r="4494" spans="1:2" hidden="1" x14ac:dyDescent="0.25">
      <c r="A4494" s="38">
        <v>19872505</v>
      </c>
      <c r="B4494" s="38">
        <f t="shared" ca="1" si="70"/>
        <v>0.72374652290439212</v>
      </c>
    </row>
    <row r="4495" spans="1:2" hidden="1" x14ac:dyDescent="0.25">
      <c r="A4495" s="38">
        <v>15359889</v>
      </c>
      <c r="B4495" s="38">
        <f t="shared" ca="1" si="70"/>
        <v>0.85509186799591463</v>
      </c>
    </row>
    <row r="4496" spans="1:2" hidden="1" x14ac:dyDescent="0.25">
      <c r="A4496" s="38">
        <v>14319643</v>
      </c>
      <c r="B4496" s="38">
        <f t="shared" ca="1" si="70"/>
        <v>0.42971287037555395</v>
      </c>
    </row>
    <row r="4497" spans="1:2" hidden="1" x14ac:dyDescent="0.25">
      <c r="A4497" s="38">
        <v>15664952</v>
      </c>
      <c r="B4497" s="38">
        <f t="shared" ca="1" si="70"/>
        <v>0.26536066173188522</v>
      </c>
    </row>
    <row r="4498" spans="1:2" hidden="1" x14ac:dyDescent="0.25">
      <c r="A4498" s="38">
        <v>15573788</v>
      </c>
      <c r="B4498" s="38">
        <f t="shared" ca="1" si="70"/>
        <v>0.95954990009046226</v>
      </c>
    </row>
    <row r="4499" spans="1:2" hidden="1" x14ac:dyDescent="0.25">
      <c r="A4499" s="38">
        <v>18704467</v>
      </c>
      <c r="B4499" s="38">
        <f t="shared" ca="1" si="70"/>
        <v>0.41215523078161076</v>
      </c>
    </row>
    <row r="4500" spans="1:2" hidden="1" x14ac:dyDescent="0.25">
      <c r="A4500" s="38">
        <v>18787043</v>
      </c>
      <c r="B4500" s="38">
        <f t="shared" ca="1" si="70"/>
        <v>0.61636803979536792</v>
      </c>
    </row>
    <row r="4501" spans="1:2" hidden="1" x14ac:dyDescent="0.25">
      <c r="A4501" s="38">
        <v>17420291</v>
      </c>
      <c r="B4501" s="38">
        <f t="shared" ca="1" si="70"/>
        <v>0.15107637837797994</v>
      </c>
    </row>
    <row r="4502" spans="1:2" hidden="1" x14ac:dyDescent="0.25">
      <c r="A4502" s="38">
        <v>17953294</v>
      </c>
      <c r="B4502" s="38">
        <f t="shared" ca="1" si="70"/>
        <v>0.34464258826376482</v>
      </c>
    </row>
    <row r="4503" spans="1:2" hidden="1" x14ac:dyDescent="0.25">
      <c r="A4503" s="38">
        <v>16651209</v>
      </c>
      <c r="B4503" s="38">
        <f t="shared" ca="1" si="70"/>
        <v>0.42320865075520109</v>
      </c>
    </row>
    <row r="4504" spans="1:2" hidden="1" x14ac:dyDescent="0.25">
      <c r="A4504" s="38">
        <v>11677647</v>
      </c>
      <c r="B4504" s="38">
        <f t="shared" ca="1" si="70"/>
        <v>0.53825326718894051</v>
      </c>
    </row>
    <row r="4505" spans="1:2" hidden="1" x14ac:dyDescent="0.25">
      <c r="A4505" s="38">
        <v>12438663</v>
      </c>
      <c r="B4505" s="38">
        <f t="shared" ca="1" si="70"/>
        <v>2.4368559156041525E-2</v>
      </c>
    </row>
    <row r="4506" spans="1:2" hidden="1" x14ac:dyDescent="0.25">
      <c r="A4506" s="38">
        <v>12534712</v>
      </c>
      <c r="B4506" s="38">
        <f t="shared" ca="1" si="70"/>
        <v>0.31706586526270975</v>
      </c>
    </row>
    <row r="4507" spans="1:2" hidden="1" x14ac:dyDescent="0.25">
      <c r="A4507" s="38">
        <v>19567579</v>
      </c>
      <c r="B4507" s="38">
        <f t="shared" ca="1" si="70"/>
        <v>7.0365957453832673E-2</v>
      </c>
    </row>
    <row r="4508" spans="1:2" hidden="1" x14ac:dyDescent="0.25">
      <c r="A4508" s="38">
        <v>15447775</v>
      </c>
      <c r="B4508" s="38">
        <f t="shared" ca="1" si="70"/>
        <v>8.6157565272396708E-2</v>
      </c>
    </row>
    <row r="4509" spans="1:2" hidden="1" x14ac:dyDescent="0.25">
      <c r="A4509" s="38">
        <v>10796373</v>
      </c>
      <c r="B4509" s="38">
        <f t="shared" ca="1" si="70"/>
        <v>0.32111120224128342</v>
      </c>
    </row>
    <row r="4510" spans="1:2" hidden="1" x14ac:dyDescent="0.25">
      <c r="A4510" s="38">
        <v>19067660</v>
      </c>
      <c r="B4510" s="38">
        <f t="shared" ca="1" si="70"/>
        <v>0.9713708086629208</v>
      </c>
    </row>
    <row r="4511" spans="1:2" hidden="1" x14ac:dyDescent="0.25">
      <c r="A4511" s="38">
        <v>15275344</v>
      </c>
      <c r="B4511" s="38">
        <f t="shared" ca="1" si="70"/>
        <v>0.70714080798311996</v>
      </c>
    </row>
    <row r="4512" spans="1:2" hidden="1" x14ac:dyDescent="0.25">
      <c r="A4512" s="38">
        <v>12350977</v>
      </c>
      <c r="B4512" s="38">
        <f t="shared" ca="1" si="70"/>
        <v>0.66005208056837672</v>
      </c>
    </row>
    <row r="4513" spans="1:2" hidden="1" x14ac:dyDescent="0.25">
      <c r="A4513" s="38">
        <v>10052305</v>
      </c>
      <c r="B4513" s="38">
        <f t="shared" ca="1" si="70"/>
        <v>0.53458503810645241</v>
      </c>
    </row>
    <row r="4514" spans="1:2" hidden="1" x14ac:dyDescent="0.25">
      <c r="A4514" s="38">
        <v>10719878</v>
      </c>
      <c r="B4514" s="38">
        <f t="shared" ca="1" si="70"/>
        <v>0.57623539801043955</v>
      </c>
    </row>
    <row r="4515" spans="1:2" hidden="1" x14ac:dyDescent="0.25">
      <c r="A4515" s="38">
        <v>12529374</v>
      </c>
      <c r="B4515" s="38">
        <f t="shared" ca="1" si="70"/>
        <v>0.47681085453152505</v>
      </c>
    </row>
    <row r="4516" spans="1:2" hidden="1" x14ac:dyDescent="0.25">
      <c r="A4516" s="38">
        <v>15677256</v>
      </c>
      <c r="B4516" s="38">
        <f t="shared" ca="1" si="70"/>
        <v>3.1204808228426084E-2</v>
      </c>
    </row>
    <row r="4517" spans="1:2" hidden="1" x14ac:dyDescent="0.25">
      <c r="A4517" s="38">
        <v>13326521</v>
      </c>
      <c r="B4517" s="38">
        <f t="shared" ca="1" si="70"/>
        <v>0.90657841294845098</v>
      </c>
    </row>
    <row r="4518" spans="1:2" hidden="1" x14ac:dyDescent="0.25">
      <c r="A4518" s="38">
        <v>15173797</v>
      </c>
      <c r="B4518" s="38">
        <f t="shared" ca="1" si="70"/>
        <v>0.25652603569351073</v>
      </c>
    </row>
    <row r="4519" spans="1:2" hidden="1" x14ac:dyDescent="0.25">
      <c r="A4519" s="38">
        <v>16805968</v>
      </c>
      <c r="B4519" s="38">
        <f t="shared" ca="1" si="70"/>
        <v>0.52594314361091254</v>
      </c>
    </row>
    <row r="4520" spans="1:2" hidden="1" x14ac:dyDescent="0.25">
      <c r="A4520" s="38">
        <v>10486539</v>
      </c>
      <c r="B4520" s="38">
        <f t="shared" ca="1" si="70"/>
        <v>1.8792016114990817E-2</v>
      </c>
    </row>
    <row r="4521" spans="1:2" hidden="1" x14ac:dyDescent="0.25">
      <c r="A4521" s="38">
        <v>14805473</v>
      </c>
      <c r="B4521" s="38">
        <f t="shared" ca="1" si="70"/>
        <v>0.47652397984141315</v>
      </c>
    </row>
    <row r="4522" spans="1:2" hidden="1" x14ac:dyDescent="0.25">
      <c r="A4522" s="38">
        <v>13732102</v>
      </c>
      <c r="B4522" s="38">
        <f t="shared" ca="1" si="70"/>
        <v>0.20602041877755961</v>
      </c>
    </row>
    <row r="4523" spans="1:2" hidden="1" x14ac:dyDescent="0.25">
      <c r="A4523" s="38">
        <v>16307146</v>
      </c>
      <c r="B4523" s="38">
        <f t="shared" ca="1" si="70"/>
        <v>0.17606998102789784</v>
      </c>
    </row>
    <row r="4524" spans="1:2" hidden="1" x14ac:dyDescent="0.25">
      <c r="A4524" s="38">
        <v>16521379</v>
      </c>
      <c r="B4524" s="38">
        <f t="shared" ca="1" si="70"/>
        <v>0.39791071030768821</v>
      </c>
    </row>
    <row r="4525" spans="1:2" hidden="1" x14ac:dyDescent="0.25">
      <c r="A4525" s="38">
        <v>15244791</v>
      </c>
      <c r="B4525" s="38">
        <f t="shared" ca="1" si="70"/>
        <v>0.31306610414498259</v>
      </c>
    </row>
    <row r="4526" spans="1:2" hidden="1" x14ac:dyDescent="0.25">
      <c r="A4526" s="38">
        <v>15145467</v>
      </c>
      <c r="B4526" s="38">
        <f t="shared" ca="1" si="70"/>
        <v>0.67056963140214698</v>
      </c>
    </row>
    <row r="4527" spans="1:2" hidden="1" x14ac:dyDescent="0.25">
      <c r="A4527" s="38">
        <v>18028703</v>
      </c>
      <c r="B4527" s="38">
        <f t="shared" ca="1" si="70"/>
        <v>0.95957655898442484</v>
      </c>
    </row>
    <row r="4528" spans="1:2" hidden="1" x14ac:dyDescent="0.25">
      <c r="A4528" s="38">
        <v>14899006</v>
      </c>
      <c r="B4528" s="38">
        <f t="shared" ca="1" si="70"/>
        <v>0.11177197336278077</v>
      </c>
    </row>
    <row r="4529" spans="1:2" hidden="1" x14ac:dyDescent="0.25">
      <c r="A4529" s="38">
        <v>18814602</v>
      </c>
      <c r="B4529" s="38">
        <f t="shared" ca="1" si="70"/>
        <v>0.98693695831638506</v>
      </c>
    </row>
    <row r="4530" spans="1:2" hidden="1" x14ac:dyDescent="0.25">
      <c r="A4530" s="38">
        <v>17447201</v>
      </c>
      <c r="B4530" s="38">
        <f t="shared" ca="1" si="70"/>
        <v>0.90047928946796463</v>
      </c>
    </row>
    <row r="4531" spans="1:2" hidden="1" x14ac:dyDescent="0.25">
      <c r="A4531" s="38">
        <v>15571133</v>
      </c>
      <c r="B4531" s="38">
        <f t="shared" ca="1" si="70"/>
        <v>0.37094878714649393</v>
      </c>
    </row>
    <row r="4532" spans="1:2" hidden="1" x14ac:dyDescent="0.25">
      <c r="A4532" s="38">
        <v>16617662</v>
      </c>
      <c r="B4532" s="38">
        <f t="shared" ca="1" si="70"/>
        <v>0.25754927914540615</v>
      </c>
    </row>
    <row r="4533" spans="1:2" hidden="1" x14ac:dyDescent="0.25">
      <c r="A4533" s="38">
        <v>12712423</v>
      </c>
      <c r="B4533" s="38">
        <f t="shared" ca="1" si="70"/>
        <v>0.48227617994798222</v>
      </c>
    </row>
    <row r="4534" spans="1:2" hidden="1" x14ac:dyDescent="0.25">
      <c r="A4534" s="38">
        <v>11490046</v>
      </c>
      <c r="B4534" s="38">
        <f t="shared" ca="1" si="70"/>
        <v>0.74395033442440128</v>
      </c>
    </row>
    <row r="4535" spans="1:2" hidden="1" x14ac:dyDescent="0.25">
      <c r="A4535" s="38">
        <v>11700192</v>
      </c>
      <c r="B4535" s="38">
        <f t="shared" ca="1" si="70"/>
        <v>0.54902194524548531</v>
      </c>
    </row>
    <row r="4536" spans="1:2" hidden="1" x14ac:dyDescent="0.25">
      <c r="A4536" s="38">
        <v>17273822</v>
      </c>
      <c r="B4536" s="38">
        <f t="shared" ca="1" si="70"/>
        <v>0.89200521384128406</v>
      </c>
    </row>
    <row r="4537" spans="1:2" hidden="1" x14ac:dyDescent="0.25">
      <c r="A4537" s="38">
        <v>11371257</v>
      </c>
      <c r="B4537" s="38">
        <f t="shared" ca="1" si="70"/>
        <v>0.74149023060648289</v>
      </c>
    </row>
    <row r="4538" spans="1:2" hidden="1" x14ac:dyDescent="0.25">
      <c r="A4538" s="38">
        <v>18796499</v>
      </c>
      <c r="B4538" s="38">
        <f t="shared" ca="1" si="70"/>
        <v>0.18539913340581771</v>
      </c>
    </row>
    <row r="4539" spans="1:2" hidden="1" x14ac:dyDescent="0.25">
      <c r="A4539" s="38">
        <v>13645356</v>
      </c>
      <c r="B4539" s="38">
        <f t="shared" ca="1" si="70"/>
        <v>8.936938914965098E-2</v>
      </c>
    </row>
    <row r="4540" spans="1:2" hidden="1" x14ac:dyDescent="0.25">
      <c r="A4540" s="38">
        <v>15885048</v>
      </c>
      <c r="B4540" s="38">
        <f t="shared" ca="1" si="70"/>
        <v>5.9332967040369167E-2</v>
      </c>
    </row>
    <row r="4541" spans="1:2" hidden="1" x14ac:dyDescent="0.25">
      <c r="A4541" s="38">
        <v>18416561</v>
      </c>
      <c r="B4541" s="38">
        <f t="shared" ca="1" si="70"/>
        <v>0.73169295301471104</v>
      </c>
    </row>
    <row r="4542" spans="1:2" hidden="1" x14ac:dyDescent="0.25">
      <c r="A4542" s="38">
        <v>11646808</v>
      </c>
      <c r="B4542" s="38">
        <f t="shared" ca="1" si="70"/>
        <v>0.49799033798808678</v>
      </c>
    </row>
    <row r="4543" spans="1:2" hidden="1" x14ac:dyDescent="0.25">
      <c r="A4543" s="38">
        <v>12846479</v>
      </c>
      <c r="B4543" s="38">
        <f t="shared" ca="1" si="70"/>
        <v>0.20349740041990994</v>
      </c>
    </row>
    <row r="4544" spans="1:2" hidden="1" x14ac:dyDescent="0.25">
      <c r="A4544" s="38">
        <v>19334128</v>
      </c>
      <c r="B4544" s="38">
        <f t="shared" ca="1" si="70"/>
        <v>0.57081225227246069</v>
      </c>
    </row>
    <row r="4545" spans="1:2" hidden="1" x14ac:dyDescent="0.25">
      <c r="A4545" s="38">
        <v>19070289</v>
      </c>
      <c r="B4545" s="38">
        <f t="shared" ref="B4545:B4608" ca="1" si="71">RAND()</f>
        <v>0.91910400344944876</v>
      </c>
    </row>
    <row r="4546" spans="1:2" hidden="1" x14ac:dyDescent="0.25">
      <c r="A4546" s="38">
        <v>19299749</v>
      </c>
      <c r="B4546" s="38">
        <f t="shared" ca="1" si="71"/>
        <v>0.89023074937555147</v>
      </c>
    </row>
    <row r="4547" spans="1:2" hidden="1" x14ac:dyDescent="0.25">
      <c r="A4547" s="38">
        <v>18765196</v>
      </c>
      <c r="B4547" s="38">
        <f t="shared" ca="1" si="71"/>
        <v>0.77645931790639811</v>
      </c>
    </row>
    <row r="4548" spans="1:2" hidden="1" x14ac:dyDescent="0.25">
      <c r="A4548" s="38">
        <v>16131497</v>
      </c>
      <c r="B4548" s="38">
        <f t="shared" ca="1" si="71"/>
        <v>0.13625393456381385</v>
      </c>
    </row>
    <row r="4549" spans="1:2" hidden="1" x14ac:dyDescent="0.25">
      <c r="A4549" s="38">
        <v>12513889</v>
      </c>
      <c r="B4549" s="38">
        <f t="shared" ca="1" si="71"/>
        <v>0.72607740023078393</v>
      </c>
    </row>
    <row r="4550" spans="1:2" hidden="1" x14ac:dyDescent="0.25">
      <c r="A4550" s="38">
        <v>16689651</v>
      </c>
      <c r="B4550" s="38">
        <f t="shared" ca="1" si="71"/>
        <v>0.48239154510282678</v>
      </c>
    </row>
    <row r="4551" spans="1:2" hidden="1" x14ac:dyDescent="0.25">
      <c r="A4551" s="38">
        <v>12299205</v>
      </c>
      <c r="B4551" s="38">
        <f t="shared" ca="1" si="71"/>
        <v>0.55951158209190677</v>
      </c>
    </row>
    <row r="4552" spans="1:2" hidden="1" x14ac:dyDescent="0.25">
      <c r="A4552" s="38">
        <v>14830656</v>
      </c>
      <c r="B4552" s="38">
        <f t="shared" ca="1" si="71"/>
        <v>0.6898033088851574</v>
      </c>
    </row>
    <row r="4553" spans="1:2" hidden="1" x14ac:dyDescent="0.25">
      <c r="A4553" s="38">
        <v>18756947</v>
      </c>
      <c r="B4553" s="38">
        <f t="shared" ca="1" si="71"/>
        <v>0.3240091497420774</v>
      </c>
    </row>
    <row r="4554" spans="1:2" hidden="1" x14ac:dyDescent="0.25">
      <c r="A4554" s="38">
        <v>16237387</v>
      </c>
      <c r="B4554" s="38">
        <f t="shared" ca="1" si="71"/>
        <v>0.11463600707115695</v>
      </c>
    </row>
    <row r="4555" spans="1:2" hidden="1" x14ac:dyDescent="0.25">
      <c r="A4555" s="38">
        <v>12894684</v>
      </c>
      <c r="B4555" s="38">
        <f t="shared" ca="1" si="71"/>
        <v>0.16990021806814626</v>
      </c>
    </row>
    <row r="4556" spans="1:2" hidden="1" x14ac:dyDescent="0.25">
      <c r="A4556" s="38">
        <v>17417243</v>
      </c>
      <c r="B4556" s="38">
        <f t="shared" ca="1" si="71"/>
        <v>0.10953889655428617</v>
      </c>
    </row>
    <row r="4557" spans="1:2" hidden="1" x14ac:dyDescent="0.25">
      <c r="A4557" s="38">
        <v>14217420</v>
      </c>
      <c r="B4557" s="38">
        <f t="shared" ca="1" si="71"/>
        <v>0.97661182654333833</v>
      </c>
    </row>
    <row r="4558" spans="1:2" hidden="1" x14ac:dyDescent="0.25">
      <c r="A4558" s="38">
        <v>16828466</v>
      </c>
      <c r="B4558" s="38">
        <f t="shared" ca="1" si="71"/>
        <v>0.40897796126774333</v>
      </c>
    </row>
    <row r="4559" spans="1:2" hidden="1" x14ac:dyDescent="0.25">
      <c r="A4559" s="38">
        <v>18738942</v>
      </c>
      <c r="B4559" s="38">
        <f t="shared" ca="1" si="71"/>
        <v>0.55823184709017593</v>
      </c>
    </row>
    <row r="4560" spans="1:2" hidden="1" x14ac:dyDescent="0.25">
      <c r="A4560" s="38">
        <v>10113469</v>
      </c>
      <c r="B4560" s="38">
        <f t="shared" ca="1" si="71"/>
        <v>0.14577158724877515</v>
      </c>
    </row>
    <row r="4561" spans="1:2" hidden="1" x14ac:dyDescent="0.25">
      <c r="A4561" s="38">
        <v>16717397</v>
      </c>
      <c r="B4561" s="38">
        <f t="shared" ca="1" si="71"/>
        <v>0.41118719655836755</v>
      </c>
    </row>
    <row r="4562" spans="1:2" hidden="1" x14ac:dyDescent="0.25">
      <c r="A4562" s="38">
        <v>19745273</v>
      </c>
      <c r="B4562" s="38">
        <f t="shared" ca="1" si="71"/>
        <v>0.73486892675009041</v>
      </c>
    </row>
    <row r="4563" spans="1:2" hidden="1" x14ac:dyDescent="0.25">
      <c r="A4563" s="38">
        <v>11145804</v>
      </c>
      <c r="B4563" s="38">
        <f t="shared" ca="1" si="71"/>
        <v>0.36177704352632867</v>
      </c>
    </row>
    <row r="4564" spans="1:2" hidden="1" x14ac:dyDescent="0.25">
      <c r="A4564" s="38">
        <v>16524830</v>
      </c>
      <c r="B4564" s="38">
        <f t="shared" ca="1" si="71"/>
        <v>3.7003171317596673E-3</v>
      </c>
    </row>
    <row r="4565" spans="1:2" hidden="1" x14ac:dyDescent="0.25">
      <c r="A4565" s="38">
        <v>18455101</v>
      </c>
      <c r="B4565" s="38">
        <f t="shared" ca="1" si="71"/>
        <v>0.34191808822067582</v>
      </c>
    </row>
    <row r="4566" spans="1:2" hidden="1" x14ac:dyDescent="0.25">
      <c r="A4566" s="38">
        <v>13282572</v>
      </c>
      <c r="B4566" s="38">
        <f t="shared" ca="1" si="71"/>
        <v>0.6844621225248424</v>
      </c>
    </row>
    <row r="4567" spans="1:2" hidden="1" x14ac:dyDescent="0.25">
      <c r="A4567" s="38">
        <v>16192473</v>
      </c>
      <c r="B4567" s="38">
        <f t="shared" ca="1" si="71"/>
        <v>0.31566896475726591</v>
      </c>
    </row>
    <row r="4568" spans="1:2" hidden="1" x14ac:dyDescent="0.25">
      <c r="A4568" s="38">
        <v>10911314</v>
      </c>
      <c r="B4568" s="38">
        <f t="shared" ca="1" si="71"/>
        <v>0.5774327584600466</v>
      </c>
    </row>
    <row r="4569" spans="1:2" hidden="1" x14ac:dyDescent="0.25">
      <c r="A4569" s="38">
        <v>10961231</v>
      </c>
      <c r="B4569" s="38">
        <f t="shared" ca="1" si="71"/>
        <v>4.9732665903327256E-2</v>
      </c>
    </row>
    <row r="4570" spans="1:2" hidden="1" x14ac:dyDescent="0.25">
      <c r="A4570" s="38">
        <v>12991516</v>
      </c>
      <c r="B4570" s="38">
        <f t="shared" ca="1" si="71"/>
        <v>3.8745088620416923E-2</v>
      </c>
    </row>
    <row r="4571" spans="1:2" hidden="1" x14ac:dyDescent="0.25">
      <c r="A4571" s="38">
        <v>17283202</v>
      </c>
      <c r="B4571" s="38">
        <f t="shared" ca="1" si="71"/>
        <v>0.45572244067607504</v>
      </c>
    </row>
    <row r="4572" spans="1:2" hidden="1" x14ac:dyDescent="0.25">
      <c r="A4572" s="38">
        <v>19487093</v>
      </c>
      <c r="B4572" s="38">
        <f t="shared" ca="1" si="71"/>
        <v>0.67750453065752425</v>
      </c>
    </row>
    <row r="4573" spans="1:2" hidden="1" x14ac:dyDescent="0.25">
      <c r="A4573" s="38">
        <v>16628162</v>
      </c>
      <c r="B4573" s="38">
        <f t="shared" ca="1" si="71"/>
        <v>0.48178091808104895</v>
      </c>
    </row>
    <row r="4574" spans="1:2" hidden="1" x14ac:dyDescent="0.25">
      <c r="A4574" s="38">
        <v>10661936</v>
      </c>
      <c r="B4574" s="38">
        <f t="shared" ca="1" si="71"/>
        <v>0.80037246024853204</v>
      </c>
    </row>
    <row r="4575" spans="1:2" hidden="1" x14ac:dyDescent="0.25">
      <c r="A4575" s="38">
        <v>15412931</v>
      </c>
      <c r="B4575" s="38">
        <f t="shared" ca="1" si="71"/>
        <v>0.45839939630410509</v>
      </c>
    </row>
    <row r="4576" spans="1:2" hidden="1" x14ac:dyDescent="0.25">
      <c r="A4576" s="38">
        <v>15024482</v>
      </c>
      <c r="B4576" s="38">
        <f t="shared" ca="1" si="71"/>
        <v>0.65980418327266444</v>
      </c>
    </row>
    <row r="4577" spans="1:2" hidden="1" x14ac:dyDescent="0.25">
      <c r="A4577" s="38">
        <v>12018505</v>
      </c>
      <c r="B4577" s="38">
        <f t="shared" ca="1" si="71"/>
        <v>0.29566345111067893</v>
      </c>
    </row>
    <row r="4578" spans="1:2" hidden="1" x14ac:dyDescent="0.25">
      <c r="A4578" s="38">
        <v>18783376</v>
      </c>
      <c r="B4578" s="38">
        <f t="shared" ca="1" si="71"/>
        <v>0.56251917982212962</v>
      </c>
    </row>
    <row r="4579" spans="1:2" hidden="1" x14ac:dyDescent="0.25">
      <c r="A4579" s="38">
        <v>19864361</v>
      </c>
      <c r="B4579" s="38">
        <f t="shared" ca="1" si="71"/>
        <v>0.1366410233164399</v>
      </c>
    </row>
    <row r="4580" spans="1:2" hidden="1" x14ac:dyDescent="0.25">
      <c r="A4580" s="38">
        <v>17614792</v>
      </c>
      <c r="B4580" s="38">
        <f t="shared" ca="1" si="71"/>
        <v>0.59657777094464448</v>
      </c>
    </row>
    <row r="4581" spans="1:2" hidden="1" x14ac:dyDescent="0.25">
      <c r="A4581" s="38">
        <v>19947324</v>
      </c>
      <c r="B4581" s="38">
        <f t="shared" ca="1" si="71"/>
        <v>0.64165091905348892</v>
      </c>
    </row>
    <row r="4582" spans="1:2" hidden="1" x14ac:dyDescent="0.25">
      <c r="A4582" s="38">
        <v>17673650</v>
      </c>
      <c r="B4582" s="38">
        <f t="shared" ca="1" si="71"/>
        <v>0.38592299742142455</v>
      </c>
    </row>
    <row r="4583" spans="1:2" hidden="1" x14ac:dyDescent="0.25">
      <c r="A4583" s="38">
        <v>14560147</v>
      </c>
      <c r="B4583" s="38">
        <f t="shared" ca="1" si="71"/>
        <v>0.12115843691319728</v>
      </c>
    </row>
    <row r="4584" spans="1:2" hidden="1" x14ac:dyDescent="0.25">
      <c r="A4584" s="38">
        <v>15611884</v>
      </c>
      <c r="B4584" s="38">
        <f t="shared" ca="1" si="71"/>
        <v>0.82807084479770598</v>
      </c>
    </row>
    <row r="4585" spans="1:2" hidden="1" x14ac:dyDescent="0.25">
      <c r="A4585" s="38">
        <v>14163233</v>
      </c>
      <c r="B4585" s="38">
        <f t="shared" ca="1" si="71"/>
        <v>0.16257455082834149</v>
      </c>
    </row>
    <row r="4586" spans="1:2" hidden="1" x14ac:dyDescent="0.25">
      <c r="A4586" s="38">
        <v>17377633</v>
      </c>
      <c r="B4586" s="38">
        <f t="shared" ca="1" si="71"/>
        <v>0.55682495821812394</v>
      </c>
    </row>
    <row r="4587" spans="1:2" hidden="1" x14ac:dyDescent="0.25">
      <c r="A4587" s="38">
        <v>18622904</v>
      </c>
      <c r="B4587" s="38">
        <f t="shared" ca="1" si="71"/>
        <v>0.17394039510218062</v>
      </c>
    </row>
    <row r="4588" spans="1:2" hidden="1" x14ac:dyDescent="0.25">
      <c r="A4588" s="38">
        <v>12356745</v>
      </c>
      <c r="B4588" s="38">
        <f t="shared" ca="1" si="71"/>
        <v>0.86776773216050529</v>
      </c>
    </row>
    <row r="4589" spans="1:2" hidden="1" x14ac:dyDescent="0.25">
      <c r="A4589" s="38">
        <v>10926932</v>
      </c>
      <c r="B4589" s="38">
        <f t="shared" ca="1" si="71"/>
        <v>0.1536999770983658</v>
      </c>
    </row>
    <row r="4590" spans="1:2" hidden="1" x14ac:dyDescent="0.25">
      <c r="A4590" s="38">
        <v>16808380</v>
      </c>
      <c r="B4590" s="38">
        <f t="shared" ca="1" si="71"/>
        <v>0.60284070408385926</v>
      </c>
    </row>
    <row r="4591" spans="1:2" hidden="1" x14ac:dyDescent="0.25">
      <c r="A4591" s="38">
        <v>19473757</v>
      </c>
      <c r="B4591" s="38">
        <f t="shared" ca="1" si="71"/>
        <v>0.68105779981012715</v>
      </c>
    </row>
    <row r="4592" spans="1:2" hidden="1" x14ac:dyDescent="0.25">
      <c r="A4592" s="38">
        <v>19451879</v>
      </c>
      <c r="B4592" s="38">
        <f t="shared" ca="1" si="71"/>
        <v>0.43945162353160916</v>
      </c>
    </row>
    <row r="4593" spans="1:2" hidden="1" x14ac:dyDescent="0.25">
      <c r="A4593" s="38">
        <v>12076211</v>
      </c>
      <c r="B4593" s="38">
        <f t="shared" ca="1" si="71"/>
        <v>0.42335878888984002</v>
      </c>
    </row>
    <row r="4594" spans="1:2" hidden="1" x14ac:dyDescent="0.25">
      <c r="A4594" s="38">
        <v>19577654</v>
      </c>
      <c r="B4594" s="38">
        <f t="shared" ca="1" si="71"/>
        <v>0.59449375348013966</v>
      </c>
    </row>
    <row r="4595" spans="1:2" hidden="1" x14ac:dyDescent="0.25">
      <c r="A4595" s="38">
        <v>17906614</v>
      </c>
      <c r="B4595" s="38">
        <f t="shared" ca="1" si="71"/>
        <v>0.21465170292268654</v>
      </c>
    </row>
    <row r="4596" spans="1:2" hidden="1" x14ac:dyDescent="0.25">
      <c r="A4596" s="38">
        <v>10920976</v>
      </c>
      <c r="B4596" s="38">
        <f t="shared" ca="1" si="71"/>
        <v>0.16550059426019337</v>
      </c>
    </row>
    <row r="4597" spans="1:2" hidden="1" x14ac:dyDescent="0.25">
      <c r="A4597" s="38">
        <v>14109505</v>
      </c>
      <c r="B4597" s="38">
        <f t="shared" ca="1" si="71"/>
        <v>0.42411752621394472</v>
      </c>
    </row>
    <row r="4598" spans="1:2" hidden="1" x14ac:dyDescent="0.25">
      <c r="A4598" s="38">
        <v>14477024</v>
      </c>
      <c r="B4598" s="38">
        <f t="shared" ca="1" si="71"/>
        <v>0.61514281149430017</v>
      </c>
    </row>
    <row r="4599" spans="1:2" hidden="1" x14ac:dyDescent="0.25">
      <c r="A4599" s="38">
        <v>18273072</v>
      </c>
      <c r="B4599" s="38">
        <f t="shared" ca="1" si="71"/>
        <v>0.63805894877609848</v>
      </c>
    </row>
    <row r="4600" spans="1:2" hidden="1" x14ac:dyDescent="0.25">
      <c r="A4600" s="38">
        <v>14179473</v>
      </c>
      <c r="B4600" s="38">
        <f t="shared" ca="1" si="71"/>
        <v>6.6599937961802969E-2</v>
      </c>
    </row>
    <row r="4601" spans="1:2" hidden="1" x14ac:dyDescent="0.25">
      <c r="A4601" s="38">
        <v>19388242</v>
      </c>
      <c r="B4601" s="38">
        <f t="shared" ca="1" si="71"/>
        <v>0.93284993613468525</v>
      </c>
    </row>
    <row r="4602" spans="1:2" hidden="1" x14ac:dyDescent="0.25">
      <c r="A4602" s="38">
        <v>16995526</v>
      </c>
      <c r="B4602" s="38">
        <f t="shared" ca="1" si="71"/>
        <v>0.69453080785617938</v>
      </c>
    </row>
    <row r="4603" spans="1:2" hidden="1" x14ac:dyDescent="0.25">
      <c r="A4603" s="38">
        <v>15096322</v>
      </c>
      <c r="B4603" s="38">
        <f t="shared" ca="1" si="71"/>
        <v>0.71040034568043964</v>
      </c>
    </row>
    <row r="4604" spans="1:2" hidden="1" x14ac:dyDescent="0.25">
      <c r="A4604" s="38">
        <v>14969255</v>
      </c>
      <c r="B4604" s="38">
        <f t="shared" ca="1" si="71"/>
        <v>0.95742026167177485</v>
      </c>
    </row>
    <row r="4605" spans="1:2" hidden="1" x14ac:dyDescent="0.25">
      <c r="A4605" s="38">
        <v>10449571</v>
      </c>
      <c r="B4605" s="38">
        <f t="shared" ca="1" si="71"/>
        <v>5.7756323881323901E-3</v>
      </c>
    </row>
    <row r="4606" spans="1:2" hidden="1" x14ac:dyDescent="0.25">
      <c r="A4606" s="38">
        <v>13003854</v>
      </c>
      <c r="B4606" s="38">
        <f t="shared" ca="1" si="71"/>
        <v>0.74632609285523654</v>
      </c>
    </row>
    <row r="4607" spans="1:2" hidden="1" x14ac:dyDescent="0.25">
      <c r="A4607" s="38">
        <v>17073695</v>
      </c>
      <c r="B4607" s="38">
        <f t="shared" ca="1" si="71"/>
        <v>0.75197341519569549</v>
      </c>
    </row>
    <row r="4608" spans="1:2" hidden="1" x14ac:dyDescent="0.25">
      <c r="A4608" s="38">
        <v>17409017</v>
      </c>
      <c r="B4608" s="38">
        <f t="shared" ca="1" si="71"/>
        <v>0.82556099407751249</v>
      </c>
    </row>
    <row r="4609" spans="1:2" hidden="1" x14ac:dyDescent="0.25">
      <c r="A4609" s="38">
        <v>13287797</v>
      </c>
      <c r="B4609" s="38">
        <f t="shared" ref="B4609:B4672" ca="1" si="72">RAND()</f>
        <v>0.81431424628360183</v>
      </c>
    </row>
    <row r="4610" spans="1:2" hidden="1" x14ac:dyDescent="0.25">
      <c r="A4610" s="38">
        <v>13538204</v>
      </c>
      <c r="B4610" s="38">
        <f t="shared" ca="1" si="72"/>
        <v>0.59213102687245911</v>
      </c>
    </row>
    <row r="4611" spans="1:2" hidden="1" x14ac:dyDescent="0.25">
      <c r="A4611" s="38">
        <v>16752959</v>
      </c>
      <c r="B4611" s="38">
        <f t="shared" ca="1" si="72"/>
        <v>0.91316796921825216</v>
      </c>
    </row>
    <row r="4612" spans="1:2" hidden="1" x14ac:dyDescent="0.25">
      <c r="A4612" s="38">
        <v>18264123</v>
      </c>
      <c r="B4612" s="38">
        <f t="shared" ca="1" si="72"/>
        <v>5.1274218340249478E-2</v>
      </c>
    </row>
    <row r="4613" spans="1:2" hidden="1" x14ac:dyDescent="0.25">
      <c r="A4613" s="38">
        <v>14407965</v>
      </c>
      <c r="B4613" s="38">
        <f t="shared" ca="1" si="72"/>
        <v>0.90549884379029211</v>
      </c>
    </row>
    <row r="4614" spans="1:2" hidden="1" x14ac:dyDescent="0.25">
      <c r="A4614" s="38">
        <v>15273002</v>
      </c>
      <c r="B4614" s="38">
        <f t="shared" ca="1" si="72"/>
        <v>0.42556803456205761</v>
      </c>
    </row>
    <row r="4615" spans="1:2" hidden="1" x14ac:dyDescent="0.25">
      <c r="A4615" s="38">
        <v>19233213</v>
      </c>
      <c r="B4615" s="38">
        <f t="shared" ca="1" si="72"/>
        <v>0.45855803774689108</v>
      </c>
    </row>
    <row r="4616" spans="1:2" hidden="1" x14ac:dyDescent="0.25">
      <c r="A4616" s="38">
        <v>12663619</v>
      </c>
      <c r="B4616" s="38">
        <f t="shared" ca="1" si="72"/>
        <v>0.20448793492566042</v>
      </c>
    </row>
    <row r="4617" spans="1:2" hidden="1" x14ac:dyDescent="0.25">
      <c r="A4617" s="38">
        <v>15597620</v>
      </c>
      <c r="B4617" s="38">
        <f t="shared" ca="1" si="72"/>
        <v>0.35128902313439303</v>
      </c>
    </row>
    <row r="4618" spans="1:2" hidden="1" x14ac:dyDescent="0.25">
      <c r="A4618" s="38">
        <v>14109984</v>
      </c>
      <c r="B4618" s="38">
        <f t="shared" ca="1" si="72"/>
        <v>0.33947812071370675</v>
      </c>
    </row>
    <row r="4619" spans="1:2" hidden="1" x14ac:dyDescent="0.25">
      <c r="A4619" s="38">
        <v>14987575</v>
      </c>
      <c r="B4619" s="38">
        <f t="shared" ca="1" si="72"/>
        <v>0.35103359106080045</v>
      </c>
    </row>
    <row r="4620" spans="1:2" hidden="1" x14ac:dyDescent="0.25">
      <c r="A4620" s="38">
        <v>18113295</v>
      </c>
      <c r="B4620" s="38">
        <f t="shared" ca="1" si="72"/>
        <v>0.36872915694220254</v>
      </c>
    </row>
    <row r="4621" spans="1:2" hidden="1" x14ac:dyDescent="0.25">
      <c r="A4621" s="38">
        <v>13431894</v>
      </c>
      <c r="B4621" s="38">
        <f t="shared" ca="1" si="72"/>
        <v>0.51355721104958219</v>
      </c>
    </row>
    <row r="4622" spans="1:2" hidden="1" x14ac:dyDescent="0.25">
      <c r="A4622" s="38">
        <v>15219089</v>
      </c>
      <c r="B4622" s="38">
        <f t="shared" ca="1" si="72"/>
        <v>1.9928573753812739E-2</v>
      </c>
    </row>
    <row r="4623" spans="1:2" hidden="1" x14ac:dyDescent="0.25">
      <c r="A4623" s="38">
        <v>12718114</v>
      </c>
      <c r="B4623" s="38">
        <f t="shared" ca="1" si="72"/>
        <v>0.27175397348303543</v>
      </c>
    </row>
    <row r="4624" spans="1:2" hidden="1" x14ac:dyDescent="0.25">
      <c r="A4624" s="38">
        <v>17184362</v>
      </c>
      <c r="B4624" s="38">
        <f t="shared" ca="1" si="72"/>
        <v>0.25732772134703019</v>
      </c>
    </row>
    <row r="4625" spans="1:2" hidden="1" x14ac:dyDescent="0.25">
      <c r="A4625" s="38">
        <v>11442699</v>
      </c>
      <c r="B4625" s="38">
        <f t="shared" ca="1" si="72"/>
        <v>6.7267061769786696E-2</v>
      </c>
    </row>
    <row r="4626" spans="1:2" hidden="1" x14ac:dyDescent="0.25">
      <c r="A4626" s="38">
        <v>18493394</v>
      </c>
      <c r="B4626" s="38">
        <f t="shared" ca="1" si="72"/>
        <v>0.99140225203333909</v>
      </c>
    </row>
    <row r="4627" spans="1:2" hidden="1" x14ac:dyDescent="0.25">
      <c r="A4627" s="38">
        <v>13928904</v>
      </c>
      <c r="B4627" s="38">
        <f t="shared" ca="1" si="72"/>
        <v>0.98037056987396121</v>
      </c>
    </row>
    <row r="4628" spans="1:2" hidden="1" x14ac:dyDescent="0.25">
      <c r="A4628" s="38">
        <v>12373730</v>
      </c>
      <c r="B4628" s="38">
        <f t="shared" ca="1" si="72"/>
        <v>0.31651132544962191</v>
      </c>
    </row>
    <row r="4629" spans="1:2" hidden="1" x14ac:dyDescent="0.25">
      <c r="A4629" s="38">
        <v>12519097</v>
      </c>
      <c r="B4629" s="38">
        <f t="shared" ca="1" si="72"/>
        <v>0.36086028604019627</v>
      </c>
    </row>
    <row r="4630" spans="1:2" hidden="1" x14ac:dyDescent="0.25">
      <c r="A4630" s="38">
        <v>17791640</v>
      </c>
      <c r="B4630" s="38">
        <f t="shared" ca="1" si="72"/>
        <v>0.65782461594264485</v>
      </c>
    </row>
    <row r="4631" spans="1:2" hidden="1" x14ac:dyDescent="0.25">
      <c r="A4631" s="38">
        <v>11203057</v>
      </c>
      <c r="B4631" s="38">
        <f t="shared" ca="1" si="72"/>
        <v>0.53524820141648244</v>
      </c>
    </row>
    <row r="4632" spans="1:2" hidden="1" x14ac:dyDescent="0.25">
      <c r="A4632" s="38">
        <v>15285521</v>
      </c>
      <c r="B4632" s="38">
        <f t="shared" ca="1" si="72"/>
        <v>0.43644361474232374</v>
      </c>
    </row>
    <row r="4633" spans="1:2" hidden="1" x14ac:dyDescent="0.25">
      <c r="A4633" s="38">
        <v>13074352</v>
      </c>
      <c r="B4633" s="38">
        <f t="shared" ca="1" si="72"/>
        <v>4.6793642280224756E-2</v>
      </c>
    </row>
    <row r="4634" spans="1:2" hidden="1" x14ac:dyDescent="0.25">
      <c r="A4634" s="38">
        <v>11099968</v>
      </c>
      <c r="B4634" s="38">
        <f t="shared" ca="1" si="72"/>
        <v>0.90760195677797317</v>
      </c>
    </row>
    <row r="4635" spans="1:2" hidden="1" x14ac:dyDescent="0.25">
      <c r="A4635" s="38">
        <v>11670202</v>
      </c>
      <c r="B4635" s="38">
        <f t="shared" ca="1" si="72"/>
        <v>2.5728120953738887E-2</v>
      </c>
    </row>
    <row r="4636" spans="1:2" hidden="1" x14ac:dyDescent="0.25">
      <c r="A4636" s="38">
        <v>17457700</v>
      </c>
      <c r="B4636" s="38">
        <f t="shared" ca="1" si="72"/>
        <v>0.97189738277580362</v>
      </c>
    </row>
    <row r="4637" spans="1:2" hidden="1" x14ac:dyDescent="0.25">
      <c r="A4637" s="38">
        <v>13439123</v>
      </c>
      <c r="B4637" s="38">
        <f t="shared" ca="1" si="72"/>
        <v>0.42320712980371944</v>
      </c>
    </row>
    <row r="4638" spans="1:2" hidden="1" x14ac:dyDescent="0.25">
      <c r="A4638" s="38">
        <v>13554712</v>
      </c>
      <c r="B4638" s="38">
        <f t="shared" ca="1" si="72"/>
        <v>0.87101121350096866</v>
      </c>
    </row>
    <row r="4639" spans="1:2" hidden="1" x14ac:dyDescent="0.25">
      <c r="A4639" s="38">
        <v>11290350</v>
      </c>
      <c r="B4639" s="38">
        <f t="shared" ca="1" si="72"/>
        <v>0.28728100376887911</v>
      </c>
    </row>
    <row r="4640" spans="1:2" hidden="1" x14ac:dyDescent="0.25">
      <c r="A4640" s="38">
        <v>13054692</v>
      </c>
      <c r="B4640" s="38">
        <f t="shared" ca="1" si="72"/>
        <v>0.40246715957281132</v>
      </c>
    </row>
    <row r="4641" spans="1:2" hidden="1" x14ac:dyDescent="0.25">
      <c r="A4641" s="38">
        <v>16293123</v>
      </c>
      <c r="B4641" s="38">
        <f t="shared" ca="1" si="72"/>
        <v>0.5090489710803664</v>
      </c>
    </row>
    <row r="4642" spans="1:2" hidden="1" x14ac:dyDescent="0.25">
      <c r="A4642" s="38">
        <v>13056828</v>
      </c>
      <c r="B4642" s="38">
        <f t="shared" ca="1" si="72"/>
        <v>0.35576403417311597</v>
      </c>
    </row>
    <row r="4643" spans="1:2" hidden="1" x14ac:dyDescent="0.25">
      <c r="A4643" s="38">
        <v>17344425</v>
      </c>
      <c r="B4643" s="38">
        <f t="shared" ca="1" si="72"/>
        <v>0.17491998288564603</v>
      </c>
    </row>
    <row r="4644" spans="1:2" hidden="1" x14ac:dyDescent="0.25">
      <c r="A4644" s="38">
        <v>15565377</v>
      </c>
      <c r="B4644" s="38">
        <f t="shared" ca="1" si="72"/>
        <v>0.27920926439129368</v>
      </c>
    </row>
    <row r="4645" spans="1:2" hidden="1" x14ac:dyDescent="0.25">
      <c r="A4645" s="38">
        <v>11615980</v>
      </c>
      <c r="B4645" s="38">
        <f t="shared" ca="1" si="72"/>
        <v>0.34679494725912974</v>
      </c>
    </row>
    <row r="4646" spans="1:2" hidden="1" x14ac:dyDescent="0.25">
      <c r="A4646" s="38">
        <v>12731295</v>
      </c>
      <c r="B4646" s="38">
        <f t="shared" ca="1" si="72"/>
        <v>0.46509459729634639</v>
      </c>
    </row>
    <row r="4647" spans="1:2" hidden="1" x14ac:dyDescent="0.25">
      <c r="A4647" s="38">
        <v>16005647</v>
      </c>
      <c r="B4647" s="38">
        <f t="shared" ca="1" si="72"/>
        <v>0.84620857059263654</v>
      </c>
    </row>
    <row r="4648" spans="1:2" hidden="1" x14ac:dyDescent="0.25">
      <c r="A4648" s="38">
        <v>11030524</v>
      </c>
      <c r="B4648" s="38">
        <f t="shared" ca="1" si="72"/>
        <v>0.95939691787189074</v>
      </c>
    </row>
    <row r="4649" spans="1:2" hidden="1" x14ac:dyDescent="0.25">
      <c r="A4649" s="38">
        <v>18899884</v>
      </c>
      <c r="B4649" s="38">
        <f t="shared" ca="1" si="72"/>
        <v>0.18680251248872404</v>
      </c>
    </row>
    <row r="4650" spans="1:2" hidden="1" x14ac:dyDescent="0.25">
      <c r="A4650" s="38">
        <v>10216322</v>
      </c>
      <c r="B4650" s="38">
        <f t="shared" ca="1" si="72"/>
        <v>0.8184321321267034</v>
      </c>
    </row>
    <row r="4651" spans="1:2" hidden="1" x14ac:dyDescent="0.25">
      <c r="A4651" s="38">
        <v>19849768</v>
      </c>
      <c r="B4651" s="38">
        <f t="shared" ca="1" si="72"/>
        <v>0.52364032776850122</v>
      </c>
    </row>
    <row r="4652" spans="1:2" hidden="1" x14ac:dyDescent="0.25">
      <c r="A4652" s="38">
        <v>12684211</v>
      </c>
      <c r="B4652" s="38">
        <f t="shared" ca="1" si="72"/>
        <v>0.69856700218878731</v>
      </c>
    </row>
    <row r="4653" spans="1:2" hidden="1" x14ac:dyDescent="0.25">
      <c r="A4653" s="38">
        <v>11473484</v>
      </c>
      <c r="B4653" s="38">
        <f t="shared" ca="1" si="72"/>
        <v>0.79252673143577912</v>
      </c>
    </row>
    <row r="4654" spans="1:2" hidden="1" x14ac:dyDescent="0.25">
      <c r="A4654" s="38">
        <v>15034850</v>
      </c>
      <c r="B4654" s="38">
        <f t="shared" ca="1" si="72"/>
        <v>0.47542084284450625</v>
      </c>
    </row>
    <row r="4655" spans="1:2" hidden="1" x14ac:dyDescent="0.25">
      <c r="A4655" s="38">
        <v>11115236</v>
      </c>
      <c r="B4655" s="38">
        <f t="shared" ca="1" si="72"/>
        <v>0.4126166802933825</v>
      </c>
    </row>
    <row r="4656" spans="1:2" hidden="1" x14ac:dyDescent="0.25">
      <c r="A4656" s="38">
        <v>11480036</v>
      </c>
      <c r="B4656" s="38">
        <f t="shared" ca="1" si="72"/>
        <v>0.9338000402307236</v>
      </c>
    </row>
    <row r="4657" spans="1:2" hidden="1" x14ac:dyDescent="0.25">
      <c r="A4657" s="38">
        <v>19652967</v>
      </c>
      <c r="B4657" s="38">
        <f t="shared" ca="1" si="72"/>
        <v>0.70910670379668894</v>
      </c>
    </row>
    <row r="4658" spans="1:2" hidden="1" x14ac:dyDescent="0.25">
      <c r="A4658" s="38">
        <v>17709287</v>
      </c>
      <c r="B4658" s="38">
        <f t="shared" ca="1" si="72"/>
        <v>0.91958892224655808</v>
      </c>
    </row>
    <row r="4659" spans="1:2" hidden="1" x14ac:dyDescent="0.25">
      <c r="A4659" s="38">
        <v>16400238</v>
      </c>
      <c r="B4659" s="38">
        <f t="shared" ca="1" si="72"/>
        <v>4.9071002845629152E-2</v>
      </c>
    </row>
    <row r="4660" spans="1:2" hidden="1" x14ac:dyDescent="0.25">
      <c r="A4660" s="38">
        <v>10518610</v>
      </c>
      <c r="B4660" s="38">
        <f t="shared" ca="1" si="72"/>
        <v>0.1141148805045773</v>
      </c>
    </row>
    <row r="4661" spans="1:2" hidden="1" x14ac:dyDescent="0.25">
      <c r="A4661" s="38">
        <v>19133593</v>
      </c>
      <c r="B4661" s="38">
        <f t="shared" ca="1" si="72"/>
        <v>0.68267112907434557</v>
      </c>
    </row>
    <row r="4662" spans="1:2" hidden="1" x14ac:dyDescent="0.25">
      <c r="A4662" s="38">
        <v>11934659</v>
      </c>
      <c r="B4662" s="38">
        <f t="shared" ca="1" si="72"/>
        <v>0.19994053573292037</v>
      </c>
    </row>
    <row r="4663" spans="1:2" hidden="1" x14ac:dyDescent="0.25">
      <c r="A4663" s="38">
        <v>10505159</v>
      </c>
      <c r="B4663" s="38">
        <f t="shared" ca="1" si="72"/>
        <v>0.45746680891418234</v>
      </c>
    </row>
    <row r="4664" spans="1:2" hidden="1" x14ac:dyDescent="0.25">
      <c r="A4664" s="38">
        <v>12387114</v>
      </c>
      <c r="B4664" s="38">
        <f t="shared" ca="1" si="72"/>
        <v>0.16164358438213144</v>
      </c>
    </row>
    <row r="4665" spans="1:2" hidden="1" x14ac:dyDescent="0.25">
      <c r="A4665" s="38">
        <v>13397286</v>
      </c>
      <c r="B4665" s="38">
        <f t="shared" ca="1" si="72"/>
        <v>0.22350454103403827</v>
      </c>
    </row>
    <row r="4666" spans="1:2" hidden="1" x14ac:dyDescent="0.25">
      <c r="A4666" s="38">
        <v>10542375</v>
      </c>
      <c r="B4666" s="38">
        <f t="shared" ca="1" si="72"/>
        <v>1.6190462734685829E-2</v>
      </c>
    </row>
    <row r="4667" spans="1:2" hidden="1" x14ac:dyDescent="0.25">
      <c r="A4667" s="38">
        <v>16481140</v>
      </c>
      <c r="B4667" s="38">
        <f t="shared" ca="1" si="72"/>
        <v>0.78845466370483319</v>
      </c>
    </row>
    <row r="4668" spans="1:2" hidden="1" x14ac:dyDescent="0.25">
      <c r="A4668" s="38">
        <v>18504271</v>
      </c>
      <c r="B4668" s="38">
        <f t="shared" ca="1" si="72"/>
        <v>0.57673361888625974</v>
      </c>
    </row>
    <row r="4669" spans="1:2" hidden="1" x14ac:dyDescent="0.25">
      <c r="A4669" s="38">
        <v>12047724</v>
      </c>
      <c r="B4669" s="38">
        <f t="shared" ca="1" si="72"/>
        <v>0.19395930727276267</v>
      </c>
    </row>
    <row r="4670" spans="1:2" hidden="1" x14ac:dyDescent="0.25">
      <c r="A4670" s="38">
        <v>13450621</v>
      </c>
      <c r="B4670" s="38">
        <f t="shared" ca="1" si="72"/>
        <v>0.99754033653123142</v>
      </c>
    </row>
    <row r="4671" spans="1:2" hidden="1" x14ac:dyDescent="0.25">
      <c r="A4671" s="38">
        <v>11047651</v>
      </c>
      <c r="B4671" s="38">
        <f t="shared" ca="1" si="72"/>
        <v>0.86102670989383101</v>
      </c>
    </row>
    <row r="4672" spans="1:2" hidden="1" x14ac:dyDescent="0.25">
      <c r="A4672" s="38">
        <v>16727254</v>
      </c>
      <c r="B4672" s="38">
        <f t="shared" ca="1" si="72"/>
        <v>4.6802328085462142E-2</v>
      </c>
    </row>
    <row r="4673" spans="1:2" hidden="1" x14ac:dyDescent="0.25">
      <c r="A4673" s="38">
        <v>17540015</v>
      </c>
      <c r="B4673" s="38">
        <f t="shared" ref="B4673:B4736" ca="1" si="73">RAND()</f>
        <v>0.4832355253277365</v>
      </c>
    </row>
    <row r="4674" spans="1:2" hidden="1" x14ac:dyDescent="0.25">
      <c r="A4674" s="38">
        <v>19784421</v>
      </c>
      <c r="B4674" s="38">
        <f t="shared" ca="1" si="73"/>
        <v>0.59423364825628078</v>
      </c>
    </row>
    <row r="4675" spans="1:2" hidden="1" x14ac:dyDescent="0.25">
      <c r="A4675" s="38">
        <v>14018593</v>
      </c>
      <c r="B4675" s="38">
        <f t="shared" ca="1" si="73"/>
        <v>0.27094486101893533</v>
      </c>
    </row>
    <row r="4676" spans="1:2" hidden="1" x14ac:dyDescent="0.25">
      <c r="A4676" s="38">
        <v>10311272</v>
      </c>
      <c r="B4676" s="38">
        <f t="shared" ca="1" si="73"/>
        <v>0.40968824579270136</v>
      </c>
    </row>
    <row r="4677" spans="1:2" hidden="1" x14ac:dyDescent="0.25">
      <c r="A4677" s="38">
        <v>11170734</v>
      </c>
      <c r="B4677" s="38">
        <f t="shared" ca="1" si="73"/>
        <v>0.17682215175013549</v>
      </c>
    </row>
    <row r="4678" spans="1:2" hidden="1" x14ac:dyDescent="0.25">
      <c r="A4678" s="38">
        <v>12134054</v>
      </c>
      <c r="B4678" s="38">
        <f t="shared" ca="1" si="73"/>
        <v>0.22484417260810075</v>
      </c>
    </row>
    <row r="4679" spans="1:2" hidden="1" x14ac:dyDescent="0.25">
      <c r="A4679" s="38">
        <v>18751528</v>
      </c>
      <c r="B4679" s="38">
        <f t="shared" ca="1" si="73"/>
        <v>0.99374337711764382</v>
      </c>
    </row>
    <row r="4680" spans="1:2" hidden="1" x14ac:dyDescent="0.25">
      <c r="A4680" s="38">
        <v>12798020</v>
      </c>
      <c r="B4680" s="38">
        <f t="shared" ca="1" si="73"/>
        <v>0.71347887388719411</v>
      </c>
    </row>
    <row r="4681" spans="1:2" hidden="1" x14ac:dyDescent="0.25">
      <c r="A4681" s="38">
        <v>13807847</v>
      </c>
      <c r="B4681" s="38">
        <f t="shared" ca="1" si="73"/>
        <v>0.27168121292716751</v>
      </c>
    </row>
    <row r="4682" spans="1:2" hidden="1" x14ac:dyDescent="0.25">
      <c r="A4682" s="38">
        <v>10710230</v>
      </c>
      <c r="B4682" s="38">
        <f t="shared" ca="1" si="73"/>
        <v>0.17604061250094805</v>
      </c>
    </row>
    <row r="4683" spans="1:2" hidden="1" x14ac:dyDescent="0.25">
      <c r="A4683" s="38">
        <v>11224742</v>
      </c>
      <c r="B4683" s="38">
        <f t="shared" ca="1" si="73"/>
        <v>0.96899118903152981</v>
      </c>
    </row>
    <row r="4684" spans="1:2" hidden="1" x14ac:dyDescent="0.25">
      <c r="A4684" s="38">
        <v>13618603</v>
      </c>
      <c r="B4684" s="38">
        <f t="shared" ca="1" si="73"/>
        <v>0.33269860788983541</v>
      </c>
    </row>
    <row r="4685" spans="1:2" hidden="1" x14ac:dyDescent="0.25">
      <c r="A4685" s="38">
        <v>15466554</v>
      </c>
      <c r="B4685" s="38">
        <f t="shared" ca="1" si="73"/>
        <v>0.94964785314556222</v>
      </c>
    </row>
    <row r="4686" spans="1:2" hidden="1" x14ac:dyDescent="0.25">
      <c r="A4686" s="38">
        <v>15367225</v>
      </c>
      <c r="B4686" s="38">
        <f t="shared" ca="1" si="73"/>
        <v>0.93275647337044465</v>
      </c>
    </row>
    <row r="4687" spans="1:2" hidden="1" x14ac:dyDescent="0.25">
      <c r="A4687" s="38">
        <v>11889706</v>
      </c>
      <c r="B4687" s="38">
        <f t="shared" ca="1" si="73"/>
        <v>0.15336718027205964</v>
      </c>
    </row>
    <row r="4688" spans="1:2" hidden="1" x14ac:dyDescent="0.25">
      <c r="A4688" s="38">
        <v>18877544</v>
      </c>
      <c r="B4688" s="38">
        <f t="shared" ca="1" si="73"/>
        <v>0.27137677569720364</v>
      </c>
    </row>
    <row r="4689" spans="1:2" hidden="1" x14ac:dyDescent="0.25">
      <c r="A4689" s="38">
        <v>10457374</v>
      </c>
      <c r="B4689" s="38">
        <f t="shared" ca="1" si="73"/>
        <v>0.1398469499799323</v>
      </c>
    </row>
    <row r="4690" spans="1:2" hidden="1" x14ac:dyDescent="0.25">
      <c r="A4690" s="38">
        <v>12886998</v>
      </c>
      <c r="B4690" s="38">
        <f t="shared" ca="1" si="73"/>
        <v>0.92398912743301465</v>
      </c>
    </row>
    <row r="4691" spans="1:2" hidden="1" x14ac:dyDescent="0.25">
      <c r="A4691" s="38">
        <v>12875768</v>
      </c>
      <c r="B4691" s="38">
        <f t="shared" ca="1" si="73"/>
        <v>0.85771220387202785</v>
      </c>
    </row>
    <row r="4692" spans="1:2" hidden="1" x14ac:dyDescent="0.25">
      <c r="A4692" s="38">
        <v>13374167</v>
      </c>
      <c r="B4692" s="38">
        <f t="shared" ca="1" si="73"/>
        <v>0.30110836990586853</v>
      </c>
    </row>
    <row r="4693" spans="1:2" hidden="1" x14ac:dyDescent="0.25">
      <c r="A4693" s="38">
        <v>15878789</v>
      </c>
      <c r="B4693" s="38">
        <f t="shared" ca="1" si="73"/>
        <v>0.8260286935599005</v>
      </c>
    </row>
    <row r="4694" spans="1:2" hidden="1" x14ac:dyDescent="0.25">
      <c r="A4694" s="38">
        <v>19793974</v>
      </c>
      <c r="B4694" s="38">
        <f t="shared" ca="1" si="73"/>
        <v>0.70473057876143685</v>
      </c>
    </row>
    <row r="4695" spans="1:2" hidden="1" x14ac:dyDescent="0.25">
      <c r="A4695" s="38">
        <v>13286544</v>
      </c>
      <c r="B4695" s="38">
        <f t="shared" ca="1" si="73"/>
        <v>0.92358137247831917</v>
      </c>
    </row>
    <row r="4696" spans="1:2" hidden="1" x14ac:dyDescent="0.25">
      <c r="A4696" s="38">
        <v>18846067</v>
      </c>
      <c r="B4696" s="38">
        <f t="shared" ca="1" si="73"/>
        <v>0.54690421342806161</v>
      </c>
    </row>
    <row r="4697" spans="1:2" hidden="1" x14ac:dyDescent="0.25">
      <c r="A4697" s="38">
        <v>19867040</v>
      </c>
      <c r="B4697" s="38">
        <f t="shared" ca="1" si="73"/>
        <v>0.62610605236107619</v>
      </c>
    </row>
    <row r="4698" spans="1:2" hidden="1" x14ac:dyDescent="0.25">
      <c r="A4698" s="38">
        <v>10918755</v>
      </c>
      <c r="B4698" s="38">
        <f t="shared" ca="1" si="73"/>
        <v>0.16221992812486663</v>
      </c>
    </row>
    <row r="4699" spans="1:2" hidden="1" x14ac:dyDescent="0.25">
      <c r="A4699" s="38">
        <v>17422379</v>
      </c>
      <c r="B4699" s="38">
        <f t="shared" ca="1" si="73"/>
        <v>0.49572213322320902</v>
      </c>
    </row>
    <row r="4700" spans="1:2" hidden="1" x14ac:dyDescent="0.25">
      <c r="A4700" s="38">
        <v>11427172</v>
      </c>
      <c r="B4700" s="38">
        <f t="shared" ca="1" si="73"/>
        <v>0.94294881622513926</v>
      </c>
    </row>
    <row r="4701" spans="1:2" hidden="1" x14ac:dyDescent="0.25">
      <c r="A4701" s="38">
        <v>13574479</v>
      </c>
      <c r="B4701" s="38">
        <f t="shared" ca="1" si="73"/>
        <v>0.84313110074169939</v>
      </c>
    </row>
    <row r="4702" spans="1:2" hidden="1" x14ac:dyDescent="0.25">
      <c r="A4702" s="38">
        <v>13826460</v>
      </c>
      <c r="B4702" s="38">
        <f t="shared" ca="1" si="73"/>
        <v>0.73944272465057781</v>
      </c>
    </row>
    <row r="4703" spans="1:2" hidden="1" x14ac:dyDescent="0.25">
      <c r="A4703" s="38">
        <v>19422554</v>
      </c>
      <c r="B4703" s="38">
        <f t="shared" ca="1" si="73"/>
        <v>0.48953547924596719</v>
      </c>
    </row>
    <row r="4704" spans="1:2" hidden="1" x14ac:dyDescent="0.25">
      <c r="A4704" s="38">
        <v>10193507</v>
      </c>
      <c r="B4704" s="38">
        <f t="shared" ca="1" si="73"/>
        <v>0.78838612548003262</v>
      </c>
    </row>
    <row r="4705" spans="1:2" hidden="1" x14ac:dyDescent="0.25">
      <c r="A4705" s="38">
        <v>11245272</v>
      </c>
      <c r="B4705" s="38">
        <f t="shared" ca="1" si="73"/>
        <v>0.98252999015417397</v>
      </c>
    </row>
    <row r="4706" spans="1:2" hidden="1" x14ac:dyDescent="0.25">
      <c r="A4706" s="38">
        <v>16444059</v>
      </c>
      <c r="B4706" s="38">
        <f t="shared" ca="1" si="73"/>
        <v>0.91660923348683354</v>
      </c>
    </row>
    <row r="4707" spans="1:2" hidden="1" x14ac:dyDescent="0.25">
      <c r="A4707" s="38">
        <v>17297540</v>
      </c>
      <c r="B4707" s="38">
        <f t="shared" ca="1" si="73"/>
        <v>0.47325615797810949</v>
      </c>
    </row>
    <row r="4708" spans="1:2" hidden="1" x14ac:dyDescent="0.25">
      <c r="A4708" s="38">
        <v>16538889</v>
      </c>
      <c r="B4708" s="38">
        <f t="shared" ca="1" si="73"/>
        <v>0.60386950388675864</v>
      </c>
    </row>
    <row r="4709" spans="1:2" hidden="1" x14ac:dyDescent="0.25">
      <c r="A4709" s="38">
        <v>16118227</v>
      </c>
      <c r="B4709" s="38">
        <f t="shared" ca="1" si="73"/>
        <v>0.60601404778713674</v>
      </c>
    </row>
    <row r="4710" spans="1:2" hidden="1" x14ac:dyDescent="0.25">
      <c r="A4710" s="38">
        <v>18631772</v>
      </c>
      <c r="B4710" s="38">
        <f t="shared" ca="1" si="73"/>
        <v>0.49164442239385076</v>
      </c>
    </row>
    <row r="4711" spans="1:2" hidden="1" x14ac:dyDescent="0.25">
      <c r="A4711" s="38">
        <v>10260914</v>
      </c>
      <c r="B4711" s="38">
        <f t="shared" ca="1" si="73"/>
        <v>0.30035049950307413</v>
      </c>
    </row>
    <row r="4712" spans="1:2" hidden="1" x14ac:dyDescent="0.25">
      <c r="A4712" s="38">
        <v>16870230</v>
      </c>
      <c r="B4712" s="38">
        <f t="shared" ca="1" si="73"/>
        <v>0.64536227547796732</v>
      </c>
    </row>
    <row r="4713" spans="1:2" hidden="1" x14ac:dyDescent="0.25">
      <c r="A4713" s="38">
        <v>16613204</v>
      </c>
      <c r="B4713" s="38">
        <f t="shared" ca="1" si="73"/>
        <v>0.74605965414578246</v>
      </c>
    </row>
    <row r="4714" spans="1:2" hidden="1" x14ac:dyDescent="0.25">
      <c r="A4714" s="38">
        <v>19028413</v>
      </c>
      <c r="B4714" s="38">
        <f t="shared" ca="1" si="73"/>
        <v>6.9477979482345242E-3</v>
      </c>
    </row>
    <row r="4715" spans="1:2" hidden="1" x14ac:dyDescent="0.25">
      <c r="A4715" s="38">
        <v>17735530</v>
      </c>
      <c r="B4715" s="38">
        <f t="shared" ca="1" si="73"/>
        <v>0.91397888096413626</v>
      </c>
    </row>
    <row r="4716" spans="1:2" hidden="1" x14ac:dyDescent="0.25">
      <c r="A4716" s="38">
        <v>10824283</v>
      </c>
      <c r="B4716" s="38">
        <f t="shared" ca="1" si="73"/>
        <v>0.13681960469463006</v>
      </c>
    </row>
    <row r="4717" spans="1:2" hidden="1" x14ac:dyDescent="0.25">
      <c r="A4717" s="38">
        <v>14282727</v>
      </c>
      <c r="B4717" s="38">
        <f t="shared" ca="1" si="73"/>
        <v>0.12883499066235726</v>
      </c>
    </row>
    <row r="4718" spans="1:2" hidden="1" x14ac:dyDescent="0.25">
      <c r="A4718" s="38">
        <v>11992917</v>
      </c>
      <c r="B4718" s="38">
        <f t="shared" ca="1" si="73"/>
        <v>0.88924702064162908</v>
      </c>
    </row>
    <row r="4719" spans="1:2" hidden="1" x14ac:dyDescent="0.25">
      <c r="A4719" s="38">
        <v>18579304</v>
      </c>
      <c r="B4719" s="38">
        <f t="shared" ca="1" si="73"/>
        <v>0.75086712008433276</v>
      </c>
    </row>
    <row r="4720" spans="1:2" hidden="1" x14ac:dyDescent="0.25">
      <c r="A4720" s="38">
        <v>15646196</v>
      </c>
      <c r="B4720" s="38">
        <f t="shared" ca="1" si="73"/>
        <v>0.24582349794460656</v>
      </c>
    </row>
    <row r="4721" spans="1:2" hidden="1" x14ac:dyDescent="0.25">
      <c r="A4721" s="38">
        <v>12760528</v>
      </c>
      <c r="B4721" s="38">
        <f t="shared" ca="1" si="73"/>
        <v>0.36294048542560331</v>
      </c>
    </row>
    <row r="4722" spans="1:2" hidden="1" x14ac:dyDescent="0.25">
      <c r="A4722" s="38">
        <v>15764011</v>
      </c>
      <c r="B4722" s="38">
        <f t="shared" ca="1" si="73"/>
        <v>0.62091807590426296</v>
      </c>
    </row>
    <row r="4723" spans="1:2" hidden="1" x14ac:dyDescent="0.25">
      <c r="A4723" s="38">
        <v>10569228</v>
      </c>
      <c r="B4723" s="38">
        <f t="shared" ca="1" si="73"/>
        <v>0.7693734382116052</v>
      </c>
    </row>
    <row r="4724" spans="1:2" hidden="1" x14ac:dyDescent="0.25">
      <c r="A4724" s="38">
        <v>12844547</v>
      </c>
      <c r="B4724" s="38">
        <f t="shared" ca="1" si="73"/>
        <v>0.49625035543597917</v>
      </c>
    </row>
    <row r="4725" spans="1:2" hidden="1" x14ac:dyDescent="0.25">
      <c r="A4725" s="38">
        <v>19362426</v>
      </c>
      <c r="B4725" s="38">
        <f t="shared" ca="1" si="73"/>
        <v>0.28512126398979065</v>
      </c>
    </row>
    <row r="4726" spans="1:2" hidden="1" x14ac:dyDescent="0.25">
      <c r="A4726" s="38">
        <v>16985267</v>
      </c>
      <c r="B4726" s="38">
        <f t="shared" ca="1" si="73"/>
        <v>0.99965478917200901</v>
      </c>
    </row>
    <row r="4727" spans="1:2" hidden="1" x14ac:dyDescent="0.25">
      <c r="A4727" s="38">
        <v>12712562</v>
      </c>
      <c r="B4727" s="38">
        <f t="shared" ca="1" si="73"/>
        <v>0.6560952202257182</v>
      </c>
    </row>
    <row r="4728" spans="1:2" hidden="1" x14ac:dyDescent="0.25">
      <c r="A4728" s="38">
        <v>10242367</v>
      </c>
      <c r="B4728" s="38">
        <f t="shared" ca="1" si="73"/>
        <v>3.4567704355639384E-2</v>
      </c>
    </row>
    <row r="4729" spans="1:2" hidden="1" x14ac:dyDescent="0.25">
      <c r="A4729" s="38">
        <v>13185431</v>
      </c>
      <c r="B4729" s="38">
        <f t="shared" ca="1" si="73"/>
        <v>0.48358752266715321</v>
      </c>
    </row>
    <row r="4730" spans="1:2" hidden="1" x14ac:dyDescent="0.25">
      <c r="A4730" s="38">
        <v>19310025</v>
      </c>
      <c r="B4730" s="38">
        <f t="shared" ca="1" si="73"/>
        <v>0.71897397430508569</v>
      </c>
    </row>
    <row r="4731" spans="1:2" hidden="1" x14ac:dyDescent="0.25">
      <c r="A4731" s="38">
        <v>16627334</v>
      </c>
      <c r="B4731" s="38">
        <f t="shared" ca="1" si="73"/>
        <v>0.25609314691298368</v>
      </c>
    </row>
    <row r="4732" spans="1:2" hidden="1" x14ac:dyDescent="0.25">
      <c r="A4732" s="38">
        <v>15986816</v>
      </c>
      <c r="B4732" s="38">
        <f t="shared" ca="1" si="73"/>
        <v>0.7260752769423775</v>
      </c>
    </row>
    <row r="4733" spans="1:2" hidden="1" x14ac:dyDescent="0.25">
      <c r="A4733" s="38">
        <v>18845029</v>
      </c>
      <c r="B4733" s="38">
        <f t="shared" ca="1" si="73"/>
        <v>5.1094853357183334E-2</v>
      </c>
    </row>
    <row r="4734" spans="1:2" hidden="1" x14ac:dyDescent="0.25">
      <c r="A4734" s="38">
        <v>15196073</v>
      </c>
      <c r="B4734" s="38">
        <f t="shared" ca="1" si="73"/>
        <v>0.41040939756846895</v>
      </c>
    </row>
    <row r="4735" spans="1:2" hidden="1" x14ac:dyDescent="0.25">
      <c r="A4735" s="38">
        <v>12484996</v>
      </c>
      <c r="B4735" s="38">
        <f t="shared" ca="1" si="73"/>
        <v>0.94781294904351254</v>
      </c>
    </row>
    <row r="4736" spans="1:2" hidden="1" x14ac:dyDescent="0.25">
      <c r="A4736" s="38">
        <v>18874008</v>
      </c>
      <c r="B4736" s="38">
        <f t="shared" ca="1" si="73"/>
        <v>0.64901665049170409</v>
      </c>
    </row>
    <row r="4737" spans="1:2" hidden="1" x14ac:dyDescent="0.25">
      <c r="A4737" s="38">
        <v>19874610</v>
      </c>
      <c r="B4737" s="38">
        <f t="shared" ref="B4737:B4800" ca="1" si="74">RAND()</f>
        <v>0.10118725440038689</v>
      </c>
    </row>
    <row r="4738" spans="1:2" hidden="1" x14ac:dyDescent="0.25">
      <c r="A4738" s="38">
        <v>19257193</v>
      </c>
      <c r="B4738" s="38">
        <f t="shared" ca="1" si="74"/>
        <v>0.14317879768806219</v>
      </c>
    </row>
    <row r="4739" spans="1:2" hidden="1" x14ac:dyDescent="0.25">
      <c r="A4739" s="38">
        <v>12265416</v>
      </c>
      <c r="B4739" s="38">
        <f t="shared" ca="1" si="74"/>
        <v>0.88994865995292161</v>
      </c>
    </row>
    <row r="4740" spans="1:2" hidden="1" x14ac:dyDescent="0.25">
      <c r="A4740" s="38">
        <v>13277607</v>
      </c>
      <c r="B4740" s="38">
        <f t="shared" ca="1" si="74"/>
        <v>0.87266711234972794</v>
      </c>
    </row>
    <row r="4741" spans="1:2" hidden="1" x14ac:dyDescent="0.25">
      <c r="A4741" s="38">
        <v>14924671</v>
      </c>
      <c r="B4741" s="38">
        <f t="shared" ca="1" si="74"/>
        <v>0.64718640123539317</v>
      </c>
    </row>
    <row r="4742" spans="1:2" hidden="1" x14ac:dyDescent="0.25">
      <c r="A4742" s="38">
        <v>18007203</v>
      </c>
      <c r="B4742" s="38">
        <f t="shared" ca="1" si="74"/>
        <v>0.95745033251977041</v>
      </c>
    </row>
    <row r="4743" spans="1:2" hidden="1" x14ac:dyDescent="0.25">
      <c r="A4743" s="38">
        <v>13403442</v>
      </c>
      <c r="B4743" s="38">
        <f t="shared" ca="1" si="74"/>
        <v>0.46289246738955603</v>
      </c>
    </row>
    <row r="4744" spans="1:2" hidden="1" x14ac:dyDescent="0.25">
      <c r="A4744" s="38">
        <v>10049607</v>
      </c>
      <c r="B4744" s="38">
        <f t="shared" ca="1" si="74"/>
        <v>0.1803151637346696</v>
      </c>
    </row>
    <row r="4745" spans="1:2" hidden="1" x14ac:dyDescent="0.25">
      <c r="A4745" s="38">
        <v>13168914</v>
      </c>
      <c r="B4745" s="38">
        <f t="shared" ca="1" si="74"/>
        <v>0.62157591222500852</v>
      </c>
    </row>
    <row r="4746" spans="1:2" hidden="1" x14ac:dyDescent="0.25">
      <c r="A4746" s="38">
        <v>14770016</v>
      </c>
      <c r="B4746" s="38">
        <f t="shared" ca="1" si="74"/>
        <v>0.82510235822741607</v>
      </c>
    </row>
    <row r="4747" spans="1:2" hidden="1" x14ac:dyDescent="0.25">
      <c r="A4747" s="38">
        <v>19166715</v>
      </c>
      <c r="B4747" s="38">
        <f t="shared" ca="1" si="74"/>
        <v>0.50191261885492788</v>
      </c>
    </row>
    <row r="4748" spans="1:2" hidden="1" x14ac:dyDescent="0.25">
      <c r="A4748" s="38">
        <v>16926160</v>
      </c>
      <c r="B4748" s="38">
        <f t="shared" ca="1" si="74"/>
        <v>0.3083347789916987</v>
      </c>
    </row>
    <row r="4749" spans="1:2" hidden="1" x14ac:dyDescent="0.25">
      <c r="A4749" s="38">
        <v>18974053</v>
      </c>
      <c r="B4749" s="38">
        <f t="shared" ca="1" si="74"/>
        <v>0.34439087409403668</v>
      </c>
    </row>
    <row r="4750" spans="1:2" hidden="1" x14ac:dyDescent="0.25">
      <c r="A4750" s="38">
        <v>18726642</v>
      </c>
      <c r="B4750" s="38">
        <f t="shared" ca="1" si="74"/>
        <v>0.71798857957010442</v>
      </c>
    </row>
    <row r="4751" spans="1:2" hidden="1" x14ac:dyDescent="0.25">
      <c r="A4751" s="38">
        <v>18122304</v>
      </c>
      <c r="B4751" s="38">
        <f t="shared" ca="1" si="74"/>
        <v>0.13047326585666119</v>
      </c>
    </row>
    <row r="4752" spans="1:2" hidden="1" x14ac:dyDescent="0.25">
      <c r="A4752" s="38">
        <v>11672959</v>
      </c>
      <c r="B4752" s="38">
        <f t="shared" ca="1" si="74"/>
        <v>0.78669801217345958</v>
      </c>
    </row>
    <row r="4753" spans="1:2" hidden="1" x14ac:dyDescent="0.25">
      <c r="A4753" s="38">
        <v>10767770</v>
      </c>
      <c r="B4753" s="38">
        <f t="shared" ca="1" si="74"/>
        <v>0.26325538974616092</v>
      </c>
    </row>
    <row r="4754" spans="1:2" hidden="1" x14ac:dyDescent="0.25">
      <c r="A4754" s="38">
        <v>14045788</v>
      </c>
      <c r="B4754" s="38">
        <f t="shared" ca="1" si="74"/>
        <v>0.19049186852264399</v>
      </c>
    </row>
    <row r="4755" spans="1:2" hidden="1" x14ac:dyDescent="0.25">
      <c r="A4755" s="38">
        <v>12227507</v>
      </c>
      <c r="B4755" s="38">
        <f t="shared" ca="1" si="74"/>
        <v>0.27929480830172748</v>
      </c>
    </row>
    <row r="4756" spans="1:2" hidden="1" x14ac:dyDescent="0.25">
      <c r="A4756" s="38">
        <v>18083423</v>
      </c>
      <c r="B4756" s="38">
        <f t="shared" ca="1" si="74"/>
        <v>0.2799547190957139</v>
      </c>
    </row>
    <row r="4757" spans="1:2" hidden="1" x14ac:dyDescent="0.25">
      <c r="A4757" s="38">
        <v>10085645</v>
      </c>
      <c r="B4757" s="38">
        <f t="shared" ca="1" si="74"/>
        <v>0.70306666366864656</v>
      </c>
    </row>
    <row r="4758" spans="1:2" hidden="1" x14ac:dyDescent="0.25">
      <c r="A4758" s="38">
        <v>19429232</v>
      </c>
      <c r="B4758" s="38">
        <f t="shared" ca="1" si="74"/>
        <v>0.94058133910510544</v>
      </c>
    </row>
    <row r="4759" spans="1:2" hidden="1" x14ac:dyDescent="0.25">
      <c r="A4759" s="38">
        <v>11372721</v>
      </c>
      <c r="B4759" s="38">
        <f t="shared" ca="1" si="74"/>
        <v>0.4501054485009417</v>
      </c>
    </row>
    <row r="4760" spans="1:2" hidden="1" x14ac:dyDescent="0.25">
      <c r="A4760" s="38">
        <v>19059084</v>
      </c>
      <c r="B4760" s="38">
        <f t="shared" ca="1" si="74"/>
        <v>0.36046825334939392</v>
      </c>
    </row>
    <row r="4761" spans="1:2" hidden="1" x14ac:dyDescent="0.25">
      <c r="A4761" s="38">
        <v>16352647</v>
      </c>
      <c r="B4761" s="38">
        <f t="shared" ca="1" si="74"/>
        <v>7.1810979654791884E-2</v>
      </c>
    </row>
    <row r="4762" spans="1:2" hidden="1" x14ac:dyDescent="0.25">
      <c r="A4762" s="38">
        <v>10519538</v>
      </c>
      <c r="B4762" s="38">
        <f t="shared" ca="1" si="74"/>
        <v>0.99700270823559523</v>
      </c>
    </row>
    <row r="4763" spans="1:2" hidden="1" x14ac:dyDescent="0.25">
      <c r="A4763" s="38">
        <v>13514772</v>
      </c>
      <c r="B4763" s="38">
        <f t="shared" ca="1" si="74"/>
        <v>0.20773234766389626</v>
      </c>
    </row>
    <row r="4764" spans="1:2" hidden="1" x14ac:dyDescent="0.25">
      <c r="A4764" s="38">
        <v>12882000</v>
      </c>
      <c r="B4764" s="38">
        <f t="shared" ca="1" si="74"/>
        <v>0.70112124149363075</v>
      </c>
    </row>
    <row r="4765" spans="1:2" hidden="1" x14ac:dyDescent="0.25">
      <c r="A4765" s="38">
        <v>11220468</v>
      </c>
      <c r="B4765" s="38">
        <f t="shared" ca="1" si="74"/>
        <v>0.62993028437915988</v>
      </c>
    </row>
    <row r="4766" spans="1:2" hidden="1" x14ac:dyDescent="0.25">
      <c r="A4766" s="38">
        <v>12972215</v>
      </c>
      <c r="B4766" s="38">
        <f t="shared" ca="1" si="74"/>
        <v>0.76197012614890558</v>
      </c>
    </row>
    <row r="4767" spans="1:2" hidden="1" x14ac:dyDescent="0.25">
      <c r="A4767" s="38">
        <v>17446973</v>
      </c>
      <c r="B4767" s="38">
        <f t="shared" ca="1" si="74"/>
        <v>0.71079637670089957</v>
      </c>
    </row>
    <row r="4768" spans="1:2" hidden="1" x14ac:dyDescent="0.25">
      <c r="A4768" s="38">
        <v>11026163</v>
      </c>
      <c r="B4768" s="38">
        <f t="shared" ca="1" si="74"/>
        <v>0.96203842547692264</v>
      </c>
    </row>
    <row r="4769" spans="1:2" hidden="1" x14ac:dyDescent="0.25">
      <c r="A4769" s="38">
        <v>13571317</v>
      </c>
      <c r="B4769" s="38">
        <f t="shared" ca="1" si="74"/>
        <v>0.16345139090403749</v>
      </c>
    </row>
    <row r="4770" spans="1:2" hidden="1" x14ac:dyDescent="0.25">
      <c r="A4770" s="38">
        <v>19582441</v>
      </c>
      <c r="B4770" s="38">
        <f t="shared" ca="1" si="74"/>
        <v>0.31364827791993311</v>
      </c>
    </row>
    <row r="4771" spans="1:2" hidden="1" x14ac:dyDescent="0.25">
      <c r="A4771" s="38">
        <v>10587369</v>
      </c>
      <c r="B4771" s="38">
        <f t="shared" ca="1" si="74"/>
        <v>0.71998570770154402</v>
      </c>
    </row>
    <row r="4772" spans="1:2" hidden="1" x14ac:dyDescent="0.25">
      <c r="A4772" s="38">
        <v>19619806</v>
      </c>
      <c r="B4772" s="38">
        <f t="shared" ca="1" si="74"/>
        <v>4.8385159302754888E-2</v>
      </c>
    </row>
    <row r="4773" spans="1:2" hidden="1" x14ac:dyDescent="0.25">
      <c r="A4773" s="38">
        <v>16958588</v>
      </c>
      <c r="B4773" s="38">
        <f t="shared" ca="1" si="74"/>
        <v>0.3327231784943504</v>
      </c>
    </row>
    <row r="4774" spans="1:2" hidden="1" x14ac:dyDescent="0.25">
      <c r="A4774" s="38">
        <v>10452987</v>
      </c>
      <c r="B4774" s="38">
        <f t="shared" ca="1" si="74"/>
        <v>0.99043381416875498</v>
      </c>
    </row>
    <row r="4775" spans="1:2" hidden="1" x14ac:dyDescent="0.25">
      <c r="A4775" s="38">
        <v>15568822</v>
      </c>
      <c r="B4775" s="38">
        <f t="shared" ca="1" si="74"/>
        <v>0.16612402222685019</v>
      </c>
    </row>
    <row r="4776" spans="1:2" hidden="1" x14ac:dyDescent="0.25">
      <c r="A4776" s="38">
        <v>11926534</v>
      </c>
      <c r="B4776" s="38">
        <f t="shared" ca="1" si="74"/>
        <v>0.78359286393508454</v>
      </c>
    </row>
    <row r="4777" spans="1:2" hidden="1" x14ac:dyDescent="0.25">
      <c r="A4777" s="38">
        <v>11916413</v>
      </c>
      <c r="B4777" s="38">
        <f t="shared" ca="1" si="74"/>
        <v>0.45091313904881858</v>
      </c>
    </row>
    <row r="4778" spans="1:2" hidden="1" x14ac:dyDescent="0.25">
      <c r="A4778" s="38">
        <v>16260067</v>
      </c>
      <c r="B4778" s="38">
        <f t="shared" ca="1" si="74"/>
        <v>0.11820992529801733</v>
      </c>
    </row>
    <row r="4779" spans="1:2" hidden="1" x14ac:dyDescent="0.25">
      <c r="A4779" s="38">
        <v>11492790</v>
      </c>
      <c r="B4779" s="38">
        <f t="shared" ca="1" si="74"/>
        <v>0.51021396805059949</v>
      </c>
    </row>
    <row r="4780" spans="1:2" hidden="1" x14ac:dyDescent="0.25">
      <c r="A4780" s="38">
        <v>16001002</v>
      </c>
      <c r="B4780" s="38">
        <f t="shared" ca="1" si="74"/>
        <v>0.96405732934732091</v>
      </c>
    </row>
    <row r="4781" spans="1:2" hidden="1" x14ac:dyDescent="0.25">
      <c r="A4781" s="38">
        <v>19481571</v>
      </c>
      <c r="B4781" s="38">
        <f t="shared" ca="1" si="74"/>
        <v>0.86337484855526048</v>
      </c>
    </row>
    <row r="4782" spans="1:2" hidden="1" x14ac:dyDescent="0.25">
      <c r="A4782" s="38">
        <v>16843922</v>
      </c>
      <c r="B4782" s="38">
        <f t="shared" ca="1" si="74"/>
        <v>0.13609660362220555</v>
      </c>
    </row>
    <row r="4783" spans="1:2" hidden="1" x14ac:dyDescent="0.25">
      <c r="A4783" s="38">
        <v>11876102</v>
      </c>
      <c r="B4783" s="38">
        <f t="shared" ca="1" si="74"/>
        <v>0.73362645205149735</v>
      </c>
    </row>
    <row r="4784" spans="1:2" hidden="1" x14ac:dyDescent="0.25">
      <c r="A4784" s="38">
        <v>19385559</v>
      </c>
      <c r="B4784" s="38">
        <f t="shared" ca="1" si="74"/>
        <v>0.32435698386985035</v>
      </c>
    </row>
    <row r="4785" spans="1:2" hidden="1" x14ac:dyDescent="0.25">
      <c r="A4785" s="38">
        <v>12032571</v>
      </c>
      <c r="B4785" s="38">
        <f t="shared" ca="1" si="74"/>
        <v>0.48403224391243604</v>
      </c>
    </row>
    <row r="4786" spans="1:2" hidden="1" x14ac:dyDescent="0.25">
      <c r="A4786" s="38">
        <v>18178584</v>
      </c>
      <c r="B4786" s="38">
        <f t="shared" ca="1" si="74"/>
        <v>0.95046997945326772</v>
      </c>
    </row>
    <row r="4787" spans="1:2" hidden="1" x14ac:dyDescent="0.25">
      <c r="A4787" s="38">
        <v>15789476</v>
      </c>
      <c r="B4787" s="38">
        <f t="shared" ca="1" si="74"/>
        <v>0.75843202970825774</v>
      </c>
    </row>
    <row r="4788" spans="1:2" hidden="1" x14ac:dyDescent="0.25">
      <c r="A4788" s="38">
        <v>12632122</v>
      </c>
      <c r="B4788" s="38">
        <f t="shared" ca="1" si="74"/>
        <v>0.91238439275842642</v>
      </c>
    </row>
    <row r="4789" spans="1:2" hidden="1" x14ac:dyDescent="0.25">
      <c r="A4789" s="38">
        <v>16303941</v>
      </c>
      <c r="B4789" s="38">
        <f t="shared" ca="1" si="74"/>
        <v>0.91976470341767125</v>
      </c>
    </row>
    <row r="4790" spans="1:2" hidden="1" x14ac:dyDescent="0.25">
      <c r="A4790" s="38">
        <v>15508643</v>
      </c>
      <c r="B4790" s="38">
        <f t="shared" ca="1" si="74"/>
        <v>0.76605254016908331</v>
      </c>
    </row>
    <row r="4791" spans="1:2" hidden="1" x14ac:dyDescent="0.25">
      <c r="A4791" s="38">
        <v>10238819</v>
      </c>
      <c r="B4791" s="38">
        <f t="shared" ca="1" si="74"/>
        <v>0.60758438076191246</v>
      </c>
    </row>
    <row r="4792" spans="1:2" hidden="1" x14ac:dyDescent="0.25">
      <c r="A4792" s="38">
        <v>18502170</v>
      </c>
      <c r="B4792" s="38">
        <f t="shared" ca="1" si="74"/>
        <v>0.82329806791543381</v>
      </c>
    </row>
    <row r="4793" spans="1:2" hidden="1" x14ac:dyDescent="0.25">
      <c r="A4793" s="38">
        <v>11780846</v>
      </c>
      <c r="B4793" s="38">
        <f t="shared" ca="1" si="74"/>
        <v>0.92410759182601143</v>
      </c>
    </row>
    <row r="4794" spans="1:2" hidden="1" x14ac:dyDescent="0.25">
      <c r="A4794" s="38">
        <v>11415385</v>
      </c>
      <c r="B4794" s="38">
        <f t="shared" ca="1" si="74"/>
        <v>0.11060694872021359</v>
      </c>
    </row>
    <row r="4795" spans="1:2" hidden="1" x14ac:dyDescent="0.25">
      <c r="A4795" s="38">
        <v>16240662</v>
      </c>
      <c r="B4795" s="38">
        <f t="shared" ca="1" si="74"/>
        <v>0.29586128268371581</v>
      </c>
    </row>
    <row r="4796" spans="1:2" hidden="1" x14ac:dyDescent="0.25">
      <c r="A4796" s="38">
        <v>19942413</v>
      </c>
      <c r="B4796" s="38">
        <f t="shared" ca="1" si="74"/>
        <v>0.83263267445756151</v>
      </c>
    </row>
    <row r="4797" spans="1:2" hidden="1" x14ac:dyDescent="0.25">
      <c r="A4797" s="38">
        <v>14461445</v>
      </c>
      <c r="B4797" s="38">
        <f t="shared" ca="1" si="74"/>
        <v>0.38216585579421058</v>
      </c>
    </row>
    <row r="4798" spans="1:2" hidden="1" x14ac:dyDescent="0.25">
      <c r="A4798" s="38">
        <v>16244574</v>
      </c>
      <c r="B4798" s="38">
        <f t="shared" ca="1" si="74"/>
        <v>0.48817060566656245</v>
      </c>
    </row>
    <row r="4799" spans="1:2" hidden="1" x14ac:dyDescent="0.25">
      <c r="A4799" s="38">
        <v>18098935</v>
      </c>
      <c r="B4799" s="38">
        <f t="shared" ca="1" si="74"/>
        <v>0.17045663056684313</v>
      </c>
    </row>
    <row r="4800" spans="1:2" hidden="1" x14ac:dyDescent="0.25">
      <c r="A4800" s="38">
        <v>19054463</v>
      </c>
      <c r="B4800" s="38">
        <f t="shared" ca="1" si="74"/>
        <v>9.9283133129368317E-2</v>
      </c>
    </row>
    <row r="4801" spans="1:2" hidden="1" x14ac:dyDescent="0.25">
      <c r="A4801" s="38">
        <v>18988400</v>
      </c>
      <c r="B4801" s="38">
        <f t="shared" ref="B4801:B4864" ca="1" si="75">RAND()</f>
        <v>0.83829370781898804</v>
      </c>
    </row>
    <row r="4802" spans="1:2" hidden="1" x14ac:dyDescent="0.25">
      <c r="A4802" s="38">
        <v>15649493</v>
      </c>
      <c r="B4802" s="38">
        <f t="shared" ca="1" si="75"/>
        <v>0.50608474411689641</v>
      </c>
    </row>
    <row r="4803" spans="1:2" hidden="1" x14ac:dyDescent="0.25">
      <c r="A4803" s="38">
        <v>14872733</v>
      </c>
      <c r="B4803" s="38">
        <f t="shared" ca="1" si="75"/>
        <v>0.47883226313276517</v>
      </c>
    </row>
    <row r="4804" spans="1:2" hidden="1" x14ac:dyDescent="0.25">
      <c r="A4804" s="38">
        <v>15712355</v>
      </c>
      <c r="B4804" s="38">
        <f t="shared" ca="1" si="75"/>
        <v>9.5819855950309729E-2</v>
      </c>
    </row>
    <row r="4805" spans="1:2" hidden="1" x14ac:dyDescent="0.25">
      <c r="A4805" s="38">
        <v>16542802</v>
      </c>
      <c r="B4805" s="38">
        <f t="shared" ca="1" si="75"/>
        <v>0.80988157580364184</v>
      </c>
    </row>
    <row r="4806" spans="1:2" hidden="1" x14ac:dyDescent="0.25">
      <c r="A4806" s="38">
        <v>18204726</v>
      </c>
      <c r="B4806" s="38">
        <f t="shared" ca="1" si="75"/>
        <v>0.57127736843277999</v>
      </c>
    </row>
    <row r="4807" spans="1:2" hidden="1" x14ac:dyDescent="0.25">
      <c r="A4807" s="38">
        <v>12703836</v>
      </c>
      <c r="B4807" s="38">
        <f t="shared" ca="1" si="75"/>
        <v>0.84279311071659491</v>
      </c>
    </row>
    <row r="4808" spans="1:2" hidden="1" x14ac:dyDescent="0.25">
      <c r="A4808" s="38">
        <v>10594191</v>
      </c>
      <c r="B4808" s="38">
        <f t="shared" ca="1" si="75"/>
        <v>0.80455667620992732</v>
      </c>
    </row>
    <row r="4809" spans="1:2" hidden="1" x14ac:dyDescent="0.25">
      <c r="A4809" s="38">
        <v>18771940</v>
      </c>
      <c r="B4809" s="38">
        <f t="shared" ca="1" si="75"/>
        <v>5.1639519939369771E-2</v>
      </c>
    </row>
    <row r="4810" spans="1:2" hidden="1" x14ac:dyDescent="0.25">
      <c r="A4810" s="38">
        <v>10132350</v>
      </c>
      <c r="B4810" s="38">
        <f t="shared" ca="1" si="75"/>
        <v>0.58298288467980508</v>
      </c>
    </row>
    <row r="4811" spans="1:2" hidden="1" x14ac:dyDescent="0.25">
      <c r="A4811" s="38">
        <v>18137810</v>
      </c>
      <c r="B4811" s="38">
        <f t="shared" ca="1" si="75"/>
        <v>0.34433952783673627</v>
      </c>
    </row>
    <row r="4812" spans="1:2" hidden="1" x14ac:dyDescent="0.25">
      <c r="A4812" s="38">
        <v>14037772</v>
      </c>
      <c r="B4812" s="38">
        <f t="shared" ca="1" si="75"/>
        <v>0.9198713578943184</v>
      </c>
    </row>
    <row r="4813" spans="1:2" hidden="1" x14ac:dyDescent="0.25">
      <c r="A4813" s="38">
        <v>14351781</v>
      </c>
      <c r="B4813" s="38">
        <f t="shared" ca="1" si="75"/>
        <v>0.15233275471243457</v>
      </c>
    </row>
    <row r="4814" spans="1:2" hidden="1" x14ac:dyDescent="0.25">
      <c r="A4814" s="38">
        <v>13871788</v>
      </c>
      <c r="B4814" s="38">
        <f t="shared" ca="1" si="75"/>
        <v>0.53800997765042802</v>
      </c>
    </row>
    <row r="4815" spans="1:2" hidden="1" x14ac:dyDescent="0.25">
      <c r="A4815" s="38">
        <v>12523987</v>
      </c>
      <c r="B4815" s="38">
        <f t="shared" ca="1" si="75"/>
        <v>0.26218337380188061</v>
      </c>
    </row>
    <row r="4816" spans="1:2" hidden="1" x14ac:dyDescent="0.25">
      <c r="A4816" s="38">
        <v>14630147</v>
      </c>
      <c r="B4816" s="38">
        <f t="shared" ca="1" si="75"/>
        <v>0.61315649419276397</v>
      </c>
    </row>
    <row r="4817" spans="1:2" hidden="1" x14ac:dyDescent="0.25">
      <c r="A4817" s="38">
        <v>11913952</v>
      </c>
      <c r="B4817" s="38">
        <f t="shared" ca="1" si="75"/>
        <v>0.41609988000574216</v>
      </c>
    </row>
    <row r="4818" spans="1:2" hidden="1" x14ac:dyDescent="0.25">
      <c r="A4818" s="38">
        <v>16761393</v>
      </c>
      <c r="B4818" s="38">
        <f t="shared" ca="1" si="75"/>
        <v>0.50636295535210096</v>
      </c>
    </row>
    <row r="4819" spans="1:2" hidden="1" x14ac:dyDescent="0.25">
      <c r="A4819" s="38">
        <v>11032990</v>
      </c>
      <c r="B4819" s="38">
        <f t="shared" ca="1" si="75"/>
        <v>0.55172941717599977</v>
      </c>
    </row>
    <row r="4820" spans="1:2" hidden="1" x14ac:dyDescent="0.25">
      <c r="A4820" s="38">
        <v>10557369</v>
      </c>
      <c r="B4820" s="38">
        <f t="shared" ca="1" si="75"/>
        <v>0.57734511971020896</v>
      </c>
    </row>
    <row r="4821" spans="1:2" hidden="1" x14ac:dyDescent="0.25">
      <c r="A4821" s="38">
        <v>12802025</v>
      </c>
      <c r="B4821" s="38">
        <f t="shared" ca="1" si="75"/>
        <v>0.7102507700817825</v>
      </c>
    </row>
    <row r="4822" spans="1:2" hidden="1" x14ac:dyDescent="0.25">
      <c r="A4822" s="38">
        <v>10158559</v>
      </c>
      <c r="B4822" s="38">
        <f t="shared" ca="1" si="75"/>
        <v>0.59635225770142619</v>
      </c>
    </row>
    <row r="4823" spans="1:2" hidden="1" x14ac:dyDescent="0.25">
      <c r="A4823" s="38">
        <v>11072159</v>
      </c>
      <c r="B4823" s="38">
        <f t="shared" ca="1" si="75"/>
        <v>0.53001096362801881</v>
      </c>
    </row>
    <row r="4824" spans="1:2" hidden="1" x14ac:dyDescent="0.25">
      <c r="A4824" s="38">
        <v>17490615</v>
      </c>
      <c r="B4824" s="38">
        <f t="shared" ca="1" si="75"/>
        <v>0.83639124776825458</v>
      </c>
    </row>
    <row r="4825" spans="1:2" hidden="1" x14ac:dyDescent="0.25">
      <c r="A4825" s="38">
        <v>12832345</v>
      </c>
      <c r="B4825" s="38">
        <f t="shared" ca="1" si="75"/>
        <v>0.87338440460646161</v>
      </c>
    </row>
    <row r="4826" spans="1:2" hidden="1" x14ac:dyDescent="0.25">
      <c r="A4826" s="38">
        <v>13718595</v>
      </c>
      <c r="B4826" s="38">
        <f t="shared" ca="1" si="75"/>
        <v>0.23134675123245263</v>
      </c>
    </row>
    <row r="4827" spans="1:2" hidden="1" x14ac:dyDescent="0.25">
      <c r="A4827" s="38">
        <v>10816949</v>
      </c>
      <c r="B4827" s="38">
        <f t="shared" ca="1" si="75"/>
        <v>0.75710681204818597</v>
      </c>
    </row>
    <row r="4828" spans="1:2" hidden="1" x14ac:dyDescent="0.25">
      <c r="A4828" s="38">
        <v>14886987</v>
      </c>
      <c r="B4828" s="38">
        <f t="shared" ca="1" si="75"/>
        <v>0.23550024013852588</v>
      </c>
    </row>
    <row r="4829" spans="1:2" hidden="1" x14ac:dyDescent="0.25">
      <c r="A4829" s="38">
        <v>16437019</v>
      </c>
      <c r="B4829" s="38">
        <f t="shared" ca="1" si="75"/>
        <v>0.11923429222220583</v>
      </c>
    </row>
    <row r="4830" spans="1:2" hidden="1" x14ac:dyDescent="0.25">
      <c r="A4830" s="38">
        <v>19107979</v>
      </c>
      <c r="B4830" s="38">
        <f t="shared" ca="1" si="75"/>
        <v>0.92634589397784761</v>
      </c>
    </row>
    <row r="4831" spans="1:2" hidden="1" x14ac:dyDescent="0.25">
      <c r="A4831" s="38">
        <v>18783617</v>
      </c>
      <c r="B4831" s="38">
        <f t="shared" ca="1" si="75"/>
        <v>9.2573999302843935E-2</v>
      </c>
    </row>
    <row r="4832" spans="1:2" hidden="1" x14ac:dyDescent="0.25">
      <c r="A4832" s="38">
        <v>13228235</v>
      </c>
      <c r="B4832" s="38">
        <f t="shared" ca="1" si="75"/>
        <v>0.64786904744984375</v>
      </c>
    </row>
    <row r="4833" spans="1:2" hidden="1" x14ac:dyDescent="0.25">
      <c r="A4833" s="38">
        <v>11860231</v>
      </c>
      <c r="B4833" s="38">
        <f t="shared" ca="1" si="75"/>
        <v>0.26374765555436785</v>
      </c>
    </row>
    <row r="4834" spans="1:2" hidden="1" x14ac:dyDescent="0.25">
      <c r="A4834" s="38">
        <v>19487400</v>
      </c>
      <c r="B4834" s="38">
        <f t="shared" ca="1" si="75"/>
        <v>0.58891262592810167</v>
      </c>
    </row>
    <row r="4835" spans="1:2" hidden="1" x14ac:dyDescent="0.25">
      <c r="A4835" s="38">
        <v>17764986</v>
      </c>
      <c r="B4835" s="38">
        <f t="shared" ca="1" si="75"/>
        <v>0.43325689727584282</v>
      </c>
    </row>
    <row r="4836" spans="1:2" hidden="1" x14ac:dyDescent="0.25">
      <c r="A4836" s="38">
        <v>15833319</v>
      </c>
      <c r="B4836" s="38">
        <f t="shared" ca="1" si="75"/>
        <v>0.92466052491025497</v>
      </c>
    </row>
    <row r="4837" spans="1:2" hidden="1" x14ac:dyDescent="0.25">
      <c r="A4837" s="38">
        <v>19577193</v>
      </c>
      <c r="B4837" s="38">
        <f t="shared" ca="1" si="75"/>
        <v>0.12826786626355302</v>
      </c>
    </row>
    <row r="4838" spans="1:2" hidden="1" x14ac:dyDescent="0.25">
      <c r="A4838" s="38">
        <v>16430247</v>
      </c>
      <c r="B4838" s="38">
        <f t="shared" ca="1" si="75"/>
        <v>0.72189813305512474</v>
      </c>
    </row>
    <row r="4839" spans="1:2" hidden="1" x14ac:dyDescent="0.25">
      <c r="A4839" s="38">
        <v>16262683</v>
      </c>
      <c r="B4839" s="38">
        <f t="shared" ca="1" si="75"/>
        <v>0.50070663412059158</v>
      </c>
    </row>
    <row r="4840" spans="1:2" hidden="1" x14ac:dyDescent="0.25">
      <c r="A4840" s="38">
        <v>14085106</v>
      </c>
      <c r="B4840" s="38">
        <f t="shared" ca="1" si="75"/>
        <v>6.263094788419421E-2</v>
      </c>
    </row>
    <row r="4841" spans="1:2" hidden="1" x14ac:dyDescent="0.25">
      <c r="A4841" s="38">
        <v>11252333</v>
      </c>
      <c r="B4841" s="38">
        <f t="shared" ca="1" si="75"/>
        <v>0.88340085811594404</v>
      </c>
    </row>
    <row r="4842" spans="1:2" hidden="1" x14ac:dyDescent="0.25">
      <c r="A4842" s="38">
        <v>13748856</v>
      </c>
      <c r="B4842" s="38">
        <f t="shared" ca="1" si="75"/>
        <v>0.41136281929034246</v>
      </c>
    </row>
    <row r="4843" spans="1:2" hidden="1" x14ac:dyDescent="0.25">
      <c r="A4843" s="38">
        <v>13520021</v>
      </c>
      <c r="B4843" s="38">
        <f t="shared" ca="1" si="75"/>
        <v>0.5672364577963086</v>
      </c>
    </row>
    <row r="4844" spans="1:2" hidden="1" x14ac:dyDescent="0.25">
      <c r="A4844" s="38">
        <v>19721481</v>
      </c>
      <c r="B4844" s="38">
        <f t="shared" ca="1" si="75"/>
        <v>0.78133311631652302</v>
      </c>
    </row>
    <row r="4845" spans="1:2" hidden="1" x14ac:dyDescent="0.25">
      <c r="A4845" s="38">
        <v>15505825</v>
      </c>
      <c r="B4845" s="38">
        <f t="shared" ca="1" si="75"/>
        <v>0.97328270114244742</v>
      </c>
    </row>
    <row r="4846" spans="1:2" hidden="1" x14ac:dyDescent="0.25">
      <c r="A4846" s="38">
        <v>14311152</v>
      </c>
      <c r="B4846" s="38">
        <f t="shared" ca="1" si="75"/>
        <v>0.85815068809262884</v>
      </c>
    </row>
    <row r="4847" spans="1:2" hidden="1" x14ac:dyDescent="0.25">
      <c r="A4847" s="38">
        <v>17339377</v>
      </c>
      <c r="B4847" s="38">
        <f t="shared" ca="1" si="75"/>
        <v>0.53059950323873206</v>
      </c>
    </row>
    <row r="4848" spans="1:2" hidden="1" x14ac:dyDescent="0.25">
      <c r="A4848" s="38">
        <v>12562277</v>
      </c>
      <c r="B4848" s="38">
        <f t="shared" ca="1" si="75"/>
        <v>0.92239902709527954</v>
      </c>
    </row>
    <row r="4849" spans="1:2" hidden="1" x14ac:dyDescent="0.25">
      <c r="A4849" s="38">
        <v>14882498</v>
      </c>
      <c r="B4849" s="38">
        <f t="shared" ca="1" si="75"/>
        <v>0.79983883206184536</v>
      </c>
    </row>
    <row r="4850" spans="1:2" hidden="1" x14ac:dyDescent="0.25">
      <c r="A4850" s="38">
        <v>11947684</v>
      </c>
      <c r="B4850" s="38">
        <f t="shared" ca="1" si="75"/>
        <v>2.9964522396977777E-2</v>
      </c>
    </row>
    <row r="4851" spans="1:2" hidden="1" x14ac:dyDescent="0.25">
      <c r="A4851" s="38">
        <v>19001869</v>
      </c>
      <c r="B4851" s="38">
        <f t="shared" ca="1" si="75"/>
        <v>0.19187624426168581</v>
      </c>
    </row>
    <row r="4852" spans="1:2" hidden="1" x14ac:dyDescent="0.25">
      <c r="A4852" s="38">
        <v>17206816</v>
      </c>
      <c r="B4852" s="38">
        <f t="shared" ca="1" si="75"/>
        <v>0.50036546046049524</v>
      </c>
    </row>
    <row r="4853" spans="1:2" hidden="1" x14ac:dyDescent="0.25">
      <c r="A4853" s="38">
        <v>19010064</v>
      </c>
      <c r="B4853" s="38">
        <f t="shared" ca="1" si="75"/>
        <v>0.47923693174801008</v>
      </c>
    </row>
    <row r="4854" spans="1:2" hidden="1" x14ac:dyDescent="0.25">
      <c r="A4854" s="38">
        <v>12060843</v>
      </c>
      <c r="B4854" s="38">
        <f t="shared" ca="1" si="75"/>
        <v>0.37656873593331963</v>
      </c>
    </row>
    <row r="4855" spans="1:2" hidden="1" x14ac:dyDescent="0.25">
      <c r="A4855" s="38">
        <v>15291084</v>
      </c>
      <c r="B4855" s="38">
        <f t="shared" ca="1" si="75"/>
        <v>5.2824099582129413E-2</v>
      </c>
    </row>
    <row r="4856" spans="1:2" hidden="1" x14ac:dyDescent="0.25">
      <c r="A4856" s="38">
        <v>10624547</v>
      </c>
      <c r="B4856" s="38">
        <f t="shared" ca="1" si="75"/>
        <v>0.96675397985853528</v>
      </c>
    </row>
    <row r="4857" spans="1:2" hidden="1" x14ac:dyDescent="0.25">
      <c r="A4857" s="38">
        <v>16379287</v>
      </c>
      <c r="B4857" s="38">
        <f t="shared" ca="1" si="75"/>
        <v>0.96760467330334221</v>
      </c>
    </row>
    <row r="4858" spans="1:2" hidden="1" x14ac:dyDescent="0.25">
      <c r="A4858" s="38">
        <v>13957734</v>
      </c>
      <c r="B4858" s="38">
        <f t="shared" ca="1" si="75"/>
        <v>0.41062578543890216</v>
      </c>
    </row>
    <row r="4859" spans="1:2" hidden="1" x14ac:dyDescent="0.25">
      <c r="A4859" s="38">
        <v>19087187</v>
      </c>
      <c r="B4859" s="38">
        <f t="shared" ca="1" si="75"/>
        <v>0.38471726425307839</v>
      </c>
    </row>
    <row r="4860" spans="1:2" hidden="1" x14ac:dyDescent="0.25">
      <c r="A4860" s="38">
        <v>18482227</v>
      </c>
      <c r="B4860" s="38">
        <f t="shared" ca="1" si="75"/>
        <v>0.3814784341522014</v>
      </c>
    </row>
    <row r="4861" spans="1:2" hidden="1" x14ac:dyDescent="0.25">
      <c r="A4861" s="38">
        <v>14303468</v>
      </c>
      <c r="B4861" s="38">
        <f t="shared" ca="1" si="75"/>
        <v>0.82878902993878045</v>
      </c>
    </row>
    <row r="4862" spans="1:2" hidden="1" x14ac:dyDescent="0.25">
      <c r="A4862" s="38">
        <v>14901312</v>
      </c>
      <c r="B4862" s="38">
        <f t="shared" ca="1" si="75"/>
        <v>0.1130576429549941</v>
      </c>
    </row>
    <row r="4863" spans="1:2" hidden="1" x14ac:dyDescent="0.25">
      <c r="A4863" s="38">
        <v>18077558</v>
      </c>
      <c r="B4863" s="38">
        <f t="shared" ca="1" si="75"/>
        <v>0.34904666367373227</v>
      </c>
    </row>
    <row r="4864" spans="1:2" hidden="1" x14ac:dyDescent="0.25">
      <c r="A4864" s="38">
        <v>17471277</v>
      </c>
      <c r="B4864" s="38">
        <f t="shared" ca="1" si="75"/>
        <v>0.87592096095834171</v>
      </c>
    </row>
    <row r="4865" spans="1:2" hidden="1" x14ac:dyDescent="0.25">
      <c r="A4865" s="38">
        <v>18253222</v>
      </c>
      <c r="B4865" s="38">
        <f t="shared" ref="B4865:B4928" ca="1" si="76">RAND()</f>
        <v>0.52063356144596784</v>
      </c>
    </row>
    <row r="4866" spans="1:2" hidden="1" x14ac:dyDescent="0.25">
      <c r="A4866" s="38">
        <v>16880307</v>
      </c>
      <c r="B4866" s="38">
        <f t="shared" ca="1" si="76"/>
        <v>0.72467342359942233</v>
      </c>
    </row>
    <row r="4867" spans="1:2" hidden="1" x14ac:dyDescent="0.25">
      <c r="A4867" s="38">
        <v>12283035</v>
      </c>
      <c r="B4867" s="38">
        <f t="shared" ca="1" si="76"/>
        <v>0.54088600879733906</v>
      </c>
    </row>
    <row r="4868" spans="1:2" hidden="1" x14ac:dyDescent="0.25">
      <c r="A4868" s="38">
        <v>13667606</v>
      </c>
      <c r="B4868" s="38">
        <f t="shared" ca="1" si="76"/>
        <v>0.34855085879552949</v>
      </c>
    </row>
    <row r="4869" spans="1:2" hidden="1" x14ac:dyDescent="0.25">
      <c r="A4869" s="38">
        <v>19490113</v>
      </c>
      <c r="B4869" s="38">
        <f t="shared" ca="1" si="76"/>
        <v>0.57144726956289116</v>
      </c>
    </row>
    <row r="4870" spans="1:2" hidden="1" x14ac:dyDescent="0.25">
      <c r="A4870" s="38">
        <v>11403030</v>
      </c>
      <c r="B4870" s="38">
        <f t="shared" ca="1" si="76"/>
        <v>0.56642190618130506</v>
      </c>
    </row>
    <row r="4871" spans="1:2" hidden="1" x14ac:dyDescent="0.25">
      <c r="A4871" s="38">
        <v>16741783</v>
      </c>
      <c r="B4871" s="38">
        <f t="shared" ca="1" si="76"/>
        <v>0.51793480863915853</v>
      </c>
    </row>
    <row r="4872" spans="1:2" hidden="1" x14ac:dyDescent="0.25">
      <c r="A4872" s="38">
        <v>12778543</v>
      </c>
      <c r="B4872" s="38">
        <f t="shared" ca="1" si="76"/>
        <v>0.35466242554321714</v>
      </c>
    </row>
    <row r="4873" spans="1:2" hidden="1" x14ac:dyDescent="0.25">
      <c r="A4873" s="38">
        <v>15327743</v>
      </c>
      <c r="B4873" s="38">
        <f t="shared" ca="1" si="76"/>
        <v>0.67054406266157307</v>
      </c>
    </row>
    <row r="4874" spans="1:2" hidden="1" x14ac:dyDescent="0.25">
      <c r="A4874" s="38">
        <v>13318224</v>
      </c>
      <c r="B4874" s="38">
        <f t="shared" ca="1" si="76"/>
        <v>0.33775758551981916</v>
      </c>
    </row>
    <row r="4875" spans="1:2" hidden="1" x14ac:dyDescent="0.25">
      <c r="A4875" s="38">
        <v>16667745</v>
      </c>
      <c r="B4875" s="38">
        <f t="shared" ca="1" si="76"/>
        <v>0.46330727767361801</v>
      </c>
    </row>
    <row r="4876" spans="1:2" hidden="1" x14ac:dyDescent="0.25">
      <c r="A4876" s="38">
        <v>14695919</v>
      </c>
      <c r="B4876" s="38">
        <f t="shared" ca="1" si="76"/>
        <v>0.12866752323863573</v>
      </c>
    </row>
    <row r="4877" spans="1:2" hidden="1" x14ac:dyDescent="0.25">
      <c r="A4877" s="38">
        <v>19539874</v>
      </c>
      <c r="B4877" s="38">
        <f t="shared" ca="1" si="76"/>
        <v>0.56026266856507445</v>
      </c>
    </row>
    <row r="4878" spans="1:2" hidden="1" x14ac:dyDescent="0.25">
      <c r="A4878" s="38">
        <v>16406301</v>
      </c>
      <c r="B4878" s="38">
        <f t="shared" ca="1" si="76"/>
        <v>0.89594244114821897</v>
      </c>
    </row>
    <row r="4879" spans="1:2" hidden="1" x14ac:dyDescent="0.25">
      <c r="A4879" s="38">
        <v>17070849</v>
      </c>
      <c r="B4879" s="38">
        <f t="shared" ca="1" si="76"/>
        <v>0.48710882086519625</v>
      </c>
    </row>
    <row r="4880" spans="1:2" hidden="1" x14ac:dyDescent="0.25">
      <c r="A4880" s="38">
        <v>11258893</v>
      </c>
      <c r="B4880" s="38">
        <f t="shared" ca="1" si="76"/>
        <v>0.57486016075048518</v>
      </c>
    </row>
    <row r="4881" spans="1:2" hidden="1" x14ac:dyDescent="0.25">
      <c r="A4881" s="38">
        <v>12790338</v>
      </c>
      <c r="B4881" s="38">
        <f t="shared" ca="1" si="76"/>
        <v>0.61324197891615251</v>
      </c>
    </row>
    <row r="4882" spans="1:2" hidden="1" x14ac:dyDescent="0.25">
      <c r="A4882" s="38">
        <v>11127552</v>
      </c>
      <c r="B4882" s="38">
        <f t="shared" ca="1" si="76"/>
        <v>0.34500990900350792</v>
      </c>
    </row>
    <row r="4883" spans="1:2" hidden="1" x14ac:dyDescent="0.25">
      <c r="A4883" s="38">
        <v>15495969</v>
      </c>
      <c r="B4883" s="38">
        <f t="shared" ca="1" si="76"/>
        <v>0.68448760032223288</v>
      </c>
    </row>
    <row r="4884" spans="1:2" hidden="1" x14ac:dyDescent="0.25">
      <c r="A4884" s="38">
        <v>17982964</v>
      </c>
      <c r="B4884" s="38">
        <f t="shared" ca="1" si="76"/>
        <v>0.26907858931454431</v>
      </c>
    </row>
    <row r="4885" spans="1:2" hidden="1" x14ac:dyDescent="0.25">
      <c r="A4885" s="38">
        <v>14895236</v>
      </c>
      <c r="B4885" s="38">
        <f t="shared" ca="1" si="76"/>
        <v>0.10911897502968304</v>
      </c>
    </row>
    <row r="4886" spans="1:2" hidden="1" x14ac:dyDescent="0.25">
      <c r="A4886" s="38">
        <v>10478903</v>
      </c>
      <c r="B4886" s="38">
        <f t="shared" ca="1" si="76"/>
        <v>0.23249407088037233</v>
      </c>
    </row>
    <row r="4887" spans="1:2" hidden="1" x14ac:dyDescent="0.25">
      <c r="A4887" s="38">
        <v>12019392</v>
      </c>
      <c r="B4887" s="38">
        <f t="shared" ca="1" si="76"/>
        <v>0.3545628634591157</v>
      </c>
    </row>
    <row r="4888" spans="1:2" hidden="1" x14ac:dyDescent="0.25">
      <c r="A4888" s="38">
        <v>19408914</v>
      </c>
      <c r="B4888" s="38">
        <f t="shared" ca="1" si="76"/>
        <v>0.59640930257257641</v>
      </c>
    </row>
    <row r="4889" spans="1:2" hidden="1" x14ac:dyDescent="0.25">
      <c r="A4889" s="38">
        <v>12512387</v>
      </c>
      <c r="B4889" s="38">
        <f t="shared" ca="1" si="76"/>
        <v>0.56758931400996737</v>
      </c>
    </row>
    <row r="4890" spans="1:2" hidden="1" x14ac:dyDescent="0.25">
      <c r="A4890" s="38">
        <v>15381265</v>
      </c>
      <c r="B4890" s="38">
        <f t="shared" ca="1" si="76"/>
        <v>5.0930545694392038E-3</v>
      </c>
    </row>
    <row r="4891" spans="1:2" hidden="1" x14ac:dyDescent="0.25">
      <c r="A4891" s="38">
        <v>15758153</v>
      </c>
      <c r="B4891" s="38">
        <f t="shared" ca="1" si="76"/>
        <v>0.66314558599434748</v>
      </c>
    </row>
    <row r="4892" spans="1:2" hidden="1" x14ac:dyDescent="0.25">
      <c r="A4892" s="38">
        <v>14542920</v>
      </c>
      <c r="B4892" s="38">
        <f t="shared" ca="1" si="76"/>
        <v>0.74317882385793654</v>
      </c>
    </row>
    <row r="4893" spans="1:2" hidden="1" x14ac:dyDescent="0.25">
      <c r="A4893" s="38">
        <v>12549059</v>
      </c>
      <c r="B4893" s="38">
        <f t="shared" ca="1" si="76"/>
        <v>0.69847922397302953</v>
      </c>
    </row>
    <row r="4894" spans="1:2" hidden="1" x14ac:dyDescent="0.25">
      <c r="A4894" s="38">
        <v>10651186</v>
      </c>
      <c r="B4894" s="38">
        <f t="shared" ca="1" si="76"/>
        <v>8.0744172643187562E-2</v>
      </c>
    </row>
    <row r="4895" spans="1:2" hidden="1" x14ac:dyDescent="0.25">
      <c r="A4895" s="38">
        <v>16932673</v>
      </c>
      <c r="B4895" s="38">
        <f t="shared" ca="1" si="76"/>
        <v>0.58559801300296854</v>
      </c>
    </row>
    <row r="4896" spans="1:2" hidden="1" x14ac:dyDescent="0.25">
      <c r="A4896" s="38">
        <v>16900147</v>
      </c>
      <c r="B4896" s="38">
        <f t="shared" ca="1" si="76"/>
        <v>0.24902210660173163</v>
      </c>
    </row>
    <row r="4897" spans="1:2" hidden="1" x14ac:dyDescent="0.25">
      <c r="A4897" s="38">
        <v>13683488</v>
      </c>
      <c r="B4897" s="38">
        <f t="shared" ca="1" si="76"/>
        <v>0.97422525866333021</v>
      </c>
    </row>
    <row r="4898" spans="1:2" hidden="1" x14ac:dyDescent="0.25">
      <c r="A4898" s="38">
        <v>11045381</v>
      </c>
      <c r="B4898" s="38">
        <f t="shared" ca="1" si="76"/>
        <v>0.27263297828035815</v>
      </c>
    </row>
    <row r="4899" spans="1:2" hidden="1" x14ac:dyDescent="0.25">
      <c r="A4899" s="38">
        <v>17800432</v>
      </c>
      <c r="B4899" s="38">
        <f t="shared" ca="1" si="76"/>
        <v>0.4039726963734479</v>
      </c>
    </row>
    <row r="4900" spans="1:2" hidden="1" x14ac:dyDescent="0.25">
      <c r="A4900" s="38">
        <v>12587575</v>
      </c>
      <c r="B4900" s="38">
        <f t="shared" ca="1" si="76"/>
        <v>0.67734418150505737</v>
      </c>
    </row>
    <row r="4901" spans="1:2" hidden="1" x14ac:dyDescent="0.25">
      <c r="A4901" s="38">
        <v>12751303</v>
      </c>
      <c r="B4901" s="38">
        <f t="shared" ca="1" si="76"/>
        <v>0.13206488236786307</v>
      </c>
    </row>
    <row r="4902" spans="1:2" hidden="1" x14ac:dyDescent="0.25">
      <c r="A4902" s="38">
        <v>18459977</v>
      </c>
      <c r="B4902" s="38">
        <f t="shared" ca="1" si="76"/>
        <v>0.72700304607256772</v>
      </c>
    </row>
    <row r="4903" spans="1:2" hidden="1" x14ac:dyDescent="0.25">
      <c r="A4903" s="38">
        <v>16081725</v>
      </c>
      <c r="B4903" s="38">
        <f t="shared" ca="1" si="76"/>
        <v>0.8647345548542742</v>
      </c>
    </row>
    <row r="4904" spans="1:2" hidden="1" x14ac:dyDescent="0.25">
      <c r="A4904" s="38">
        <v>12736861</v>
      </c>
      <c r="B4904" s="38">
        <f t="shared" ca="1" si="76"/>
        <v>0.51770545636752907</v>
      </c>
    </row>
    <row r="4905" spans="1:2" hidden="1" x14ac:dyDescent="0.25">
      <c r="A4905" s="38">
        <v>11620355</v>
      </c>
      <c r="B4905" s="38">
        <f t="shared" ca="1" si="76"/>
        <v>0.78690411476677669</v>
      </c>
    </row>
    <row r="4906" spans="1:2" hidden="1" x14ac:dyDescent="0.25">
      <c r="A4906" s="38">
        <v>15434705</v>
      </c>
      <c r="B4906" s="38">
        <f t="shared" ca="1" si="76"/>
        <v>0.72422617289094215</v>
      </c>
    </row>
    <row r="4907" spans="1:2" hidden="1" x14ac:dyDescent="0.25">
      <c r="A4907" s="38">
        <v>19190468</v>
      </c>
      <c r="B4907" s="38">
        <f t="shared" ca="1" si="76"/>
        <v>0.86653770556380083</v>
      </c>
    </row>
    <row r="4908" spans="1:2" hidden="1" x14ac:dyDescent="0.25">
      <c r="A4908" s="38">
        <v>10844380</v>
      </c>
      <c r="B4908" s="38">
        <f t="shared" ca="1" si="76"/>
        <v>0.27399957646285966</v>
      </c>
    </row>
    <row r="4909" spans="1:2" hidden="1" x14ac:dyDescent="0.25">
      <c r="A4909" s="38">
        <v>10641417</v>
      </c>
      <c r="B4909" s="38">
        <f t="shared" ca="1" si="76"/>
        <v>0.8438561690173918</v>
      </c>
    </row>
    <row r="4910" spans="1:2" hidden="1" x14ac:dyDescent="0.25">
      <c r="A4910" s="38">
        <v>15068087</v>
      </c>
      <c r="B4910" s="38">
        <f t="shared" ca="1" si="76"/>
        <v>0.32085637164826475</v>
      </c>
    </row>
    <row r="4911" spans="1:2" hidden="1" x14ac:dyDescent="0.25">
      <c r="A4911" s="38">
        <v>13392585</v>
      </c>
      <c r="B4911" s="38">
        <f t="shared" ca="1" si="76"/>
        <v>0.17126546936625164</v>
      </c>
    </row>
    <row r="4912" spans="1:2" hidden="1" x14ac:dyDescent="0.25">
      <c r="A4912" s="38">
        <v>10688664</v>
      </c>
      <c r="B4912" s="38">
        <f t="shared" ca="1" si="76"/>
        <v>0.39496081961683593</v>
      </c>
    </row>
    <row r="4913" spans="1:2" hidden="1" x14ac:dyDescent="0.25">
      <c r="A4913" s="38">
        <v>13020079</v>
      </c>
      <c r="B4913" s="38">
        <f t="shared" ca="1" si="76"/>
        <v>0.1495525411875599</v>
      </c>
    </row>
    <row r="4914" spans="1:2" hidden="1" x14ac:dyDescent="0.25">
      <c r="A4914" s="38">
        <v>17528141</v>
      </c>
      <c r="B4914" s="38">
        <f t="shared" ca="1" si="76"/>
        <v>0.64054578429144815</v>
      </c>
    </row>
    <row r="4915" spans="1:2" hidden="1" x14ac:dyDescent="0.25">
      <c r="A4915" s="38">
        <v>12176241</v>
      </c>
      <c r="B4915" s="38">
        <f t="shared" ca="1" si="76"/>
        <v>0.11337803050216999</v>
      </c>
    </row>
    <row r="4916" spans="1:2" hidden="1" x14ac:dyDescent="0.25">
      <c r="A4916" s="38">
        <v>12311999</v>
      </c>
      <c r="B4916" s="38">
        <f t="shared" ca="1" si="76"/>
        <v>0.52463958524940313</v>
      </c>
    </row>
    <row r="4917" spans="1:2" hidden="1" x14ac:dyDescent="0.25">
      <c r="A4917" s="38">
        <v>11122030</v>
      </c>
      <c r="B4917" s="38">
        <f t="shared" ca="1" si="76"/>
        <v>0.25835350685468428</v>
      </c>
    </row>
    <row r="4918" spans="1:2" hidden="1" x14ac:dyDescent="0.25">
      <c r="A4918" s="38">
        <v>16245857</v>
      </c>
      <c r="B4918" s="38">
        <f t="shared" ca="1" si="76"/>
        <v>0.65679681085012021</v>
      </c>
    </row>
    <row r="4919" spans="1:2" hidden="1" x14ac:dyDescent="0.25">
      <c r="A4919" s="38">
        <v>15803276</v>
      </c>
      <c r="B4919" s="38">
        <f t="shared" ca="1" si="76"/>
        <v>0.68862183146917011</v>
      </c>
    </row>
    <row r="4920" spans="1:2" hidden="1" x14ac:dyDescent="0.25">
      <c r="A4920" s="38">
        <v>11280167</v>
      </c>
      <c r="B4920" s="38">
        <f t="shared" ca="1" si="76"/>
        <v>0.38638968639305915</v>
      </c>
    </row>
    <row r="4921" spans="1:2" hidden="1" x14ac:dyDescent="0.25">
      <c r="A4921" s="38">
        <v>15487565</v>
      </c>
      <c r="B4921" s="38">
        <f t="shared" ca="1" si="76"/>
        <v>0.38164074945620097</v>
      </c>
    </row>
    <row r="4922" spans="1:2" hidden="1" x14ac:dyDescent="0.25">
      <c r="A4922" s="38">
        <v>19875202</v>
      </c>
      <c r="B4922" s="38">
        <f t="shared" ca="1" si="76"/>
        <v>0.35585919325955195</v>
      </c>
    </row>
    <row r="4923" spans="1:2" hidden="1" x14ac:dyDescent="0.25">
      <c r="A4923" s="38">
        <v>16207509</v>
      </c>
      <c r="B4923" s="38">
        <f t="shared" ca="1" si="76"/>
        <v>2.4760256338509201E-2</v>
      </c>
    </row>
    <row r="4924" spans="1:2" hidden="1" x14ac:dyDescent="0.25">
      <c r="A4924" s="38">
        <v>14036273</v>
      </c>
      <c r="B4924" s="38">
        <f t="shared" ca="1" si="76"/>
        <v>0.96197887552747019</v>
      </c>
    </row>
    <row r="4925" spans="1:2" hidden="1" x14ac:dyDescent="0.25">
      <c r="A4925" s="38">
        <v>11346192</v>
      </c>
      <c r="B4925" s="38">
        <f t="shared" ca="1" si="76"/>
        <v>0.50765877325679776</v>
      </c>
    </row>
    <row r="4926" spans="1:2" hidden="1" x14ac:dyDescent="0.25">
      <c r="A4926" s="38">
        <v>16084745</v>
      </c>
      <c r="B4926" s="38">
        <f t="shared" ca="1" si="76"/>
        <v>0.76724446479401964</v>
      </c>
    </row>
    <row r="4927" spans="1:2" hidden="1" x14ac:dyDescent="0.25">
      <c r="A4927" s="38">
        <v>14502101</v>
      </c>
      <c r="B4927" s="38">
        <f t="shared" ca="1" si="76"/>
        <v>0.96482945786054242</v>
      </c>
    </row>
    <row r="4928" spans="1:2" hidden="1" x14ac:dyDescent="0.25">
      <c r="A4928" s="38">
        <v>14234363</v>
      </c>
      <c r="B4928" s="38">
        <f t="shared" ca="1" si="76"/>
        <v>0.27502120107856998</v>
      </c>
    </row>
    <row r="4929" spans="1:2" hidden="1" x14ac:dyDescent="0.25">
      <c r="A4929" s="38">
        <v>12633166</v>
      </c>
      <c r="B4929" s="38">
        <f t="shared" ref="B4929:B4992" ca="1" si="77">RAND()</f>
        <v>0.1404040590249902</v>
      </c>
    </row>
    <row r="4930" spans="1:2" hidden="1" x14ac:dyDescent="0.25">
      <c r="A4930" s="38">
        <v>13396687</v>
      </c>
      <c r="B4930" s="38">
        <f t="shared" ca="1" si="77"/>
        <v>0.38996602937485281</v>
      </c>
    </row>
    <row r="4931" spans="1:2" hidden="1" x14ac:dyDescent="0.25">
      <c r="A4931" s="38">
        <v>18692360</v>
      </c>
      <c r="B4931" s="38">
        <f t="shared" ca="1" si="77"/>
        <v>0.34720296701605513</v>
      </c>
    </row>
    <row r="4932" spans="1:2" hidden="1" x14ac:dyDescent="0.25">
      <c r="A4932" s="38">
        <v>10954021</v>
      </c>
      <c r="B4932" s="38">
        <f t="shared" ca="1" si="77"/>
        <v>0.19122624809041022</v>
      </c>
    </row>
    <row r="4933" spans="1:2" hidden="1" x14ac:dyDescent="0.25">
      <c r="A4933" s="38">
        <v>11627335</v>
      </c>
      <c r="B4933" s="38">
        <f t="shared" ca="1" si="77"/>
        <v>0.16144816975872778</v>
      </c>
    </row>
    <row r="4934" spans="1:2" hidden="1" x14ac:dyDescent="0.25">
      <c r="A4934" s="38">
        <v>10011348</v>
      </c>
      <c r="B4934" s="38">
        <f t="shared" ca="1" si="77"/>
        <v>0.65698615723629439</v>
      </c>
    </row>
    <row r="4935" spans="1:2" hidden="1" x14ac:dyDescent="0.25">
      <c r="A4935" s="38">
        <v>15363582</v>
      </c>
      <c r="B4935" s="38">
        <f t="shared" ca="1" si="77"/>
        <v>0.2156456333291239</v>
      </c>
    </row>
    <row r="4936" spans="1:2" hidden="1" x14ac:dyDescent="0.25">
      <c r="A4936" s="38">
        <v>18646081</v>
      </c>
      <c r="B4936" s="38">
        <f t="shared" ca="1" si="77"/>
        <v>0.9332873540075376</v>
      </c>
    </row>
    <row r="4937" spans="1:2" hidden="1" x14ac:dyDescent="0.25">
      <c r="A4937" s="38">
        <v>15271296</v>
      </c>
      <c r="B4937" s="38">
        <f t="shared" ca="1" si="77"/>
        <v>0.37302729025945691</v>
      </c>
    </row>
    <row r="4938" spans="1:2" hidden="1" x14ac:dyDescent="0.25">
      <c r="A4938" s="38">
        <v>10696885</v>
      </c>
      <c r="B4938" s="38">
        <f t="shared" ca="1" si="77"/>
        <v>0.63040734776260932</v>
      </c>
    </row>
    <row r="4939" spans="1:2" hidden="1" x14ac:dyDescent="0.25">
      <c r="A4939" s="38">
        <v>13719240</v>
      </c>
      <c r="B4939" s="38">
        <f t="shared" ca="1" si="77"/>
        <v>0.81146754535460142</v>
      </c>
    </row>
    <row r="4940" spans="1:2" hidden="1" x14ac:dyDescent="0.25">
      <c r="A4940" s="38">
        <v>17059592</v>
      </c>
      <c r="B4940" s="38">
        <f t="shared" ca="1" si="77"/>
        <v>0.33761208300341727</v>
      </c>
    </row>
    <row r="4941" spans="1:2" hidden="1" x14ac:dyDescent="0.25">
      <c r="A4941" s="38">
        <v>15798306</v>
      </c>
      <c r="B4941" s="38">
        <f t="shared" ca="1" si="77"/>
        <v>0.26748947500445885</v>
      </c>
    </row>
    <row r="4942" spans="1:2" hidden="1" x14ac:dyDescent="0.25">
      <c r="A4942" s="38">
        <v>17048175</v>
      </c>
      <c r="B4942" s="38">
        <f t="shared" ca="1" si="77"/>
        <v>0.77795726769931017</v>
      </c>
    </row>
    <row r="4943" spans="1:2" hidden="1" x14ac:dyDescent="0.25">
      <c r="A4943" s="38">
        <v>11295893</v>
      </c>
      <c r="B4943" s="38">
        <f t="shared" ca="1" si="77"/>
        <v>0.68755177144220203</v>
      </c>
    </row>
    <row r="4944" spans="1:2" hidden="1" x14ac:dyDescent="0.25">
      <c r="A4944" s="38">
        <v>14230676</v>
      </c>
      <c r="B4944" s="38">
        <f t="shared" ca="1" si="77"/>
        <v>0.16115190563728388</v>
      </c>
    </row>
    <row r="4945" spans="1:2" hidden="1" x14ac:dyDescent="0.25">
      <c r="A4945" s="38">
        <v>17993944</v>
      </c>
      <c r="B4945" s="38">
        <f t="shared" ca="1" si="77"/>
        <v>0.22296664965845403</v>
      </c>
    </row>
    <row r="4946" spans="1:2" hidden="1" x14ac:dyDescent="0.25">
      <c r="A4946" s="38">
        <v>15731324</v>
      </c>
      <c r="B4946" s="38">
        <f t="shared" ca="1" si="77"/>
        <v>0.76337016694914617</v>
      </c>
    </row>
    <row r="4947" spans="1:2" hidden="1" x14ac:dyDescent="0.25">
      <c r="A4947" s="38">
        <v>16130064</v>
      </c>
      <c r="B4947" s="38">
        <f t="shared" ca="1" si="77"/>
        <v>0.79004175624815043</v>
      </c>
    </row>
    <row r="4948" spans="1:2" hidden="1" x14ac:dyDescent="0.25">
      <c r="A4948" s="38">
        <v>19606063</v>
      </c>
      <c r="B4948" s="38">
        <f t="shared" ca="1" si="77"/>
        <v>0.14217174653525111</v>
      </c>
    </row>
    <row r="4949" spans="1:2" hidden="1" x14ac:dyDescent="0.25">
      <c r="A4949" s="38">
        <v>12341930</v>
      </c>
      <c r="B4949" s="38">
        <f t="shared" ca="1" si="77"/>
        <v>0.65919857492849154</v>
      </c>
    </row>
    <row r="4950" spans="1:2" hidden="1" x14ac:dyDescent="0.25">
      <c r="A4950" s="38">
        <v>16098439</v>
      </c>
      <c r="B4950" s="38">
        <f t="shared" ca="1" si="77"/>
        <v>0.77622594161186531</v>
      </c>
    </row>
    <row r="4951" spans="1:2" hidden="1" x14ac:dyDescent="0.25">
      <c r="A4951" s="38">
        <v>15283202</v>
      </c>
      <c r="B4951" s="38">
        <f t="shared" ca="1" si="77"/>
        <v>0.2882630550115004</v>
      </c>
    </row>
    <row r="4952" spans="1:2" hidden="1" x14ac:dyDescent="0.25">
      <c r="A4952" s="38">
        <v>15514494</v>
      </c>
      <c r="B4952" s="38">
        <f t="shared" ca="1" si="77"/>
        <v>0.78338965255731219</v>
      </c>
    </row>
    <row r="4953" spans="1:2" hidden="1" x14ac:dyDescent="0.25">
      <c r="A4953" s="38">
        <v>16564844</v>
      </c>
      <c r="B4953" s="38">
        <f t="shared" ca="1" si="77"/>
        <v>0.41689307084459226</v>
      </c>
    </row>
    <row r="4954" spans="1:2" hidden="1" x14ac:dyDescent="0.25">
      <c r="A4954" s="38">
        <v>13986839</v>
      </c>
      <c r="B4954" s="38">
        <f t="shared" ca="1" si="77"/>
        <v>0.16644907352263416</v>
      </c>
    </row>
    <row r="4955" spans="1:2" hidden="1" x14ac:dyDescent="0.25">
      <c r="A4955" s="38">
        <v>19539086</v>
      </c>
      <c r="B4955" s="38">
        <f t="shared" ca="1" si="77"/>
        <v>0.320672129051778</v>
      </c>
    </row>
    <row r="4956" spans="1:2" hidden="1" x14ac:dyDescent="0.25">
      <c r="A4956" s="38">
        <v>17914976</v>
      </c>
      <c r="B4956" s="38">
        <f t="shared" ca="1" si="77"/>
        <v>0.88432694274607992</v>
      </c>
    </row>
    <row r="4957" spans="1:2" hidden="1" x14ac:dyDescent="0.25">
      <c r="A4957" s="38">
        <v>10300159</v>
      </c>
      <c r="B4957" s="38">
        <f t="shared" ca="1" si="77"/>
        <v>3.6635126063882195E-2</v>
      </c>
    </row>
    <row r="4958" spans="1:2" hidden="1" x14ac:dyDescent="0.25">
      <c r="A4958" s="38">
        <v>19691822</v>
      </c>
      <c r="B4958" s="38">
        <f t="shared" ca="1" si="77"/>
        <v>0.2525844301893394</v>
      </c>
    </row>
    <row r="4959" spans="1:2" hidden="1" x14ac:dyDescent="0.25">
      <c r="A4959" s="38">
        <v>14906155</v>
      </c>
      <c r="B4959" s="38">
        <f t="shared" ca="1" si="77"/>
        <v>0.12683929314195186</v>
      </c>
    </row>
    <row r="4960" spans="1:2" hidden="1" x14ac:dyDescent="0.25">
      <c r="A4960" s="38">
        <v>17370588</v>
      </c>
      <c r="B4960" s="38">
        <f t="shared" ca="1" si="77"/>
        <v>0.48633000538815174</v>
      </c>
    </row>
    <row r="4961" spans="1:2" hidden="1" x14ac:dyDescent="0.25">
      <c r="A4961" s="38">
        <v>13943341</v>
      </c>
      <c r="B4961" s="38">
        <f t="shared" ca="1" si="77"/>
        <v>0.54890030948485724</v>
      </c>
    </row>
    <row r="4962" spans="1:2" hidden="1" x14ac:dyDescent="0.25">
      <c r="A4962" s="38">
        <v>16349163</v>
      </c>
      <c r="B4962" s="38">
        <f t="shared" ca="1" si="77"/>
        <v>0.85292781659115002</v>
      </c>
    </row>
    <row r="4963" spans="1:2" hidden="1" x14ac:dyDescent="0.25">
      <c r="A4963" s="38">
        <v>16076238</v>
      </c>
      <c r="B4963" s="38">
        <f t="shared" ca="1" si="77"/>
        <v>0.99245486882346301</v>
      </c>
    </row>
    <row r="4964" spans="1:2" hidden="1" x14ac:dyDescent="0.25">
      <c r="A4964" s="38">
        <v>12888628</v>
      </c>
      <c r="B4964" s="38">
        <f t="shared" ca="1" si="77"/>
        <v>0.45596771162556704</v>
      </c>
    </row>
    <row r="4965" spans="1:2" hidden="1" x14ac:dyDescent="0.25">
      <c r="A4965" s="38">
        <v>12878144</v>
      </c>
      <c r="B4965" s="38">
        <f t="shared" ca="1" si="77"/>
        <v>7.3406527440139091E-2</v>
      </c>
    </row>
    <row r="4966" spans="1:2" hidden="1" x14ac:dyDescent="0.25">
      <c r="A4966" s="38">
        <v>11834509</v>
      </c>
      <c r="B4966" s="38">
        <f t="shared" ca="1" si="77"/>
        <v>0.40850192402231988</v>
      </c>
    </row>
    <row r="4967" spans="1:2" hidden="1" x14ac:dyDescent="0.25">
      <c r="A4967" s="38">
        <v>12435619</v>
      </c>
      <c r="B4967" s="38">
        <f t="shared" ca="1" si="77"/>
        <v>0.20643385441359507</v>
      </c>
    </row>
    <row r="4968" spans="1:2" hidden="1" x14ac:dyDescent="0.25">
      <c r="A4968" s="38">
        <v>17485352</v>
      </c>
      <c r="B4968" s="38">
        <f t="shared" ca="1" si="77"/>
        <v>0.20278182564314362</v>
      </c>
    </row>
    <row r="4969" spans="1:2" hidden="1" x14ac:dyDescent="0.25">
      <c r="A4969" s="38">
        <v>11198491</v>
      </c>
      <c r="B4969" s="38">
        <f t="shared" ca="1" si="77"/>
        <v>0.84210173544310263</v>
      </c>
    </row>
    <row r="4970" spans="1:2" hidden="1" x14ac:dyDescent="0.25">
      <c r="A4970" s="38">
        <v>15350725</v>
      </c>
      <c r="B4970" s="38">
        <f t="shared" ca="1" si="77"/>
        <v>0.62421753679453895</v>
      </c>
    </row>
    <row r="4971" spans="1:2" hidden="1" x14ac:dyDescent="0.25">
      <c r="A4971" s="38">
        <v>17289927</v>
      </c>
      <c r="B4971" s="38">
        <f t="shared" ca="1" si="77"/>
        <v>0.60671555525666421</v>
      </c>
    </row>
    <row r="4972" spans="1:2" hidden="1" x14ac:dyDescent="0.25">
      <c r="A4972" s="38">
        <v>17932349</v>
      </c>
      <c r="B4972" s="38">
        <f t="shared" ca="1" si="77"/>
        <v>0.52663059590218519</v>
      </c>
    </row>
    <row r="4973" spans="1:2" hidden="1" x14ac:dyDescent="0.25">
      <c r="A4973" s="38">
        <v>15039486</v>
      </c>
      <c r="B4973" s="38">
        <f t="shared" ca="1" si="77"/>
        <v>0.84576665739881141</v>
      </c>
    </row>
    <row r="4974" spans="1:2" hidden="1" x14ac:dyDescent="0.25">
      <c r="A4974" s="38">
        <v>12585475</v>
      </c>
      <c r="B4974" s="38">
        <f t="shared" ca="1" si="77"/>
        <v>0.6967344204043503</v>
      </c>
    </row>
    <row r="4975" spans="1:2" hidden="1" x14ac:dyDescent="0.25">
      <c r="A4975" s="38">
        <v>17334711</v>
      </c>
      <c r="B4975" s="38">
        <f t="shared" ca="1" si="77"/>
        <v>0.2099525595493773</v>
      </c>
    </row>
    <row r="4976" spans="1:2" hidden="1" x14ac:dyDescent="0.25">
      <c r="A4976" s="38">
        <v>14068062</v>
      </c>
      <c r="B4976" s="38">
        <f t="shared" ca="1" si="77"/>
        <v>0.40678153313448673</v>
      </c>
    </row>
    <row r="4977" spans="1:2" hidden="1" x14ac:dyDescent="0.25">
      <c r="A4977" s="38">
        <v>19918292</v>
      </c>
      <c r="B4977" s="38">
        <f t="shared" ca="1" si="77"/>
        <v>0.46231974210714932</v>
      </c>
    </row>
    <row r="4978" spans="1:2" hidden="1" x14ac:dyDescent="0.25">
      <c r="A4978" s="38">
        <v>13365266</v>
      </c>
      <c r="B4978" s="38">
        <f t="shared" ca="1" si="77"/>
        <v>0.22908967256606194</v>
      </c>
    </row>
    <row r="4979" spans="1:2" hidden="1" x14ac:dyDescent="0.25">
      <c r="A4979" s="38">
        <v>12840421</v>
      </c>
      <c r="B4979" s="38">
        <f t="shared" ca="1" si="77"/>
        <v>0.46931301301012107</v>
      </c>
    </row>
    <row r="4980" spans="1:2" hidden="1" x14ac:dyDescent="0.25">
      <c r="A4980" s="38">
        <v>11065747</v>
      </c>
      <c r="B4980" s="38">
        <f t="shared" ca="1" si="77"/>
        <v>0.55850623561291146</v>
      </c>
    </row>
    <row r="4981" spans="1:2" hidden="1" x14ac:dyDescent="0.25">
      <c r="A4981" s="38">
        <v>16030483</v>
      </c>
      <c r="B4981" s="38">
        <f t="shared" ca="1" si="77"/>
        <v>0.95355943617292915</v>
      </c>
    </row>
    <row r="4982" spans="1:2" hidden="1" x14ac:dyDescent="0.25">
      <c r="A4982" s="38">
        <v>17440098</v>
      </c>
      <c r="B4982" s="38">
        <f t="shared" ca="1" si="77"/>
        <v>0.7033315066797774</v>
      </c>
    </row>
    <row r="4983" spans="1:2" hidden="1" x14ac:dyDescent="0.25">
      <c r="A4983" s="38">
        <v>19999398</v>
      </c>
      <c r="B4983" s="38">
        <f t="shared" ca="1" si="77"/>
        <v>0.81619055459911904</v>
      </c>
    </row>
    <row r="4984" spans="1:2" hidden="1" x14ac:dyDescent="0.25">
      <c r="A4984" s="38">
        <v>15933174</v>
      </c>
      <c r="B4984" s="38">
        <f t="shared" ca="1" si="77"/>
        <v>0.64915302847337908</v>
      </c>
    </row>
    <row r="4985" spans="1:2" hidden="1" x14ac:dyDescent="0.25">
      <c r="A4985" s="38">
        <v>16573506</v>
      </c>
      <c r="B4985" s="38">
        <f t="shared" ca="1" si="77"/>
        <v>0.27374603195872538</v>
      </c>
    </row>
    <row r="4986" spans="1:2" hidden="1" x14ac:dyDescent="0.25">
      <c r="A4986" s="38">
        <v>14928635</v>
      </c>
      <c r="B4986" s="38">
        <f t="shared" ca="1" si="77"/>
        <v>0.94180422629545912</v>
      </c>
    </row>
    <row r="4987" spans="1:2" hidden="1" x14ac:dyDescent="0.25">
      <c r="A4987" s="38">
        <v>18909278</v>
      </c>
      <c r="B4987" s="38">
        <f t="shared" ca="1" si="77"/>
        <v>0.74345682118497469</v>
      </c>
    </row>
    <row r="4988" spans="1:2" hidden="1" x14ac:dyDescent="0.25">
      <c r="A4988" s="38">
        <v>19837756</v>
      </c>
      <c r="B4988" s="38">
        <f t="shared" ca="1" si="77"/>
        <v>0.2352359593968294</v>
      </c>
    </row>
    <row r="4989" spans="1:2" hidden="1" x14ac:dyDescent="0.25">
      <c r="A4989" s="38">
        <v>16987015</v>
      </c>
      <c r="B4989" s="38">
        <f t="shared" ca="1" si="77"/>
        <v>0.77667869057774186</v>
      </c>
    </row>
    <row r="4990" spans="1:2" hidden="1" x14ac:dyDescent="0.25">
      <c r="A4990" s="38">
        <v>10702343</v>
      </c>
      <c r="B4990" s="38">
        <f t="shared" ca="1" si="77"/>
        <v>0.11741994006747891</v>
      </c>
    </row>
    <row r="4991" spans="1:2" hidden="1" x14ac:dyDescent="0.25">
      <c r="A4991" s="38">
        <v>15828740</v>
      </c>
      <c r="B4991" s="38">
        <f t="shared" ca="1" si="77"/>
        <v>0.81361599401695128</v>
      </c>
    </row>
    <row r="4992" spans="1:2" hidden="1" x14ac:dyDescent="0.25">
      <c r="A4992" s="38">
        <v>16012739</v>
      </c>
      <c r="B4992" s="38">
        <f t="shared" ca="1" si="77"/>
        <v>0.90203423294758656</v>
      </c>
    </row>
    <row r="4993" spans="1:2" hidden="1" x14ac:dyDescent="0.25">
      <c r="A4993" s="38">
        <v>17777967</v>
      </c>
      <c r="B4993" s="38">
        <f t="shared" ref="B4993:B5056" ca="1" si="78">RAND()</f>
        <v>0.75136419490884332</v>
      </c>
    </row>
    <row r="4994" spans="1:2" hidden="1" x14ac:dyDescent="0.25">
      <c r="A4994" s="38">
        <v>10610124</v>
      </c>
      <c r="B4994" s="38">
        <f t="shared" ca="1" si="78"/>
        <v>0.36935138208325591</v>
      </c>
    </row>
    <row r="4995" spans="1:2" hidden="1" x14ac:dyDescent="0.25">
      <c r="A4995" s="38">
        <v>15409001</v>
      </c>
      <c r="B4995" s="38">
        <f t="shared" ca="1" si="78"/>
        <v>0.88241277429693066</v>
      </c>
    </row>
    <row r="4996" spans="1:2" hidden="1" x14ac:dyDescent="0.25">
      <c r="A4996" s="38">
        <v>14640470</v>
      </c>
      <c r="B4996" s="38">
        <f t="shared" ca="1" si="78"/>
        <v>0.6008792165700777</v>
      </c>
    </row>
    <row r="4997" spans="1:2" hidden="1" x14ac:dyDescent="0.25">
      <c r="A4997" s="38">
        <v>16930924</v>
      </c>
      <c r="B4997" s="38">
        <f t="shared" ca="1" si="78"/>
        <v>0.10190074558947304</v>
      </c>
    </row>
    <row r="4998" spans="1:2" hidden="1" x14ac:dyDescent="0.25">
      <c r="A4998" s="38">
        <v>11465170</v>
      </c>
      <c r="B4998" s="38">
        <f t="shared" ca="1" si="78"/>
        <v>0.56910324589169814</v>
      </c>
    </row>
    <row r="4999" spans="1:2" hidden="1" x14ac:dyDescent="0.25">
      <c r="A4999" s="38">
        <v>18424262</v>
      </c>
      <c r="B4999" s="38">
        <f t="shared" ca="1" si="78"/>
        <v>0.54451905232647146</v>
      </c>
    </row>
    <row r="5000" spans="1:2" hidden="1" x14ac:dyDescent="0.25">
      <c r="A5000" s="38">
        <v>14653611</v>
      </c>
      <c r="B5000" s="38">
        <f t="shared" ca="1" si="78"/>
        <v>0.30840406825592503</v>
      </c>
    </row>
    <row r="5001" spans="1:2" hidden="1" x14ac:dyDescent="0.25">
      <c r="A5001" s="38">
        <v>12485459</v>
      </c>
      <c r="B5001" s="38">
        <f t="shared" ca="1" si="78"/>
        <v>0.73345465237036878</v>
      </c>
    </row>
    <row r="5002" spans="1:2" hidden="1" x14ac:dyDescent="0.25">
      <c r="A5002" s="38">
        <v>17780870</v>
      </c>
      <c r="B5002" s="38">
        <f t="shared" ca="1" si="78"/>
        <v>0.88638544453854062</v>
      </c>
    </row>
    <row r="5003" spans="1:2" hidden="1" x14ac:dyDescent="0.25">
      <c r="A5003" s="38">
        <v>12639371</v>
      </c>
      <c r="B5003" s="38">
        <f t="shared" ca="1" si="78"/>
        <v>0.71925812374255005</v>
      </c>
    </row>
    <row r="5004" spans="1:2" hidden="1" x14ac:dyDescent="0.25">
      <c r="A5004" s="38">
        <v>19961313</v>
      </c>
      <c r="B5004" s="38">
        <f t="shared" ca="1" si="78"/>
        <v>0.77863657905450567</v>
      </c>
    </row>
    <row r="5005" spans="1:2" hidden="1" x14ac:dyDescent="0.25">
      <c r="A5005" s="38">
        <v>18998154</v>
      </c>
      <c r="B5005" s="38">
        <f t="shared" ca="1" si="78"/>
        <v>0.34665804902506481</v>
      </c>
    </row>
    <row r="5006" spans="1:2" hidden="1" x14ac:dyDescent="0.25">
      <c r="A5006" s="38">
        <v>12523004</v>
      </c>
      <c r="B5006" s="38">
        <f t="shared" ca="1" si="78"/>
        <v>0.87562965738619536</v>
      </c>
    </row>
    <row r="5007" spans="1:2" hidden="1" x14ac:dyDescent="0.25">
      <c r="A5007" s="38">
        <v>16696404</v>
      </c>
      <c r="B5007" s="38">
        <f t="shared" ca="1" si="78"/>
        <v>0.47985313646207017</v>
      </c>
    </row>
    <row r="5008" spans="1:2" hidden="1" x14ac:dyDescent="0.25">
      <c r="A5008" s="38">
        <v>14098794</v>
      </c>
      <c r="B5008" s="38">
        <f t="shared" ca="1" si="78"/>
        <v>0.63079292604620407</v>
      </c>
    </row>
    <row r="5009" spans="1:2" hidden="1" x14ac:dyDescent="0.25">
      <c r="A5009" s="38">
        <v>11663976</v>
      </c>
      <c r="B5009" s="38">
        <f t="shared" ca="1" si="78"/>
        <v>0.6206781995331202</v>
      </c>
    </row>
    <row r="5010" spans="1:2" hidden="1" x14ac:dyDescent="0.25">
      <c r="A5010" s="38">
        <v>15060565</v>
      </c>
      <c r="B5010" s="38">
        <f t="shared" ca="1" si="78"/>
        <v>0.94911357825120457</v>
      </c>
    </row>
    <row r="5011" spans="1:2" hidden="1" x14ac:dyDescent="0.25">
      <c r="A5011" s="38">
        <v>13855283</v>
      </c>
      <c r="B5011" s="38">
        <f t="shared" ca="1" si="78"/>
        <v>0.19662852167880851</v>
      </c>
    </row>
    <row r="5012" spans="1:2" hidden="1" x14ac:dyDescent="0.25">
      <c r="A5012" s="38">
        <v>16846394</v>
      </c>
      <c r="B5012" s="38">
        <f t="shared" ca="1" si="78"/>
        <v>0.53463920791637531</v>
      </c>
    </row>
    <row r="5013" spans="1:2" hidden="1" x14ac:dyDescent="0.25">
      <c r="A5013" s="38">
        <v>13690100</v>
      </c>
      <c r="B5013" s="38">
        <f t="shared" ca="1" si="78"/>
        <v>0.38124486711485805</v>
      </c>
    </row>
    <row r="5014" spans="1:2" hidden="1" x14ac:dyDescent="0.25">
      <c r="A5014" s="38">
        <v>19118620</v>
      </c>
      <c r="B5014" s="38">
        <f t="shared" ca="1" si="78"/>
        <v>0.16726793209204882</v>
      </c>
    </row>
    <row r="5015" spans="1:2" hidden="1" x14ac:dyDescent="0.25">
      <c r="A5015" s="38">
        <v>19785164</v>
      </c>
      <c r="B5015" s="38">
        <f t="shared" ca="1" si="78"/>
        <v>0.67497657636953801</v>
      </c>
    </row>
    <row r="5016" spans="1:2" hidden="1" x14ac:dyDescent="0.25">
      <c r="A5016" s="38">
        <v>11690742</v>
      </c>
      <c r="B5016" s="38">
        <f t="shared" ca="1" si="78"/>
        <v>0.59849865534436775</v>
      </c>
    </row>
    <row r="5017" spans="1:2" hidden="1" x14ac:dyDescent="0.25">
      <c r="A5017" s="38">
        <v>13747936</v>
      </c>
      <c r="B5017" s="38">
        <f t="shared" ca="1" si="78"/>
        <v>3.5732804610589919E-2</v>
      </c>
    </row>
    <row r="5018" spans="1:2" hidden="1" x14ac:dyDescent="0.25">
      <c r="A5018" s="38">
        <v>10347116</v>
      </c>
      <c r="B5018" s="38">
        <f t="shared" ca="1" si="78"/>
        <v>0.95345206100418967</v>
      </c>
    </row>
    <row r="5019" spans="1:2" hidden="1" x14ac:dyDescent="0.25">
      <c r="A5019" s="38">
        <v>10240976</v>
      </c>
      <c r="B5019" s="38">
        <f t="shared" ca="1" si="78"/>
        <v>0.28117964555693942</v>
      </c>
    </row>
    <row r="5020" spans="1:2" hidden="1" x14ac:dyDescent="0.25">
      <c r="A5020" s="38">
        <v>10899821</v>
      </c>
      <c r="B5020" s="38">
        <f t="shared" ca="1" si="78"/>
        <v>0.70944143791531411</v>
      </c>
    </row>
    <row r="5021" spans="1:2" hidden="1" x14ac:dyDescent="0.25">
      <c r="A5021" s="38">
        <v>14052769</v>
      </c>
      <c r="B5021" s="38">
        <f t="shared" ca="1" si="78"/>
        <v>0.86912888306246827</v>
      </c>
    </row>
    <row r="5022" spans="1:2" hidden="1" x14ac:dyDescent="0.25">
      <c r="A5022" s="38">
        <v>19438246</v>
      </c>
      <c r="B5022" s="38">
        <f t="shared" ca="1" si="78"/>
        <v>0.72425688814971922</v>
      </c>
    </row>
    <row r="5023" spans="1:2" hidden="1" x14ac:dyDescent="0.25">
      <c r="A5023" s="38">
        <v>16682852</v>
      </c>
      <c r="B5023" s="38">
        <f t="shared" ca="1" si="78"/>
        <v>0.66492908291435127</v>
      </c>
    </row>
    <row r="5024" spans="1:2" hidden="1" x14ac:dyDescent="0.25">
      <c r="A5024" s="38">
        <v>11613405</v>
      </c>
      <c r="B5024" s="38">
        <f t="shared" ca="1" si="78"/>
        <v>0.88195106737550688</v>
      </c>
    </row>
    <row r="5025" spans="1:2" hidden="1" x14ac:dyDescent="0.25">
      <c r="A5025" s="38">
        <v>16731007</v>
      </c>
      <c r="B5025" s="38">
        <f t="shared" ca="1" si="78"/>
        <v>0.2466261551806932</v>
      </c>
    </row>
    <row r="5026" spans="1:2" hidden="1" x14ac:dyDescent="0.25">
      <c r="A5026" s="38">
        <v>19378044</v>
      </c>
      <c r="B5026" s="38">
        <f t="shared" ca="1" si="78"/>
        <v>0.18124916172476979</v>
      </c>
    </row>
    <row r="5027" spans="1:2" hidden="1" x14ac:dyDescent="0.25">
      <c r="A5027" s="38">
        <v>12767844</v>
      </c>
      <c r="B5027" s="38">
        <f t="shared" ca="1" si="78"/>
        <v>0.59995576270592033</v>
      </c>
    </row>
    <row r="5028" spans="1:2" hidden="1" x14ac:dyDescent="0.25">
      <c r="A5028" s="38">
        <v>18346558</v>
      </c>
      <c r="B5028" s="38">
        <f t="shared" ca="1" si="78"/>
        <v>0.21702331666909136</v>
      </c>
    </row>
    <row r="5029" spans="1:2" hidden="1" x14ac:dyDescent="0.25">
      <c r="A5029" s="38">
        <v>15947846</v>
      </c>
      <c r="B5029" s="38">
        <f t="shared" ca="1" si="78"/>
        <v>9.3966479632139555E-2</v>
      </c>
    </row>
    <row r="5030" spans="1:2" hidden="1" x14ac:dyDescent="0.25">
      <c r="A5030" s="38">
        <v>11711332</v>
      </c>
      <c r="B5030" s="38">
        <f t="shared" ca="1" si="78"/>
        <v>0.71264673137742418</v>
      </c>
    </row>
    <row r="5031" spans="1:2" hidden="1" x14ac:dyDescent="0.25">
      <c r="A5031" s="38">
        <v>18307304</v>
      </c>
      <c r="B5031" s="38">
        <f t="shared" ca="1" si="78"/>
        <v>0.62916874104551934</v>
      </c>
    </row>
    <row r="5032" spans="1:2" hidden="1" x14ac:dyDescent="0.25">
      <c r="A5032" s="38">
        <v>10579425</v>
      </c>
      <c r="B5032" s="38">
        <f t="shared" ca="1" si="78"/>
        <v>0.20481234687891137</v>
      </c>
    </row>
    <row r="5033" spans="1:2" hidden="1" x14ac:dyDescent="0.25">
      <c r="A5033" s="38">
        <v>13996374</v>
      </c>
      <c r="B5033" s="38">
        <f t="shared" ca="1" si="78"/>
        <v>4.2152092288248011E-2</v>
      </c>
    </row>
    <row r="5034" spans="1:2" hidden="1" x14ac:dyDescent="0.25">
      <c r="A5034" s="38">
        <v>19002754</v>
      </c>
      <c r="B5034" s="38">
        <f t="shared" ca="1" si="78"/>
        <v>0.32228514268944097</v>
      </c>
    </row>
    <row r="5035" spans="1:2" hidden="1" x14ac:dyDescent="0.25">
      <c r="A5035" s="38">
        <v>16928759</v>
      </c>
      <c r="B5035" s="38">
        <f t="shared" ca="1" si="78"/>
        <v>0.39335974910577109</v>
      </c>
    </row>
    <row r="5036" spans="1:2" hidden="1" x14ac:dyDescent="0.25">
      <c r="A5036" s="38">
        <v>19485286</v>
      </c>
      <c r="B5036" s="38">
        <f t="shared" ca="1" si="78"/>
        <v>0.69470843943664096</v>
      </c>
    </row>
    <row r="5037" spans="1:2" hidden="1" x14ac:dyDescent="0.25">
      <c r="A5037" s="38">
        <v>13375497</v>
      </c>
      <c r="B5037" s="38">
        <f t="shared" ca="1" si="78"/>
        <v>6.2295424668198263E-2</v>
      </c>
    </row>
    <row r="5038" spans="1:2" hidden="1" x14ac:dyDescent="0.25">
      <c r="A5038" s="38">
        <v>18292967</v>
      </c>
      <c r="B5038" s="38">
        <f t="shared" ca="1" si="78"/>
        <v>0.174277085454278</v>
      </c>
    </row>
    <row r="5039" spans="1:2" hidden="1" x14ac:dyDescent="0.25">
      <c r="A5039" s="38">
        <v>16964476</v>
      </c>
      <c r="B5039" s="38">
        <f t="shared" ca="1" si="78"/>
        <v>0.68687004668022167</v>
      </c>
    </row>
    <row r="5040" spans="1:2" hidden="1" x14ac:dyDescent="0.25">
      <c r="A5040" s="38">
        <v>10534296</v>
      </c>
      <c r="B5040" s="38">
        <f t="shared" ca="1" si="78"/>
        <v>0.43359670187357691</v>
      </c>
    </row>
    <row r="5041" spans="1:2" hidden="1" x14ac:dyDescent="0.25">
      <c r="A5041" s="38">
        <v>16908631</v>
      </c>
      <c r="B5041" s="38">
        <f t="shared" ca="1" si="78"/>
        <v>0.72689788936832456</v>
      </c>
    </row>
    <row r="5042" spans="1:2" hidden="1" x14ac:dyDescent="0.25">
      <c r="A5042" s="38">
        <v>11015784</v>
      </c>
      <c r="B5042" s="38">
        <f t="shared" ca="1" si="78"/>
        <v>0.99289855488424006</v>
      </c>
    </row>
    <row r="5043" spans="1:2" hidden="1" x14ac:dyDescent="0.25">
      <c r="A5043" s="38">
        <v>18411884</v>
      </c>
      <c r="B5043" s="38">
        <f t="shared" ca="1" si="78"/>
        <v>0.6887080028639172</v>
      </c>
    </row>
    <row r="5044" spans="1:2" hidden="1" x14ac:dyDescent="0.25">
      <c r="A5044" s="38">
        <v>11603216</v>
      </c>
      <c r="B5044" s="38">
        <f t="shared" ca="1" si="78"/>
        <v>0.95418630088933498</v>
      </c>
    </row>
    <row r="5045" spans="1:2" hidden="1" x14ac:dyDescent="0.25">
      <c r="A5045" s="38">
        <v>18864093</v>
      </c>
      <c r="B5045" s="38">
        <f t="shared" ca="1" si="78"/>
        <v>6.0110013481061486E-2</v>
      </c>
    </row>
    <row r="5046" spans="1:2" hidden="1" x14ac:dyDescent="0.25">
      <c r="A5046" s="38">
        <v>15566681</v>
      </c>
      <c r="B5046" s="38">
        <f t="shared" ca="1" si="78"/>
        <v>0.97301854091289919</v>
      </c>
    </row>
    <row r="5047" spans="1:2" hidden="1" x14ac:dyDescent="0.25">
      <c r="A5047" s="38">
        <v>11411226</v>
      </c>
      <c r="B5047" s="38">
        <f t="shared" ca="1" si="78"/>
        <v>0.72587782320446348</v>
      </c>
    </row>
    <row r="5048" spans="1:2" hidden="1" x14ac:dyDescent="0.25">
      <c r="A5048" s="38">
        <v>10278119</v>
      </c>
      <c r="B5048" s="38">
        <f t="shared" ca="1" si="78"/>
        <v>0.41279254349469685</v>
      </c>
    </row>
    <row r="5049" spans="1:2" hidden="1" x14ac:dyDescent="0.25">
      <c r="A5049" s="38">
        <v>18960648</v>
      </c>
      <c r="B5049" s="38">
        <f t="shared" ca="1" si="78"/>
        <v>0.16636017886606946</v>
      </c>
    </row>
    <row r="5050" spans="1:2" hidden="1" x14ac:dyDescent="0.25">
      <c r="A5050" s="38">
        <v>11574335</v>
      </c>
      <c r="B5050" s="38">
        <f t="shared" ca="1" si="78"/>
        <v>0.29544762566503602</v>
      </c>
    </row>
    <row r="5051" spans="1:2" hidden="1" x14ac:dyDescent="0.25">
      <c r="A5051" s="38">
        <v>13911146</v>
      </c>
      <c r="B5051" s="38">
        <f t="shared" ca="1" si="78"/>
        <v>0.60844465721700514</v>
      </c>
    </row>
    <row r="5052" spans="1:2" hidden="1" x14ac:dyDescent="0.25">
      <c r="A5052" s="38">
        <v>12140210</v>
      </c>
      <c r="B5052" s="38">
        <f t="shared" ca="1" si="78"/>
        <v>0.62691515963560884</v>
      </c>
    </row>
    <row r="5053" spans="1:2" hidden="1" x14ac:dyDescent="0.25">
      <c r="A5053" s="38">
        <v>17085164</v>
      </c>
      <c r="B5053" s="38">
        <f t="shared" ca="1" si="78"/>
        <v>0.17577079599183265</v>
      </c>
    </row>
    <row r="5054" spans="1:2" hidden="1" x14ac:dyDescent="0.25">
      <c r="A5054" s="38">
        <v>13841348</v>
      </c>
      <c r="B5054" s="38">
        <f t="shared" ca="1" si="78"/>
        <v>0.36290173749477828</v>
      </c>
    </row>
    <row r="5055" spans="1:2" hidden="1" x14ac:dyDescent="0.25">
      <c r="A5055" s="38">
        <v>12357606</v>
      </c>
      <c r="B5055" s="38">
        <f t="shared" ca="1" si="78"/>
        <v>0.26171461640825666</v>
      </c>
    </row>
    <row r="5056" spans="1:2" hidden="1" x14ac:dyDescent="0.25">
      <c r="A5056" s="38">
        <v>13034777</v>
      </c>
      <c r="B5056" s="38">
        <f t="shared" ca="1" si="78"/>
        <v>0.16105627704718828</v>
      </c>
    </row>
    <row r="5057" spans="1:2" hidden="1" x14ac:dyDescent="0.25">
      <c r="A5057" s="38">
        <v>13878561</v>
      </c>
      <c r="B5057" s="38">
        <f t="shared" ref="B5057:B5120" ca="1" si="79">RAND()</f>
        <v>0.30315936706224667</v>
      </c>
    </row>
    <row r="5058" spans="1:2" hidden="1" x14ac:dyDescent="0.25">
      <c r="A5058" s="38">
        <v>19054042</v>
      </c>
      <c r="B5058" s="38">
        <f t="shared" ca="1" si="79"/>
        <v>0.10020854504232035</v>
      </c>
    </row>
    <row r="5059" spans="1:2" hidden="1" x14ac:dyDescent="0.25">
      <c r="A5059" s="38">
        <v>16843175</v>
      </c>
      <c r="B5059" s="38">
        <f t="shared" ca="1" si="79"/>
        <v>0.54063068494139277</v>
      </c>
    </row>
    <row r="5060" spans="1:2" hidden="1" x14ac:dyDescent="0.25">
      <c r="A5060" s="38">
        <v>18576119</v>
      </c>
      <c r="B5060" s="38">
        <f t="shared" ca="1" si="79"/>
        <v>0.18973177267938968</v>
      </c>
    </row>
    <row r="5061" spans="1:2" hidden="1" x14ac:dyDescent="0.25">
      <c r="A5061" s="38">
        <v>10159664</v>
      </c>
      <c r="B5061" s="38">
        <f t="shared" ca="1" si="79"/>
        <v>0.81505183932123682</v>
      </c>
    </row>
    <row r="5062" spans="1:2" hidden="1" x14ac:dyDescent="0.25">
      <c r="A5062" s="38">
        <v>13182346</v>
      </c>
      <c r="B5062" s="38">
        <f t="shared" ca="1" si="79"/>
        <v>0.69621471280514147</v>
      </c>
    </row>
    <row r="5063" spans="1:2" hidden="1" x14ac:dyDescent="0.25">
      <c r="A5063" s="38">
        <v>18467743</v>
      </c>
      <c r="B5063" s="38">
        <f t="shared" ca="1" si="79"/>
        <v>0.38048111082240299</v>
      </c>
    </row>
    <row r="5064" spans="1:2" hidden="1" x14ac:dyDescent="0.25">
      <c r="A5064" s="38">
        <v>19203075</v>
      </c>
      <c r="B5064" s="38">
        <f t="shared" ca="1" si="79"/>
        <v>0.99477261986908105</v>
      </c>
    </row>
    <row r="5065" spans="1:2" hidden="1" x14ac:dyDescent="0.25">
      <c r="A5065" s="38">
        <v>16522899</v>
      </c>
      <c r="B5065" s="38">
        <f t="shared" ca="1" si="79"/>
        <v>0.72580855131403377</v>
      </c>
    </row>
    <row r="5066" spans="1:2" hidden="1" x14ac:dyDescent="0.25">
      <c r="A5066" s="38">
        <v>10662697</v>
      </c>
      <c r="B5066" s="38">
        <f t="shared" ca="1" si="79"/>
        <v>0.63781006724376355</v>
      </c>
    </row>
    <row r="5067" spans="1:2" hidden="1" x14ac:dyDescent="0.25">
      <c r="A5067" s="38">
        <v>13162138</v>
      </c>
      <c r="B5067" s="38">
        <f t="shared" ca="1" si="79"/>
        <v>9.5144176242802136E-2</v>
      </c>
    </row>
    <row r="5068" spans="1:2" hidden="1" x14ac:dyDescent="0.25">
      <c r="A5068" s="38">
        <v>16778615</v>
      </c>
      <c r="B5068" s="38">
        <f t="shared" ca="1" si="79"/>
        <v>0.5601069366903646</v>
      </c>
    </row>
    <row r="5069" spans="1:2" hidden="1" x14ac:dyDescent="0.25">
      <c r="A5069" s="38">
        <v>18832480</v>
      </c>
      <c r="B5069" s="38">
        <f t="shared" ca="1" si="79"/>
        <v>0.10529137668418298</v>
      </c>
    </row>
    <row r="5070" spans="1:2" hidden="1" x14ac:dyDescent="0.25">
      <c r="A5070" s="38">
        <v>16505870</v>
      </c>
      <c r="B5070" s="38">
        <f t="shared" ca="1" si="79"/>
        <v>0.99531780282494198</v>
      </c>
    </row>
    <row r="5071" spans="1:2" hidden="1" x14ac:dyDescent="0.25">
      <c r="A5071" s="38">
        <v>19073353</v>
      </c>
      <c r="B5071" s="38">
        <f t="shared" ca="1" si="79"/>
        <v>3.8169527479883003E-2</v>
      </c>
    </row>
    <row r="5072" spans="1:2" hidden="1" x14ac:dyDescent="0.25">
      <c r="A5072" s="38">
        <v>14037109</v>
      </c>
      <c r="B5072" s="38">
        <f t="shared" ca="1" si="79"/>
        <v>0.76245135540187492</v>
      </c>
    </row>
    <row r="5073" spans="1:2" hidden="1" x14ac:dyDescent="0.25">
      <c r="A5073" s="38">
        <v>14477197</v>
      </c>
      <c r="B5073" s="38">
        <f t="shared" ca="1" si="79"/>
        <v>0.13243911232358085</v>
      </c>
    </row>
    <row r="5074" spans="1:2" hidden="1" x14ac:dyDescent="0.25">
      <c r="A5074" s="38">
        <v>15942909</v>
      </c>
      <c r="B5074" s="38">
        <f t="shared" ca="1" si="79"/>
        <v>0.90125922398367575</v>
      </c>
    </row>
    <row r="5075" spans="1:2" hidden="1" x14ac:dyDescent="0.25">
      <c r="A5075" s="38">
        <v>17587531</v>
      </c>
      <c r="B5075" s="38">
        <f t="shared" ca="1" si="79"/>
        <v>0.31241216036960318</v>
      </c>
    </row>
    <row r="5076" spans="1:2" hidden="1" x14ac:dyDescent="0.25">
      <c r="A5076" s="38">
        <v>17491041</v>
      </c>
      <c r="B5076" s="38">
        <f t="shared" ca="1" si="79"/>
        <v>0.99033471111472904</v>
      </c>
    </row>
    <row r="5077" spans="1:2" hidden="1" x14ac:dyDescent="0.25">
      <c r="A5077" s="38">
        <v>16038119</v>
      </c>
      <c r="B5077" s="38">
        <f t="shared" ca="1" si="79"/>
        <v>0.85752883651595402</v>
      </c>
    </row>
    <row r="5078" spans="1:2" hidden="1" x14ac:dyDescent="0.25">
      <c r="A5078" s="38">
        <v>19452646</v>
      </c>
      <c r="B5078" s="38">
        <f t="shared" ca="1" si="79"/>
        <v>0.822140364995263</v>
      </c>
    </row>
    <row r="5079" spans="1:2" hidden="1" x14ac:dyDescent="0.25">
      <c r="A5079" s="38">
        <v>13864621</v>
      </c>
      <c r="B5079" s="38">
        <f t="shared" ca="1" si="79"/>
        <v>0.62444447968892791</v>
      </c>
    </row>
    <row r="5080" spans="1:2" hidden="1" x14ac:dyDescent="0.25">
      <c r="A5080" s="38">
        <v>19512801</v>
      </c>
      <c r="B5080" s="38">
        <f t="shared" ca="1" si="79"/>
        <v>8.1167880899240319E-2</v>
      </c>
    </row>
    <row r="5081" spans="1:2" hidden="1" x14ac:dyDescent="0.25">
      <c r="A5081" s="38">
        <v>18533373</v>
      </c>
      <c r="B5081" s="38">
        <f t="shared" ca="1" si="79"/>
        <v>0.19552255012750186</v>
      </c>
    </row>
    <row r="5082" spans="1:2" hidden="1" x14ac:dyDescent="0.25">
      <c r="A5082" s="38">
        <v>13951308</v>
      </c>
      <c r="B5082" s="38">
        <f t="shared" ca="1" si="79"/>
        <v>0.43533278557323696</v>
      </c>
    </row>
    <row r="5083" spans="1:2" hidden="1" x14ac:dyDescent="0.25">
      <c r="A5083" s="38">
        <v>19130358</v>
      </c>
      <c r="B5083" s="38">
        <f t="shared" ca="1" si="79"/>
        <v>0.73579813597916655</v>
      </c>
    </row>
    <row r="5084" spans="1:2" hidden="1" x14ac:dyDescent="0.25">
      <c r="A5084" s="38">
        <v>18321652</v>
      </c>
      <c r="B5084" s="38">
        <f t="shared" ca="1" si="79"/>
        <v>0.26983810402364172</v>
      </c>
    </row>
    <row r="5085" spans="1:2" hidden="1" x14ac:dyDescent="0.25">
      <c r="A5085" s="38">
        <v>19407778</v>
      </c>
      <c r="B5085" s="38">
        <f t="shared" ca="1" si="79"/>
        <v>0.52639117123257495</v>
      </c>
    </row>
    <row r="5086" spans="1:2" hidden="1" x14ac:dyDescent="0.25">
      <c r="A5086" s="38">
        <v>10876309</v>
      </c>
      <c r="B5086" s="38">
        <f t="shared" ca="1" si="79"/>
        <v>0.93411727147778423</v>
      </c>
    </row>
    <row r="5087" spans="1:2" hidden="1" x14ac:dyDescent="0.25">
      <c r="A5087" s="38">
        <v>12258709</v>
      </c>
      <c r="B5087" s="38">
        <f t="shared" ca="1" si="79"/>
        <v>0.69941519778886907</v>
      </c>
    </row>
    <row r="5088" spans="1:2" hidden="1" x14ac:dyDescent="0.25">
      <c r="A5088" s="38">
        <v>11670588</v>
      </c>
      <c r="B5088" s="38">
        <f t="shared" ca="1" si="79"/>
        <v>0.36406985190558916</v>
      </c>
    </row>
    <row r="5089" spans="1:2" hidden="1" x14ac:dyDescent="0.25">
      <c r="A5089" s="38">
        <v>16991481</v>
      </c>
      <c r="B5089" s="38">
        <f t="shared" ca="1" si="79"/>
        <v>0.65097633194638138</v>
      </c>
    </row>
    <row r="5090" spans="1:2" hidden="1" x14ac:dyDescent="0.25">
      <c r="A5090" s="38">
        <v>16957756</v>
      </c>
      <c r="B5090" s="38">
        <f t="shared" ca="1" si="79"/>
        <v>0.49581720274500773</v>
      </c>
    </row>
    <row r="5091" spans="1:2" hidden="1" x14ac:dyDescent="0.25">
      <c r="A5091" s="38">
        <v>19124618</v>
      </c>
      <c r="B5091" s="38">
        <f t="shared" ca="1" si="79"/>
        <v>0.53891343985731244</v>
      </c>
    </row>
    <row r="5092" spans="1:2" hidden="1" x14ac:dyDescent="0.25">
      <c r="A5092" s="38">
        <v>11017017</v>
      </c>
      <c r="B5092" s="38">
        <f t="shared" ca="1" si="79"/>
        <v>0.21676507155639868</v>
      </c>
    </row>
    <row r="5093" spans="1:2" hidden="1" x14ac:dyDescent="0.25">
      <c r="A5093" s="38">
        <v>10144836</v>
      </c>
      <c r="B5093" s="38">
        <f t="shared" ca="1" si="79"/>
        <v>0.50792282107472808</v>
      </c>
    </row>
    <row r="5094" spans="1:2" hidden="1" x14ac:dyDescent="0.25">
      <c r="A5094" s="38">
        <v>12068686</v>
      </c>
      <c r="B5094" s="38">
        <f t="shared" ca="1" si="79"/>
        <v>0.82759057050031359</v>
      </c>
    </row>
    <row r="5095" spans="1:2" hidden="1" x14ac:dyDescent="0.25">
      <c r="A5095" s="38">
        <v>12422407</v>
      </c>
      <c r="B5095" s="38">
        <f t="shared" ca="1" si="79"/>
        <v>0.48122941900280281</v>
      </c>
    </row>
    <row r="5096" spans="1:2" hidden="1" x14ac:dyDescent="0.25">
      <c r="A5096" s="38">
        <v>19241242</v>
      </c>
      <c r="B5096" s="38">
        <f t="shared" ca="1" si="79"/>
        <v>0.55248998106482239</v>
      </c>
    </row>
    <row r="5097" spans="1:2" hidden="1" x14ac:dyDescent="0.25">
      <c r="A5097" s="38">
        <v>15723672</v>
      </c>
      <c r="B5097" s="38">
        <f t="shared" ca="1" si="79"/>
        <v>0.41279441326591071</v>
      </c>
    </row>
    <row r="5098" spans="1:2" hidden="1" x14ac:dyDescent="0.25">
      <c r="A5098" s="38">
        <v>19950447</v>
      </c>
      <c r="B5098" s="38">
        <f t="shared" ca="1" si="79"/>
        <v>0.85909998418760547</v>
      </c>
    </row>
    <row r="5099" spans="1:2" hidden="1" x14ac:dyDescent="0.25">
      <c r="A5099" s="38">
        <v>16911073</v>
      </c>
      <c r="B5099" s="38">
        <f t="shared" ca="1" si="79"/>
        <v>0.16899262138740456</v>
      </c>
    </row>
    <row r="5100" spans="1:2" hidden="1" x14ac:dyDescent="0.25">
      <c r="A5100" s="38">
        <v>18219595</v>
      </c>
      <c r="B5100" s="38">
        <f t="shared" ca="1" si="79"/>
        <v>0.21683561734888313</v>
      </c>
    </row>
    <row r="5101" spans="1:2" hidden="1" x14ac:dyDescent="0.25">
      <c r="A5101" s="38">
        <v>12086441</v>
      </c>
      <c r="B5101" s="38">
        <f t="shared" ca="1" si="79"/>
        <v>0.12156502059994267</v>
      </c>
    </row>
    <row r="5102" spans="1:2" hidden="1" x14ac:dyDescent="0.25">
      <c r="A5102" s="38">
        <v>13862357</v>
      </c>
      <c r="B5102" s="38">
        <f t="shared" ca="1" si="79"/>
        <v>0.90945586607022388</v>
      </c>
    </row>
    <row r="5103" spans="1:2" hidden="1" x14ac:dyDescent="0.25">
      <c r="A5103" s="38">
        <v>11138692</v>
      </c>
      <c r="B5103" s="38">
        <f t="shared" ca="1" si="79"/>
        <v>0.15605596492540641</v>
      </c>
    </row>
    <row r="5104" spans="1:2" hidden="1" x14ac:dyDescent="0.25">
      <c r="A5104" s="38">
        <v>10000544</v>
      </c>
      <c r="B5104" s="38">
        <f t="shared" ca="1" si="79"/>
        <v>0.60531779047581025</v>
      </c>
    </row>
    <row r="5105" spans="1:2" hidden="1" x14ac:dyDescent="0.25">
      <c r="A5105" s="38">
        <v>19429668</v>
      </c>
      <c r="B5105" s="38">
        <f t="shared" ca="1" si="79"/>
        <v>0.39973325266570392</v>
      </c>
    </row>
    <row r="5106" spans="1:2" hidden="1" x14ac:dyDescent="0.25">
      <c r="A5106" s="38">
        <v>14084555</v>
      </c>
      <c r="B5106" s="38">
        <f t="shared" ca="1" si="79"/>
        <v>0.80038728363150924</v>
      </c>
    </row>
    <row r="5107" spans="1:2" hidden="1" x14ac:dyDescent="0.25">
      <c r="A5107" s="38">
        <v>18517479</v>
      </c>
      <c r="B5107" s="38">
        <f t="shared" ca="1" si="79"/>
        <v>0.74227682805323258</v>
      </c>
    </row>
    <row r="5108" spans="1:2" hidden="1" x14ac:dyDescent="0.25">
      <c r="A5108" s="38">
        <v>11585416</v>
      </c>
      <c r="B5108" s="38">
        <f t="shared" ca="1" si="79"/>
        <v>0.361003482136662</v>
      </c>
    </row>
    <row r="5109" spans="1:2" hidden="1" x14ac:dyDescent="0.25">
      <c r="A5109" s="38">
        <v>10888020</v>
      </c>
      <c r="B5109" s="38">
        <f t="shared" ca="1" si="79"/>
        <v>0.19962135730583541</v>
      </c>
    </row>
    <row r="5110" spans="1:2" hidden="1" x14ac:dyDescent="0.25">
      <c r="A5110" s="38">
        <v>15085861</v>
      </c>
      <c r="B5110" s="38">
        <f t="shared" ca="1" si="79"/>
        <v>0.22435460494927628</v>
      </c>
    </row>
    <row r="5111" spans="1:2" hidden="1" x14ac:dyDescent="0.25">
      <c r="A5111" s="38">
        <v>17633912</v>
      </c>
      <c r="B5111" s="38">
        <f t="shared" ca="1" si="79"/>
        <v>0.83733941331501327</v>
      </c>
    </row>
    <row r="5112" spans="1:2" hidden="1" x14ac:dyDescent="0.25">
      <c r="A5112" s="38">
        <v>16430969</v>
      </c>
      <c r="B5112" s="38">
        <f t="shared" ca="1" si="79"/>
        <v>0.30527140759355487</v>
      </c>
    </row>
    <row r="5113" spans="1:2" hidden="1" x14ac:dyDescent="0.25">
      <c r="A5113" s="38">
        <v>19488580</v>
      </c>
      <c r="B5113" s="38">
        <f t="shared" ca="1" si="79"/>
        <v>0.93838175533987034</v>
      </c>
    </row>
    <row r="5114" spans="1:2" hidden="1" x14ac:dyDescent="0.25">
      <c r="A5114" s="38">
        <v>12659923</v>
      </c>
      <c r="B5114" s="38">
        <f t="shared" ca="1" si="79"/>
        <v>4.2979699461751952E-2</v>
      </c>
    </row>
    <row r="5115" spans="1:2" hidden="1" x14ac:dyDescent="0.25">
      <c r="A5115" s="38">
        <v>14506102</v>
      </c>
      <c r="B5115" s="38">
        <f t="shared" ca="1" si="79"/>
        <v>0.72665562596114375</v>
      </c>
    </row>
    <row r="5116" spans="1:2" hidden="1" x14ac:dyDescent="0.25">
      <c r="A5116" s="38">
        <v>16610351</v>
      </c>
      <c r="B5116" s="38">
        <f t="shared" ca="1" si="79"/>
        <v>0.48628803395555864</v>
      </c>
    </row>
    <row r="5117" spans="1:2" hidden="1" x14ac:dyDescent="0.25">
      <c r="A5117" s="38">
        <v>10885926</v>
      </c>
      <c r="B5117" s="38">
        <f t="shared" ca="1" si="79"/>
        <v>0.66841085507668474</v>
      </c>
    </row>
    <row r="5118" spans="1:2" hidden="1" x14ac:dyDescent="0.25">
      <c r="A5118" s="38">
        <v>18079266</v>
      </c>
      <c r="B5118" s="38">
        <f t="shared" ca="1" si="79"/>
        <v>0.84793603448878208</v>
      </c>
    </row>
    <row r="5119" spans="1:2" hidden="1" x14ac:dyDescent="0.25">
      <c r="A5119" s="38">
        <v>19663936</v>
      </c>
      <c r="B5119" s="38">
        <f t="shared" ca="1" si="79"/>
        <v>0.65911484586889912</v>
      </c>
    </row>
    <row r="5120" spans="1:2" hidden="1" x14ac:dyDescent="0.25">
      <c r="A5120" s="38">
        <v>17141674</v>
      </c>
      <c r="B5120" s="38">
        <f t="shared" ca="1" si="79"/>
        <v>0.35935112963108162</v>
      </c>
    </row>
    <row r="5121" spans="1:2" hidden="1" x14ac:dyDescent="0.25">
      <c r="A5121" s="38">
        <v>19901677</v>
      </c>
      <c r="B5121" s="38">
        <f t="shared" ref="B5121:B5184" ca="1" si="80">RAND()</f>
        <v>0.10921035536430568</v>
      </c>
    </row>
    <row r="5122" spans="1:2" hidden="1" x14ac:dyDescent="0.25">
      <c r="A5122" s="38">
        <v>12698574</v>
      </c>
      <c r="B5122" s="38">
        <f t="shared" ca="1" si="80"/>
        <v>0.4151975912188518</v>
      </c>
    </row>
    <row r="5123" spans="1:2" hidden="1" x14ac:dyDescent="0.25">
      <c r="A5123" s="38">
        <v>15074778</v>
      </c>
      <c r="B5123" s="38">
        <f t="shared" ca="1" si="80"/>
        <v>3.692737176053118E-4</v>
      </c>
    </row>
    <row r="5124" spans="1:2" hidden="1" x14ac:dyDescent="0.25">
      <c r="A5124" s="38">
        <v>16836180</v>
      </c>
      <c r="B5124" s="38">
        <f t="shared" ca="1" si="80"/>
        <v>0.9681251423866839</v>
      </c>
    </row>
    <row r="5125" spans="1:2" hidden="1" x14ac:dyDescent="0.25">
      <c r="A5125" s="38">
        <v>18190708</v>
      </c>
      <c r="B5125" s="38">
        <f t="shared" ca="1" si="80"/>
        <v>0.70734589026238803</v>
      </c>
    </row>
    <row r="5126" spans="1:2" hidden="1" x14ac:dyDescent="0.25">
      <c r="A5126" s="38">
        <v>19338566</v>
      </c>
      <c r="B5126" s="38">
        <f t="shared" ca="1" si="80"/>
        <v>0.65045330484332231</v>
      </c>
    </row>
    <row r="5127" spans="1:2" hidden="1" x14ac:dyDescent="0.25">
      <c r="A5127" s="38">
        <v>14015799</v>
      </c>
      <c r="B5127" s="38">
        <f t="shared" ca="1" si="80"/>
        <v>0.13163221677692993</v>
      </c>
    </row>
    <row r="5128" spans="1:2" hidden="1" x14ac:dyDescent="0.25">
      <c r="A5128" s="38">
        <v>14987702</v>
      </c>
      <c r="B5128" s="38">
        <f t="shared" ca="1" si="80"/>
        <v>0.11096170665697591</v>
      </c>
    </row>
    <row r="5129" spans="1:2" hidden="1" x14ac:dyDescent="0.25">
      <c r="A5129" s="38">
        <v>17593241</v>
      </c>
      <c r="B5129" s="38">
        <f t="shared" ca="1" si="80"/>
        <v>0.58792247197976955</v>
      </c>
    </row>
    <row r="5130" spans="1:2" hidden="1" x14ac:dyDescent="0.25">
      <c r="A5130" s="38">
        <v>18444756</v>
      </c>
      <c r="B5130" s="38">
        <f t="shared" ca="1" si="80"/>
        <v>0.45574699009308217</v>
      </c>
    </row>
    <row r="5131" spans="1:2" hidden="1" x14ac:dyDescent="0.25">
      <c r="A5131" s="38">
        <v>19240142</v>
      </c>
      <c r="B5131" s="38">
        <f t="shared" ca="1" si="80"/>
        <v>0.95913646878923264</v>
      </c>
    </row>
    <row r="5132" spans="1:2" hidden="1" x14ac:dyDescent="0.25">
      <c r="A5132" s="38">
        <v>14808846</v>
      </c>
      <c r="B5132" s="38">
        <f t="shared" ca="1" si="80"/>
        <v>0.31461840821120246</v>
      </c>
    </row>
    <row r="5133" spans="1:2" hidden="1" x14ac:dyDescent="0.25">
      <c r="A5133" s="38">
        <v>10977929</v>
      </c>
      <c r="B5133" s="38">
        <f t="shared" ca="1" si="80"/>
        <v>0.25324531883502743</v>
      </c>
    </row>
    <row r="5134" spans="1:2" hidden="1" x14ac:dyDescent="0.25">
      <c r="A5134" s="38">
        <v>19373780</v>
      </c>
      <c r="B5134" s="38">
        <f t="shared" ca="1" si="80"/>
        <v>0.11695949965032448</v>
      </c>
    </row>
    <row r="5135" spans="1:2" hidden="1" x14ac:dyDescent="0.25">
      <c r="A5135" s="38">
        <v>18202993</v>
      </c>
      <c r="B5135" s="38">
        <f t="shared" ca="1" si="80"/>
        <v>0.97066930036290866</v>
      </c>
    </row>
    <row r="5136" spans="1:2" hidden="1" x14ac:dyDescent="0.25">
      <c r="A5136" s="38">
        <v>19722722</v>
      </c>
      <c r="B5136" s="38">
        <f t="shared" ca="1" si="80"/>
        <v>0.36750488749079646</v>
      </c>
    </row>
    <row r="5137" spans="1:2" hidden="1" x14ac:dyDescent="0.25">
      <c r="A5137" s="38">
        <v>10719413</v>
      </c>
      <c r="B5137" s="38">
        <f t="shared" ca="1" si="80"/>
        <v>0.65468264343375437</v>
      </c>
    </row>
    <row r="5138" spans="1:2" hidden="1" x14ac:dyDescent="0.25">
      <c r="A5138" s="38">
        <v>18930187</v>
      </c>
      <c r="B5138" s="38">
        <f t="shared" ca="1" si="80"/>
        <v>0.96797411441547632</v>
      </c>
    </row>
    <row r="5139" spans="1:2" hidden="1" x14ac:dyDescent="0.25">
      <c r="A5139" s="38">
        <v>11519725</v>
      </c>
      <c r="B5139" s="38">
        <f t="shared" ca="1" si="80"/>
        <v>0.82189889881764233</v>
      </c>
    </row>
    <row r="5140" spans="1:2" hidden="1" x14ac:dyDescent="0.25">
      <c r="A5140" s="38">
        <v>18481427</v>
      </c>
      <c r="B5140" s="38">
        <f t="shared" ca="1" si="80"/>
        <v>0.47445802518394498</v>
      </c>
    </row>
    <row r="5141" spans="1:2" hidden="1" x14ac:dyDescent="0.25">
      <c r="A5141" s="38">
        <v>18560294</v>
      </c>
      <c r="B5141" s="38">
        <f t="shared" ca="1" si="80"/>
        <v>0.25159812691803074</v>
      </c>
    </row>
    <row r="5142" spans="1:2" hidden="1" x14ac:dyDescent="0.25">
      <c r="A5142" s="38">
        <v>16405469</v>
      </c>
      <c r="B5142" s="38">
        <f t="shared" ca="1" si="80"/>
        <v>0.94380048654133009</v>
      </c>
    </row>
    <row r="5143" spans="1:2" hidden="1" x14ac:dyDescent="0.25">
      <c r="A5143" s="38">
        <v>12574755</v>
      </c>
      <c r="B5143" s="38">
        <f t="shared" ca="1" si="80"/>
        <v>0.25832421069203093</v>
      </c>
    </row>
    <row r="5144" spans="1:2" hidden="1" x14ac:dyDescent="0.25">
      <c r="A5144" s="38">
        <v>15201534</v>
      </c>
      <c r="B5144" s="38">
        <f t="shared" ca="1" si="80"/>
        <v>0.83898561492481361</v>
      </c>
    </row>
    <row r="5145" spans="1:2" hidden="1" x14ac:dyDescent="0.25">
      <c r="A5145" s="38">
        <v>11574072</v>
      </c>
      <c r="B5145" s="38">
        <f t="shared" ca="1" si="80"/>
        <v>0.66373763388613027</v>
      </c>
    </row>
    <row r="5146" spans="1:2" hidden="1" x14ac:dyDescent="0.25">
      <c r="A5146" s="38">
        <v>12946724</v>
      </c>
      <c r="B5146" s="38">
        <f t="shared" ca="1" si="80"/>
        <v>0.11115328196808738</v>
      </c>
    </row>
    <row r="5147" spans="1:2" hidden="1" x14ac:dyDescent="0.25">
      <c r="A5147" s="38">
        <v>13833754</v>
      </c>
      <c r="B5147" s="38">
        <f t="shared" ca="1" si="80"/>
        <v>2.1805767616919991E-2</v>
      </c>
    </row>
    <row r="5148" spans="1:2" hidden="1" x14ac:dyDescent="0.25">
      <c r="A5148" s="38">
        <v>18408277</v>
      </c>
      <c r="B5148" s="38">
        <f t="shared" ca="1" si="80"/>
        <v>0.60947908364205317</v>
      </c>
    </row>
    <row r="5149" spans="1:2" hidden="1" x14ac:dyDescent="0.25">
      <c r="A5149" s="38">
        <v>17803979</v>
      </c>
      <c r="B5149" s="38">
        <f t="shared" ca="1" si="80"/>
        <v>0.66597284120285838</v>
      </c>
    </row>
    <row r="5150" spans="1:2" hidden="1" x14ac:dyDescent="0.25">
      <c r="A5150" s="38">
        <v>15577496</v>
      </c>
      <c r="B5150" s="38">
        <f t="shared" ca="1" si="80"/>
        <v>0.70210244026766611</v>
      </c>
    </row>
    <row r="5151" spans="1:2" hidden="1" x14ac:dyDescent="0.25">
      <c r="A5151" s="38">
        <v>18500920</v>
      </c>
      <c r="B5151" s="38">
        <f t="shared" ca="1" si="80"/>
        <v>0.27212031632998257</v>
      </c>
    </row>
    <row r="5152" spans="1:2" hidden="1" x14ac:dyDescent="0.25">
      <c r="A5152" s="38">
        <v>15354922</v>
      </c>
      <c r="B5152" s="38">
        <f t="shared" ca="1" si="80"/>
        <v>0.22442415083722789</v>
      </c>
    </row>
    <row r="5153" spans="1:2" hidden="1" x14ac:dyDescent="0.25">
      <c r="A5153" s="38">
        <v>19915191</v>
      </c>
      <c r="B5153" s="38">
        <f t="shared" ca="1" si="80"/>
        <v>0.25900961822217072</v>
      </c>
    </row>
    <row r="5154" spans="1:2" hidden="1" x14ac:dyDescent="0.25">
      <c r="A5154" s="38">
        <v>14994685</v>
      </c>
      <c r="B5154" s="38">
        <f t="shared" ca="1" si="80"/>
        <v>0.73966146855913284</v>
      </c>
    </row>
    <row r="5155" spans="1:2" hidden="1" x14ac:dyDescent="0.25">
      <c r="A5155" s="38">
        <v>10342472</v>
      </c>
      <c r="B5155" s="38">
        <f t="shared" ca="1" si="80"/>
        <v>0.76811104827497201</v>
      </c>
    </row>
    <row r="5156" spans="1:2" hidden="1" x14ac:dyDescent="0.25">
      <c r="A5156" s="38">
        <v>17935955</v>
      </c>
      <c r="B5156" s="38">
        <f t="shared" ca="1" si="80"/>
        <v>0.13639318819888491</v>
      </c>
    </row>
    <row r="5157" spans="1:2" hidden="1" x14ac:dyDescent="0.25">
      <c r="A5157" s="38">
        <v>17398344</v>
      </c>
      <c r="B5157" s="38">
        <f t="shared" ca="1" si="80"/>
        <v>0.32070530208851067</v>
      </c>
    </row>
    <row r="5158" spans="1:2" hidden="1" x14ac:dyDescent="0.25">
      <c r="A5158" s="38">
        <v>12328480</v>
      </c>
      <c r="B5158" s="38">
        <f t="shared" ca="1" si="80"/>
        <v>9.2383763898801541E-2</v>
      </c>
    </row>
    <row r="5159" spans="1:2" hidden="1" x14ac:dyDescent="0.25">
      <c r="A5159" s="38">
        <v>19267707</v>
      </c>
      <c r="B5159" s="38">
        <f t="shared" ca="1" si="80"/>
        <v>0.34475555075711273</v>
      </c>
    </row>
    <row r="5160" spans="1:2" hidden="1" x14ac:dyDescent="0.25">
      <c r="A5160" s="38">
        <v>13006012</v>
      </c>
      <c r="B5160" s="38">
        <f t="shared" ca="1" si="80"/>
        <v>0.58566815071473943</v>
      </c>
    </row>
    <row r="5161" spans="1:2" hidden="1" x14ac:dyDescent="0.25">
      <c r="A5161" s="38">
        <v>16545951</v>
      </c>
      <c r="B5161" s="38">
        <f t="shared" ca="1" si="80"/>
        <v>0.38997215094479964</v>
      </c>
    </row>
    <row r="5162" spans="1:2" hidden="1" x14ac:dyDescent="0.25">
      <c r="A5162" s="38">
        <v>13282072</v>
      </c>
      <c r="B5162" s="38">
        <f t="shared" ca="1" si="80"/>
        <v>0.23984162625691952</v>
      </c>
    </row>
    <row r="5163" spans="1:2" hidden="1" x14ac:dyDescent="0.25">
      <c r="A5163" s="38">
        <v>15315378</v>
      </c>
      <c r="B5163" s="38">
        <f t="shared" ca="1" si="80"/>
        <v>0.76684109798206068</v>
      </c>
    </row>
    <row r="5164" spans="1:2" hidden="1" x14ac:dyDescent="0.25">
      <c r="A5164" s="38">
        <v>10612663</v>
      </c>
      <c r="B5164" s="38">
        <f t="shared" ca="1" si="80"/>
        <v>0.15481624896084734</v>
      </c>
    </row>
    <row r="5165" spans="1:2" hidden="1" x14ac:dyDescent="0.25">
      <c r="A5165" s="38">
        <v>15496610</v>
      </c>
      <c r="B5165" s="38">
        <f t="shared" ca="1" si="80"/>
        <v>2.3048639182883135E-2</v>
      </c>
    </row>
    <row r="5166" spans="1:2" hidden="1" x14ac:dyDescent="0.25">
      <c r="A5166" s="38">
        <v>15967883</v>
      </c>
      <c r="B5166" s="38">
        <f t="shared" ca="1" si="80"/>
        <v>0.54771908250941004</v>
      </c>
    </row>
    <row r="5167" spans="1:2" hidden="1" x14ac:dyDescent="0.25">
      <c r="A5167" s="38">
        <v>18780831</v>
      </c>
      <c r="B5167" s="38">
        <f t="shared" ca="1" si="80"/>
        <v>0.70989138755502956</v>
      </c>
    </row>
    <row r="5168" spans="1:2" hidden="1" x14ac:dyDescent="0.25">
      <c r="A5168" s="38">
        <v>15712246</v>
      </c>
      <c r="B5168" s="38">
        <f t="shared" ca="1" si="80"/>
        <v>0.19188524157521036</v>
      </c>
    </row>
    <row r="5169" spans="1:2" hidden="1" x14ac:dyDescent="0.25">
      <c r="A5169" s="38">
        <v>17224598</v>
      </c>
      <c r="B5169" s="38">
        <f t="shared" ca="1" si="80"/>
        <v>4.0184287381085704E-2</v>
      </c>
    </row>
    <row r="5170" spans="1:2" hidden="1" x14ac:dyDescent="0.25">
      <c r="A5170" s="38">
        <v>13079297</v>
      </c>
      <c r="B5170" s="38">
        <f t="shared" ca="1" si="80"/>
        <v>0.80299254388242969</v>
      </c>
    </row>
    <row r="5171" spans="1:2" hidden="1" x14ac:dyDescent="0.25">
      <c r="A5171" s="38">
        <v>14833860</v>
      </c>
      <c r="B5171" s="38">
        <f t="shared" ca="1" si="80"/>
        <v>0.71903014269829169</v>
      </c>
    </row>
    <row r="5172" spans="1:2" hidden="1" x14ac:dyDescent="0.25">
      <c r="A5172" s="38">
        <v>19840023</v>
      </c>
      <c r="B5172" s="38">
        <f t="shared" ca="1" si="80"/>
        <v>0.27851412111634388</v>
      </c>
    </row>
    <row r="5173" spans="1:2" hidden="1" x14ac:dyDescent="0.25">
      <c r="A5173" s="38">
        <v>13992099</v>
      </c>
      <c r="B5173" s="38">
        <f t="shared" ca="1" si="80"/>
        <v>0.52889636992519462</v>
      </c>
    </row>
    <row r="5174" spans="1:2" hidden="1" x14ac:dyDescent="0.25">
      <c r="A5174" s="38">
        <v>14520212</v>
      </c>
      <c r="B5174" s="38">
        <f t="shared" ca="1" si="80"/>
        <v>0.77231974937138081</v>
      </c>
    </row>
    <row r="5175" spans="1:2" hidden="1" x14ac:dyDescent="0.25">
      <c r="A5175" s="38">
        <v>12115950</v>
      </c>
      <c r="B5175" s="38">
        <f t="shared" ca="1" si="80"/>
        <v>0.94810569673655043</v>
      </c>
    </row>
    <row r="5176" spans="1:2" hidden="1" x14ac:dyDescent="0.25">
      <c r="A5176" s="38">
        <v>15509939</v>
      </c>
      <c r="B5176" s="38">
        <f t="shared" ca="1" si="80"/>
        <v>0.12510357884929768</v>
      </c>
    </row>
    <row r="5177" spans="1:2" hidden="1" x14ac:dyDescent="0.25">
      <c r="A5177" s="38">
        <v>18726237</v>
      </c>
      <c r="B5177" s="38">
        <f t="shared" ca="1" si="80"/>
        <v>0.91189179257881459</v>
      </c>
    </row>
    <row r="5178" spans="1:2" hidden="1" x14ac:dyDescent="0.25">
      <c r="A5178" s="38">
        <v>12960593</v>
      </c>
      <c r="B5178" s="38">
        <f t="shared" ca="1" si="80"/>
        <v>0.66225742033771196</v>
      </c>
    </row>
    <row r="5179" spans="1:2" hidden="1" x14ac:dyDescent="0.25">
      <c r="A5179" s="38">
        <v>18223960</v>
      </c>
      <c r="B5179" s="38">
        <f t="shared" ca="1" si="80"/>
        <v>0.16597396284013277</v>
      </c>
    </row>
    <row r="5180" spans="1:2" hidden="1" x14ac:dyDescent="0.25">
      <c r="A5180" s="38">
        <v>17552356</v>
      </c>
      <c r="B5180" s="38">
        <f t="shared" ca="1" si="80"/>
        <v>0.665326123794869</v>
      </c>
    </row>
    <row r="5181" spans="1:2" hidden="1" x14ac:dyDescent="0.25">
      <c r="A5181" s="38">
        <v>14351442</v>
      </c>
      <c r="B5181" s="38">
        <f t="shared" ca="1" si="80"/>
        <v>0.5723514350589306</v>
      </c>
    </row>
    <row r="5182" spans="1:2" hidden="1" x14ac:dyDescent="0.25">
      <c r="A5182" s="38">
        <v>10307447</v>
      </c>
      <c r="B5182" s="38">
        <f t="shared" ca="1" si="80"/>
        <v>0.405561016649573</v>
      </c>
    </row>
    <row r="5183" spans="1:2" hidden="1" x14ac:dyDescent="0.25">
      <c r="A5183" s="38">
        <v>12739560</v>
      </c>
      <c r="B5183" s="38">
        <f t="shared" ca="1" si="80"/>
        <v>0.96148505933133044</v>
      </c>
    </row>
    <row r="5184" spans="1:2" hidden="1" x14ac:dyDescent="0.25">
      <c r="A5184" s="38">
        <v>17655424</v>
      </c>
      <c r="B5184" s="38">
        <f t="shared" ca="1" si="80"/>
        <v>9.535663224323665E-2</v>
      </c>
    </row>
    <row r="5185" spans="1:2" hidden="1" x14ac:dyDescent="0.25">
      <c r="A5185" s="38">
        <v>15319134</v>
      </c>
      <c r="B5185" s="38">
        <f t="shared" ref="B5185:B5248" ca="1" si="81">RAND()</f>
        <v>0.90562130217532111</v>
      </c>
    </row>
    <row r="5186" spans="1:2" hidden="1" x14ac:dyDescent="0.25">
      <c r="A5186" s="38">
        <v>19003770</v>
      </c>
      <c r="B5186" s="38">
        <f t="shared" ca="1" si="81"/>
        <v>8.7115575289166025E-2</v>
      </c>
    </row>
    <row r="5187" spans="1:2" hidden="1" x14ac:dyDescent="0.25">
      <c r="A5187" s="38">
        <v>13747925</v>
      </c>
      <c r="B5187" s="38">
        <f t="shared" ca="1" si="81"/>
        <v>8.9739655463286216E-2</v>
      </c>
    </row>
    <row r="5188" spans="1:2" hidden="1" x14ac:dyDescent="0.25">
      <c r="A5188" s="38">
        <v>14960101</v>
      </c>
      <c r="B5188" s="38">
        <f t="shared" ca="1" si="81"/>
        <v>0.37799303804635664</v>
      </c>
    </row>
    <row r="5189" spans="1:2" hidden="1" x14ac:dyDescent="0.25">
      <c r="A5189" s="38">
        <v>10039832</v>
      </c>
      <c r="B5189" s="38">
        <f t="shared" ca="1" si="81"/>
        <v>0.49037582328859386</v>
      </c>
    </row>
    <row r="5190" spans="1:2" hidden="1" x14ac:dyDescent="0.25">
      <c r="A5190" s="38">
        <v>12683135</v>
      </c>
      <c r="B5190" s="38">
        <f t="shared" ca="1" si="81"/>
        <v>0.15821393682599161</v>
      </c>
    </row>
    <row r="5191" spans="1:2" hidden="1" x14ac:dyDescent="0.25">
      <c r="A5191" s="38">
        <v>14668548</v>
      </c>
      <c r="B5191" s="38">
        <f t="shared" ca="1" si="81"/>
        <v>0.24215784365025095</v>
      </c>
    </row>
    <row r="5192" spans="1:2" hidden="1" x14ac:dyDescent="0.25">
      <c r="A5192" s="38">
        <v>16324134</v>
      </c>
      <c r="B5192" s="38">
        <f t="shared" ca="1" si="81"/>
        <v>1.4709347678281248E-2</v>
      </c>
    </row>
    <row r="5193" spans="1:2" hidden="1" x14ac:dyDescent="0.25">
      <c r="A5193" s="38">
        <v>16948692</v>
      </c>
      <c r="B5193" s="38">
        <f t="shared" ca="1" si="81"/>
        <v>0.34964980665924883</v>
      </c>
    </row>
    <row r="5194" spans="1:2" hidden="1" x14ac:dyDescent="0.25">
      <c r="A5194" s="38">
        <v>17232060</v>
      </c>
      <c r="B5194" s="38">
        <f t="shared" ca="1" si="81"/>
        <v>0.3211070225008803</v>
      </c>
    </row>
    <row r="5195" spans="1:2" hidden="1" x14ac:dyDescent="0.25">
      <c r="A5195" s="38">
        <v>11844112</v>
      </c>
      <c r="B5195" s="38">
        <f t="shared" ca="1" si="81"/>
        <v>0.20256334482540372</v>
      </c>
    </row>
    <row r="5196" spans="1:2" hidden="1" x14ac:dyDescent="0.25">
      <c r="A5196" s="38">
        <v>11612022</v>
      </c>
      <c r="B5196" s="38">
        <f t="shared" ca="1" si="81"/>
        <v>0.79614070521671843</v>
      </c>
    </row>
    <row r="5197" spans="1:2" hidden="1" x14ac:dyDescent="0.25">
      <c r="A5197" s="38">
        <v>11927591</v>
      </c>
      <c r="B5197" s="38">
        <f t="shared" ca="1" si="81"/>
        <v>0.42860262154589945</v>
      </c>
    </row>
    <row r="5198" spans="1:2" hidden="1" x14ac:dyDescent="0.25">
      <c r="A5198" s="38">
        <v>11372002</v>
      </c>
      <c r="B5198" s="38">
        <f t="shared" ca="1" si="81"/>
        <v>0.89812631942625498</v>
      </c>
    </row>
    <row r="5199" spans="1:2" hidden="1" x14ac:dyDescent="0.25">
      <c r="A5199" s="38">
        <v>12349062</v>
      </c>
      <c r="B5199" s="38">
        <f t="shared" ca="1" si="81"/>
        <v>0.931233699610722</v>
      </c>
    </row>
    <row r="5200" spans="1:2" hidden="1" x14ac:dyDescent="0.25">
      <c r="A5200" s="38">
        <v>16790880</v>
      </c>
      <c r="B5200" s="38">
        <f t="shared" ca="1" si="81"/>
        <v>8.7752618021024742E-2</v>
      </c>
    </row>
    <row r="5201" spans="1:2" hidden="1" x14ac:dyDescent="0.25">
      <c r="A5201" s="38">
        <v>15347915</v>
      </c>
      <c r="B5201" s="38">
        <f t="shared" ca="1" si="81"/>
        <v>0.5646031171023117</v>
      </c>
    </row>
    <row r="5202" spans="1:2" hidden="1" x14ac:dyDescent="0.25">
      <c r="A5202" s="38">
        <v>13339996</v>
      </c>
      <c r="B5202" s="38">
        <f t="shared" ca="1" si="81"/>
        <v>0.69446340149093078</v>
      </c>
    </row>
    <row r="5203" spans="1:2" hidden="1" x14ac:dyDescent="0.25">
      <c r="A5203" s="38">
        <v>12197129</v>
      </c>
      <c r="B5203" s="38">
        <f t="shared" ca="1" si="81"/>
        <v>0.82898270798310014</v>
      </c>
    </row>
    <row r="5204" spans="1:2" hidden="1" x14ac:dyDescent="0.25">
      <c r="A5204" s="38">
        <v>17442414</v>
      </c>
      <c r="B5204" s="38">
        <f t="shared" ca="1" si="81"/>
        <v>0.68970845804698677</v>
      </c>
    </row>
    <row r="5205" spans="1:2" hidden="1" x14ac:dyDescent="0.25">
      <c r="A5205" s="38">
        <v>15611501</v>
      </c>
      <c r="B5205" s="38">
        <f t="shared" ca="1" si="81"/>
        <v>0.86618800124540374</v>
      </c>
    </row>
    <row r="5206" spans="1:2" hidden="1" x14ac:dyDescent="0.25">
      <c r="A5206" s="38">
        <v>19363854</v>
      </c>
      <c r="B5206" s="38">
        <f t="shared" ca="1" si="81"/>
        <v>0.89596644493683364</v>
      </c>
    </row>
    <row r="5207" spans="1:2" hidden="1" x14ac:dyDescent="0.25">
      <c r="A5207" s="38">
        <v>18650634</v>
      </c>
      <c r="B5207" s="38">
        <f t="shared" ca="1" si="81"/>
        <v>0.46430603900419198</v>
      </c>
    </row>
    <row r="5208" spans="1:2" hidden="1" x14ac:dyDescent="0.25">
      <c r="A5208" s="38">
        <v>12176602</v>
      </c>
      <c r="B5208" s="38">
        <f t="shared" ca="1" si="81"/>
        <v>0.83869135745896162</v>
      </c>
    </row>
    <row r="5209" spans="1:2" hidden="1" x14ac:dyDescent="0.25">
      <c r="A5209" s="38">
        <v>16598018</v>
      </c>
      <c r="B5209" s="38">
        <f t="shared" ca="1" si="81"/>
        <v>0.99086962452202598</v>
      </c>
    </row>
    <row r="5210" spans="1:2" hidden="1" x14ac:dyDescent="0.25">
      <c r="A5210" s="38">
        <v>15798672</v>
      </c>
      <c r="B5210" s="38">
        <f t="shared" ca="1" si="81"/>
        <v>0.60607841178072464</v>
      </c>
    </row>
    <row r="5211" spans="1:2" hidden="1" x14ac:dyDescent="0.25">
      <c r="A5211" s="38">
        <v>18856021</v>
      </c>
      <c r="B5211" s="38">
        <f t="shared" ca="1" si="81"/>
        <v>0.44592568074108496</v>
      </c>
    </row>
    <row r="5212" spans="1:2" hidden="1" x14ac:dyDescent="0.25">
      <c r="A5212" s="38">
        <v>14299378</v>
      </c>
      <c r="B5212" s="38">
        <f t="shared" ca="1" si="81"/>
        <v>0.30080390502395082</v>
      </c>
    </row>
    <row r="5213" spans="1:2" hidden="1" x14ac:dyDescent="0.25">
      <c r="A5213" s="38">
        <v>19090551</v>
      </c>
      <c r="B5213" s="38">
        <f t="shared" ca="1" si="81"/>
        <v>0.37473194685463962</v>
      </c>
    </row>
    <row r="5214" spans="1:2" hidden="1" x14ac:dyDescent="0.25">
      <c r="A5214" s="38">
        <v>18165911</v>
      </c>
      <c r="B5214" s="38">
        <f t="shared" ca="1" si="81"/>
        <v>5.3466004701061443E-2</v>
      </c>
    </row>
    <row r="5215" spans="1:2" hidden="1" x14ac:dyDescent="0.25">
      <c r="A5215" s="38">
        <v>17122025</v>
      </c>
      <c r="B5215" s="38">
        <f t="shared" ca="1" si="81"/>
        <v>0.12187620548957423</v>
      </c>
    </row>
    <row r="5216" spans="1:2" hidden="1" x14ac:dyDescent="0.25">
      <c r="A5216" s="38">
        <v>10843698</v>
      </c>
      <c r="B5216" s="38">
        <f t="shared" ca="1" si="81"/>
        <v>0.83455148984161032</v>
      </c>
    </row>
    <row r="5217" spans="1:2" hidden="1" x14ac:dyDescent="0.25">
      <c r="A5217" s="38">
        <v>13809869</v>
      </c>
      <c r="B5217" s="38">
        <f t="shared" ca="1" si="81"/>
        <v>0.19699220654238292</v>
      </c>
    </row>
    <row r="5218" spans="1:2" hidden="1" x14ac:dyDescent="0.25">
      <c r="A5218" s="38">
        <v>11002866</v>
      </c>
      <c r="B5218" s="38">
        <f t="shared" ca="1" si="81"/>
        <v>0.64234100590823651</v>
      </c>
    </row>
    <row r="5219" spans="1:2" hidden="1" x14ac:dyDescent="0.25">
      <c r="A5219" s="38">
        <v>11261679</v>
      </c>
      <c r="B5219" s="38">
        <f t="shared" ca="1" si="81"/>
        <v>0.6634147021349236</v>
      </c>
    </row>
    <row r="5220" spans="1:2" hidden="1" x14ac:dyDescent="0.25">
      <c r="A5220" s="38">
        <v>12877039</v>
      </c>
      <c r="B5220" s="38">
        <f t="shared" ca="1" si="81"/>
        <v>0.56181345966609841</v>
      </c>
    </row>
    <row r="5221" spans="1:2" hidden="1" x14ac:dyDescent="0.25">
      <c r="A5221" s="38">
        <v>16475641</v>
      </c>
      <c r="B5221" s="38">
        <f t="shared" ca="1" si="81"/>
        <v>0.79485818050682389</v>
      </c>
    </row>
    <row r="5222" spans="1:2" hidden="1" x14ac:dyDescent="0.25">
      <c r="A5222" s="38">
        <v>16064390</v>
      </c>
      <c r="B5222" s="38">
        <f t="shared" ca="1" si="81"/>
        <v>0.11126809283324468</v>
      </c>
    </row>
    <row r="5223" spans="1:2" hidden="1" x14ac:dyDescent="0.25">
      <c r="A5223" s="38">
        <v>14938254</v>
      </c>
      <c r="B5223" s="38">
        <f t="shared" ca="1" si="81"/>
        <v>0.33092013207900672</v>
      </c>
    </row>
    <row r="5224" spans="1:2" hidden="1" x14ac:dyDescent="0.25">
      <c r="A5224" s="38">
        <v>14870958</v>
      </c>
      <c r="B5224" s="38">
        <f t="shared" ca="1" si="81"/>
        <v>0.27360678652671233</v>
      </c>
    </row>
    <row r="5225" spans="1:2" hidden="1" x14ac:dyDescent="0.25">
      <c r="A5225" s="38">
        <v>14102905</v>
      </c>
      <c r="B5225" s="38">
        <f t="shared" ca="1" si="81"/>
        <v>0.12448068578921101</v>
      </c>
    </row>
    <row r="5226" spans="1:2" hidden="1" x14ac:dyDescent="0.25">
      <c r="A5226" s="38">
        <v>12142291</v>
      </c>
      <c r="B5226" s="38">
        <f t="shared" ca="1" si="81"/>
        <v>0.87753417305787829</v>
      </c>
    </row>
    <row r="5227" spans="1:2" hidden="1" x14ac:dyDescent="0.25">
      <c r="A5227" s="38">
        <v>13253527</v>
      </c>
      <c r="B5227" s="38">
        <f t="shared" ca="1" si="81"/>
        <v>0.2130602321306635</v>
      </c>
    </row>
    <row r="5228" spans="1:2" hidden="1" x14ac:dyDescent="0.25">
      <c r="A5228" s="38">
        <v>19264407</v>
      </c>
      <c r="B5228" s="38">
        <f t="shared" ca="1" si="81"/>
        <v>0.7471878288486471</v>
      </c>
    </row>
    <row r="5229" spans="1:2" hidden="1" x14ac:dyDescent="0.25">
      <c r="A5229" s="38">
        <v>17795156</v>
      </c>
      <c r="B5229" s="38">
        <f t="shared" ca="1" si="81"/>
        <v>0.70451798663608578</v>
      </c>
    </row>
    <row r="5230" spans="1:2" hidden="1" x14ac:dyDescent="0.25">
      <c r="A5230" s="38">
        <v>10696107</v>
      </c>
      <c r="B5230" s="38">
        <f t="shared" ca="1" si="81"/>
        <v>0.61336805351282808</v>
      </c>
    </row>
    <row r="5231" spans="1:2" hidden="1" x14ac:dyDescent="0.25">
      <c r="A5231" s="38">
        <v>16259736</v>
      </c>
      <c r="B5231" s="38">
        <f t="shared" ca="1" si="81"/>
        <v>0.98792484618707876</v>
      </c>
    </row>
    <row r="5232" spans="1:2" hidden="1" x14ac:dyDescent="0.25">
      <c r="A5232" s="38">
        <v>17022274</v>
      </c>
      <c r="B5232" s="38">
        <f t="shared" ca="1" si="81"/>
        <v>0.13043982722389735</v>
      </c>
    </row>
    <row r="5233" spans="1:2" hidden="1" x14ac:dyDescent="0.25">
      <c r="A5233" s="38">
        <v>12677369</v>
      </c>
      <c r="B5233" s="38">
        <f t="shared" ca="1" si="81"/>
        <v>0.36220241613713267</v>
      </c>
    </row>
    <row r="5234" spans="1:2" hidden="1" x14ac:dyDescent="0.25">
      <c r="A5234" s="38">
        <v>16282685</v>
      </c>
      <c r="B5234" s="38">
        <f t="shared" ca="1" si="81"/>
        <v>7.783966550701138E-2</v>
      </c>
    </row>
    <row r="5235" spans="1:2" hidden="1" x14ac:dyDescent="0.25">
      <c r="A5235" s="38">
        <v>11570026</v>
      </c>
      <c r="B5235" s="38">
        <f t="shared" ca="1" si="81"/>
        <v>0.79949161310244421</v>
      </c>
    </row>
    <row r="5236" spans="1:2" hidden="1" x14ac:dyDescent="0.25">
      <c r="A5236" s="38">
        <v>12593297</v>
      </c>
      <c r="B5236" s="38">
        <f t="shared" ca="1" si="81"/>
        <v>0.96168690227499942</v>
      </c>
    </row>
    <row r="5237" spans="1:2" hidden="1" x14ac:dyDescent="0.25">
      <c r="A5237" s="38">
        <v>14789987</v>
      </c>
      <c r="B5237" s="38">
        <f t="shared" ca="1" si="81"/>
        <v>0.60907497050230741</v>
      </c>
    </row>
    <row r="5238" spans="1:2" hidden="1" x14ac:dyDescent="0.25">
      <c r="A5238" s="38">
        <v>17964455</v>
      </c>
      <c r="B5238" s="38">
        <f t="shared" ca="1" si="81"/>
        <v>0.56495975646478092</v>
      </c>
    </row>
    <row r="5239" spans="1:2" hidden="1" x14ac:dyDescent="0.25">
      <c r="A5239" s="38">
        <v>12644320</v>
      </c>
      <c r="B5239" s="38">
        <f t="shared" ca="1" si="81"/>
        <v>0.77963719218208538</v>
      </c>
    </row>
    <row r="5240" spans="1:2" hidden="1" x14ac:dyDescent="0.25">
      <c r="A5240" s="38">
        <v>16514440</v>
      </c>
      <c r="B5240" s="38">
        <f t="shared" ca="1" si="81"/>
        <v>7.0793066536832816E-2</v>
      </c>
    </row>
    <row r="5241" spans="1:2" hidden="1" x14ac:dyDescent="0.25">
      <c r="A5241" s="38">
        <v>11933916</v>
      </c>
      <c r="B5241" s="38">
        <f t="shared" ca="1" si="81"/>
        <v>0.13304336786045912</v>
      </c>
    </row>
    <row r="5242" spans="1:2" hidden="1" x14ac:dyDescent="0.25">
      <c r="A5242" s="38">
        <v>14198783</v>
      </c>
      <c r="B5242" s="38">
        <f t="shared" ca="1" si="81"/>
        <v>0.26273353995201054</v>
      </c>
    </row>
    <row r="5243" spans="1:2" hidden="1" x14ac:dyDescent="0.25">
      <c r="A5243" s="38">
        <v>17169627</v>
      </c>
      <c r="B5243" s="38">
        <f t="shared" ca="1" si="81"/>
        <v>0.39793306525014727</v>
      </c>
    </row>
    <row r="5244" spans="1:2" hidden="1" x14ac:dyDescent="0.25">
      <c r="A5244" s="38">
        <v>16606350</v>
      </c>
      <c r="B5244" s="38">
        <f t="shared" ca="1" si="81"/>
        <v>0.33039084026468557</v>
      </c>
    </row>
    <row r="5245" spans="1:2" hidden="1" x14ac:dyDescent="0.25">
      <c r="A5245" s="38">
        <v>13861873</v>
      </c>
      <c r="B5245" s="38">
        <f t="shared" ca="1" si="81"/>
        <v>0.69105373775682744</v>
      </c>
    </row>
    <row r="5246" spans="1:2" hidden="1" x14ac:dyDescent="0.25">
      <c r="A5246" s="38">
        <v>11894961</v>
      </c>
      <c r="B5246" s="38">
        <f t="shared" ca="1" si="81"/>
        <v>0.99522823889509027</v>
      </c>
    </row>
    <row r="5247" spans="1:2" hidden="1" x14ac:dyDescent="0.25">
      <c r="A5247" s="38">
        <v>11374536</v>
      </c>
      <c r="B5247" s="38">
        <f t="shared" ca="1" si="81"/>
        <v>0.38541209747268335</v>
      </c>
    </row>
    <row r="5248" spans="1:2" hidden="1" x14ac:dyDescent="0.25">
      <c r="A5248" s="38">
        <v>19396304</v>
      </c>
      <c r="B5248" s="38">
        <f t="shared" ca="1" si="81"/>
        <v>0.14521703418438714</v>
      </c>
    </row>
    <row r="5249" spans="1:2" hidden="1" x14ac:dyDescent="0.25">
      <c r="A5249" s="38">
        <v>19927998</v>
      </c>
      <c r="B5249" s="38">
        <f t="shared" ref="B5249:B5312" ca="1" si="82">RAND()</f>
        <v>0.44973828109158354</v>
      </c>
    </row>
    <row r="5250" spans="1:2" hidden="1" x14ac:dyDescent="0.25">
      <c r="A5250" s="38">
        <v>11386240</v>
      </c>
      <c r="B5250" s="38">
        <f t="shared" ca="1" si="82"/>
        <v>0.86166977666865829</v>
      </c>
    </row>
    <row r="5251" spans="1:2" hidden="1" x14ac:dyDescent="0.25">
      <c r="A5251" s="38">
        <v>12304463</v>
      </c>
      <c r="B5251" s="38">
        <f t="shared" ca="1" si="82"/>
        <v>0.9847939491265626</v>
      </c>
    </row>
    <row r="5252" spans="1:2" hidden="1" x14ac:dyDescent="0.25">
      <c r="A5252" s="38">
        <v>16797264</v>
      </c>
      <c r="B5252" s="38">
        <f t="shared" ca="1" si="82"/>
        <v>7.0965288052805553E-2</v>
      </c>
    </row>
    <row r="5253" spans="1:2" hidden="1" x14ac:dyDescent="0.25">
      <c r="A5253" s="38">
        <v>18807851</v>
      </c>
      <c r="B5253" s="38">
        <f t="shared" ca="1" si="82"/>
        <v>0.64117591105996341</v>
      </c>
    </row>
    <row r="5254" spans="1:2" hidden="1" x14ac:dyDescent="0.25">
      <c r="A5254" s="38">
        <v>19667395</v>
      </c>
      <c r="B5254" s="38">
        <f t="shared" ca="1" si="82"/>
        <v>0.33834031189754921</v>
      </c>
    </row>
    <row r="5255" spans="1:2" hidden="1" x14ac:dyDescent="0.25">
      <c r="A5255" s="38">
        <v>19337007</v>
      </c>
      <c r="B5255" s="38">
        <f t="shared" ca="1" si="82"/>
        <v>2.8037904360693422E-2</v>
      </c>
    </row>
    <row r="5256" spans="1:2" hidden="1" x14ac:dyDescent="0.25">
      <c r="A5256" s="38">
        <v>17527422</v>
      </c>
      <c r="B5256" s="38">
        <f t="shared" ca="1" si="82"/>
        <v>0.3322579784851466</v>
      </c>
    </row>
    <row r="5257" spans="1:2" hidden="1" x14ac:dyDescent="0.25">
      <c r="A5257" s="38">
        <v>18883836</v>
      </c>
      <c r="B5257" s="38">
        <f t="shared" ca="1" si="82"/>
        <v>4.0791290223295418E-3</v>
      </c>
    </row>
    <row r="5258" spans="1:2" hidden="1" x14ac:dyDescent="0.25">
      <c r="A5258" s="38">
        <v>16552647</v>
      </c>
      <c r="B5258" s="38">
        <f t="shared" ca="1" si="82"/>
        <v>0.14978852098070494</v>
      </c>
    </row>
    <row r="5259" spans="1:2" hidden="1" x14ac:dyDescent="0.25">
      <c r="A5259" s="38">
        <v>10427929</v>
      </c>
      <c r="B5259" s="38">
        <f t="shared" ca="1" si="82"/>
        <v>0.72637938640230493</v>
      </c>
    </row>
    <row r="5260" spans="1:2" hidden="1" x14ac:dyDescent="0.25">
      <c r="A5260" s="38">
        <v>12039830</v>
      </c>
      <c r="B5260" s="38">
        <f t="shared" ca="1" si="82"/>
        <v>0.13764860934524525</v>
      </c>
    </row>
    <row r="5261" spans="1:2" hidden="1" x14ac:dyDescent="0.25">
      <c r="A5261" s="38">
        <v>19166987</v>
      </c>
      <c r="B5261" s="38">
        <f t="shared" ca="1" si="82"/>
        <v>0.29668662530242473</v>
      </c>
    </row>
    <row r="5262" spans="1:2" hidden="1" x14ac:dyDescent="0.25">
      <c r="A5262" s="38">
        <v>10380346</v>
      </c>
      <c r="B5262" s="38">
        <f t="shared" ca="1" si="82"/>
        <v>0.49120990325096725</v>
      </c>
    </row>
    <row r="5263" spans="1:2" hidden="1" x14ac:dyDescent="0.25">
      <c r="A5263" s="38">
        <v>15098077</v>
      </c>
      <c r="B5263" s="38">
        <f t="shared" ca="1" si="82"/>
        <v>0.53171413140041901</v>
      </c>
    </row>
    <row r="5264" spans="1:2" hidden="1" x14ac:dyDescent="0.25">
      <c r="A5264" s="38">
        <v>12636315</v>
      </c>
      <c r="B5264" s="38">
        <f t="shared" ca="1" si="82"/>
        <v>0.17687419529962622</v>
      </c>
    </row>
    <row r="5265" spans="1:2" hidden="1" x14ac:dyDescent="0.25">
      <c r="A5265" s="38">
        <v>11058264</v>
      </c>
      <c r="B5265" s="38">
        <f t="shared" ca="1" si="82"/>
        <v>0.97990649256541029</v>
      </c>
    </row>
    <row r="5266" spans="1:2" hidden="1" x14ac:dyDescent="0.25">
      <c r="A5266" s="38">
        <v>11264740</v>
      </c>
      <c r="B5266" s="38">
        <f t="shared" ca="1" si="82"/>
        <v>0.40205646846861509</v>
      </c>
    </row>
    <row r="5267" spans="1:2" hidden="1" x14ac:dyDescent="0.25">
      <c r="A5267" s="38">
        <v>11738790</v>
      </c>
      <c r="B5267" s="38">
        <f t="shared" ca="1" si="82"/>
        <v>0.65150975646982268</v>
      </c>
    </row>
    <row r="5268" spans="1:2" hidden="1" x14ac:dyDescent="0.25">
      <c r="A5268" s="38">
        <v>16132442</v>
      </c>
      <c r="B5268" s="38">
        <f t="shared" ca="1" si="82"/>
        <v>0.17780352811203048</v>
      </c>
    </row>
    <row r="5269" spans="1:2" hidden="1" x14ac:dyDescent="0.25">
      <c r="A5269" s="38">
        <v>18195660</v>
      </c>
      <c r="B5269" s="38">
        <f t="shared" ca="1" si="82"/>
        <v>0.47095043737444464</v>
      </c>
    </row>
    <row r="5270" spans="1:2" hidden="1" x14ac:dyDescent="0.25">
      <c r="A5270" s="38">
        <v>18206491</v>
      </c>
      <c r="B5270" s="38">
        <f t="shared" ca="1" si="82"/>
        <v>0.46394230973245976</v>
      </c>
    </row>
    <row r="5271" spans="1:2" hidden="1" x14ac:dyDescent="0.25">
      <c r="A5271" s="38">
        <v>18588379</v>
      </c>
      <c r="B5271" s="38">
        <f t="shared" ca="1" si="82"/>
        <v>0.29502278353484812</v>
      </c>
    </row>
    <row r="5272" spans="1:2" hidden="1" x14ac:dyDescent="0.25">
      <c r="A5272" s="38">
        <v>19840001</v>
      </c>
      <c r="B5272" s="38">
        <f t="shared" ca="1" si="82"/>
        <v>0.58924198751976664</v>
      </c>
    </row>
    <row r="5273" spans="1:2" hidden="1" x14ac:dyDescent="0.25">
      <c r="A5273" s="38">
        <v>11013838</v>
      </c>
      <c r="B5273" s="38">
        <f t="shared" ca="1" si="82"/>
        <v>0.19750235821530993</v>
      </c>
    </row>
    <row r="5274" spans="1:2" hidden="1" x14ac:dyDescent="0.25">
      <c r="A5274" s="38">
        <v>11045696</v>
      </c>
      <c r="B5274" s="38">
        <f t="shared" ca="1" si="82"/>
        <v>0.84075289174948364</v>
      </c>
    </row>
    <row r="5275" spans="1:2" hidden="1" x14ac:dyDescent="0.25">
      <c r="A5275" s="38">
        <v>12744493</v>
      </c>
      <c r="B5275" s="38">
        <f t="shared" ca="1" si="82"/>
        <v>0.79571345440965313</v>
      </c>
    </row>
    <row r="5276" spans="1:2" hidden="1" x14ac:dyDescent="0.25">
      <c r="A5276" s="38">
        <v>15058985</v>
      </c>
      <c r="B5276" s="38">
        <f t="shared" ca="1" si="82"/>
        <v>0.64289535329087177</v>
      </c>
    </row>
    <row r="5277" spans="1:2" hidden="1" x14ac:dyDescent="0.25">
      <c r="A5277" s="38">
        <v>11715547</v>
      </c>
      <c r="B5277" s="38">
        <f t="shared" ca="1" si="82"/>
        <v>0.62966000352759366</v>
      </c>
    </row>
    <row r="5278" spans="1:2" hidden="1" x14ac:dyDescent="0.25">
      <c r="A5278" s="38">
        <v>19305320</v>
      </c>
      <c r="B5278" s="38">
        <f t="shared" ca="1" si="82"/>
        <v>0.43423995480380251</v>
      </c>
    </row>
    <row r="5279" spans="1:2" hidden="1" x14ac:dyDescent="0.25">
      <c r="A5279" s="38">
        <v>13981172</v>
      </c>
      <c r="B5279" s="38">
        <f t="shared" ca="1" si="82"/>
        <v>0.79107675626394836</v>
      </c>
    </row>
    <row r="5280" spans="1:2" hidden="1" x14ac:dyDescent="0.25">
      <c r="A5280" s="38">
        <v>10498465</v>
      </c>
      <c r="B5280" s="38">
        <f t="shared" ca="1" si="82"/>
        <v>0.8075004530814921</v>
      </c>
    </row>
    <row r="5281" spans="1:2" hidden="1" x14ac:dyDescent="0.25">
      <c r="A5281" s="38">
        <v>14021374</v>
      </c>
      <c r="B5281" s="38">
        <f t="shared" ca="1" si="82"/>
        <v>0.79290244371106089</v>
      </c>
    </row>
    <row r="5282" spans="1:2" hidden="1" x14ac:dyDescent="0.25">
      <c r="A5282" s="38">
        <v>13970015</v>
      </c>
      <c r="B5282" s="38">
        <f t="shared" ca="1" si="82"/>
        <v>0.62363483971466105</v>
      </c>
    </row>
    <row r="5283" spans="1:2" hidden="1" x14ac:dyDescent="0.25">
      <c r="A5283" s="38">
        <v>10524791</v>
      </c>
      <c r="B5283" s="38">
        <f t="shared" ca="1" si="82"/>
        <v>0.25927979162429748</v>
      </c>
    </row>
    <row r="5284" spans="1:2" hidden="1" x14ac:dyDescent="0.25">
      <c r="A5284" s="38">
        <v>13830293</v>
      </c>
      <c r="B5284" s="38">
        <f t="shared" ca="1" si="82"/>
        <v>6.4748358943199968E-2</v>
      </c>
    </row>
    <row r="5285" spans="1:2" hidden="1" x14ac:dyDescent="0.25">
      <c r="A5285" s="38">
        <v>17626999</v>
      </c>
      <c r="B5285" s="38">
        <f t="shared" ca="1" si="82"/>
        <v>0.30723337275538976</v>
      </c>
    </row>
    <row r="5286" spans="1:2" hidden="1" x14ac:dyDescent="0.25">
      <c r="A5286" s="38">
        <v>18962381</v>
      </c>
      <c r="B5286" s="38">
        <f t="shared" ca="1" si="82"/>
        <v>0.62550458939569298</v>
      </c>
    </row>
    <row r="5287" spans="1:2" hidden="1" x14ac:dyDescent="0.25">
      <c r="A5287" s="38">
        <v>19272086</v>
      </c>
      <c r="B5287" s="38">
        <f t="shared" ca="1" si="82"/>
        <v>0.62376637272253344</v>
      </c>
    </row>
    <row r="5288" spans="1:2" hidden="1" x14ac:dyDescent="0.25">
      <c r="A5288" s="38">
        <v>10971360</v>
      </c>
      <c r="B5288" s="38">
        <f t="shared" ca="1" si="82"/>
        <v>0.82984352871046962</v>
      </c>
    </row>
    <row r="5289" spans="1:2" hidden="1" x14ac:dyDescent="0.25">
      <c r="A5289" s="38">
        <v>11861903</v>
      </c>
      <c r="B5289" s="38">
        <f t="shared" ca="1" si="82"/>
        <v>0.95663847079058162</v>
      </c>
    </row>
    <row r="5290" spans="1:2" hidden="1" x14ac:dyDescent="0.25">
      <c r="A5290" s="38">
        <v>10992453</v>
      </c>
      <c r="B5290" s="38">
        <f t="shared" ca="1" si="82"/>
        <v>0.40657652899258512</v>
      </c>
    </row>
    <row r="5291" spans="1:2" hidden="1" x14ac:dyDescent="0.25">
      <c r="A5291" s="38">
        <v>19100279</v>
      </c>
      <c r="B5291" s="38">
        <f t="shared" ca="1" si="82"/>
        <v>0.31010959133531257</v>
      </c>
    </row>
    <row r="5292" spans="1:2" hidden="1" x14ac:dyDescent="0.25">
      <c r="A5292" s="38">
        <v>13337770</v>
      </c>
      <c r="B5292" s="38">
        <f t="shared" ca="1" si="82"/>
        <v>0.20863865618728061</v>
      </c>
    </row>
    <row r="5293" spans="1:2" hidden="1" x14ac:dyDescent="0.25">
      <c r="A5293" s="38">
        <v>15071715</v>
      </c>
      <c r="B5293" s="38">
        <f t="shared" ca="1" si="82"/>
        <v>0.5690139709701959</v>
      </c>
    </row>
    <row r="5294" spans="1:2" hidden="1" x14ac:dyDescent="0.25">
      <c r="A5294" s="38">
        <v>10113986</v>
      </c>
      <c r="B5294" s="38">
        <f t="shared" ca="1" si="82"/>
        <v>0.91272880491918795</v>
      </c>
    </row>
    <row r="5295" spans="1:2" hidden="1" x14ac:dyDescent="0.25">
      <c r="A5295" s="38">
        <v>12804639</v>
      </c>
      <c r="B5295" s="38">
        <f t="shared" ca="1" si="82"/>
        <v>0.48203543580958297</v>
      </c>
    </row>
    <row r="5296" spans="1:2" hidden="1" x14ac:dyDescent="0.25">
      <c r="A5296" s="38">
        <v>11915212</v>
      </c>
      <c r="B5296" s="38">
        <f t="shared" ca="1" si="82"/>
        <v>0.10418050912362231</v>
      </c>
    </row>
    <row r="5297" spans="1:2" hidden="1" x14ac:dyDescent="0.25">
      <c r="A5297" s="38">
        <v>18292477</v>
      </c>
      <c r="B5297" s="38">
        <f t="shared" ca="1" si="82"/>
        <v>0.24502920718497123</v>
      </c>
    </row>
    <row r="5298" spans="1:2" hidden="1" x14ac:dyDescent="0.25">
      <c r="A5298" s="38">
        <v>17644885</v>
      </c>
      <c r="B5298" s="38">
        <f t="shared" ca="1" si="82"/>
        <v>0.70464366550431046</v>
      </c>
    </row>
    <row r="5299" spans="1:2" hidden="1" x14ac:dyDescent="0.25">
      <c r="A5299" s="38">
        <v>18090439</v>
      </c>
      <c r="B5299" s="38">
        <f t="shared" ca="1" si="82"/>
        <v>0.68291438252094272</v>
      </c>
    </row>
    <row r="5300" spans="1:2" hidden="1" x14ac:dyDescent="0.25">
      <c r="A5300" s="38">
        <v>19041417</v>
      </c>
      <c r="B5300" s="38">
        <f t="shared" ca="1" si="82"/>
        <v>0.48288443283466409</v>
      </c>
    </row>
    <row r="5301" spans="1:2" hidden="1" x14ac:dyDescent="0.25">
      <c r="A5301" s="38">
        <v>15787907</v>
      </c>
      <c r="B5301" s="38">
        <f t="shared" ca="1" si="82"/>
        <v>0.53881824699651237</v>
      </c>
    </row>
    <row r="5302" spans="1:2" hidden="1" x14ac:dyDescent="0.25">
      <c r="A5302" s="38">
        <v>19770315</v>
      </c>
      <c r="B5302" s="38">
        <f t="shared" ca="1" si="82"/>
        <v>0.39151139245932276</v>
      </c>
    </row>
    <row r="5303" spans="1:2" hidden="1" x14ac:dyDescent="0.25">
      <c r="A5303" s="38">
        <v>12465958</v>
      </c>
      <c r="B5303" s="38">
        <f t="shared" ca="1" si="82"/>
        <v>0.58188585079454436</v>
      </c>
    </row>
    <row r="5304" spans="1:2" hidden="1" x14ac:dyDescent="0.25">
      <c r="A5304" s="38">
        <v>17441000</v>
      </c>
      <c r="B5304" s="38">
        <f t="shared" ca="1" si="82"/>
        <v>0.38473622839430488</v>
      </c>
    </row>
    <row r="5305" spans="1:2" hidden="1" x14ac:dyDescent="0.25">
      <c r="A5305" s="38">
        <v>10415601</v>
      </c>
      <c r="B5305" s="38">
        <f t="shared" ca="1" si="82"/>
        <v>0.64253791602498911</v>
      </c>
    </row>
    <row r="5306" spans="1:2" hidden="1" x14ac:dyDescent="0.25">
      <c r="A5306" s="38">
        <v>14460926</v>
      </c>
      <c r="B5306" s="38">
        <f t="shared" ca="1" si="82"/>
        <v>0.59068309043881817</v>
      </c>
    </row>
    <row r="5307" spans="1:2" hidden="1" x14ac:dyDescent="0.25">
      <c r="A5307" s="38">
        <v>19677842</v>
      </c>
      <c r="B5307" s="38">
        <f t="shared" ca="1" si="82"/>
        <v>0.66628416970062432</v>
      </c>
    </row>
    <row r="5308" spans="1:2" hidden="1" x14ac:dyDescent="0.25">
      <c r="A5308" s="38">
        <v>16730789</v>
      </c>
      <c r="B5308" s="38">
        <f t="shared" ca="1" si="82"/>
        <v>0.29047812832582443</v>
      </c>
    </row>
    <row r="5309" spans="1:2" hidden="1" x14ac:dyDescent="0.25">
      <c r="A5309" s="38">
        <v>15182675</v>
      </c>
      <c r="B5309" s="38">
        <f t="shared" ca="1" si="82"/>
        <v>0.89809258639521472</v>
      </c>
    </row>
    <row r="5310" spans="1:2" hidden="1" x14ac:dyDescent="0.25">
      <c r="A5310" s="38">
        <v>12505168</v>
      </c>
      <c r="B5310" s="38">
        <f t="shared" ca="1" si="82"/>
        <v>0.23830226277361566</v>
      </c>
    </row>
    <row r="5311" spans="1:2" hidden="1" x14ac:dyDescent="0.25">
      <c r="A5311" s="38">
        <v>11556827</v>
      </c>
      <c r="B5311" s="38">
        <f t="shared" ca="1" si="82"/>
        <v>0.96705533694756718</v>
      </c>
    </row>
    <row r="5312" spans="1:2" hidden="1" x14ac:dyDescent="0.25">
      <c r="A5312" s="38">
        <v>11856308</v>
      </c>
      <c r="B5312" s="38">
        <f t="shared" ca="1" si="82"/>
        <v>0.1002437326700476</v>
      </c>
    </row>
    <row r="5313" spans="1:2" hidden="1" x14ac:dyDescent="0.25">
      <c r="A5313" s="38">
        <v>12993954</v>
      </c>
      <c r="B5313" s="38">
        <f t="shared" ref="B5313:B5376" ca="1" si="83">RAND()</f>
        <v>0.86340004257418868</v>
      </c>
    </row>
    <row r="5314" spans="1:2" hidden="1" x14ac:dyDescent="0.25">
      <c r="A5314" s="38">
        <v>12733680</v>
      </c>
      <c r="B5314" s="38">
        <f t="shared" ca="1" si="83"/>
        <v>0.98238430155958933</v>
      </c>
    </row>
    <row r="5315" spans="1:2" hidden="1" x14ac:dyDescent="0.25">
      <c r="A5315" s="38">
        <v>10178593</v>
      </c>
      <c r="B5315" s="38">
        <f t="shared" ca="1" si="83"/>
        <v>0.71181709655528336</v>
      </c>
    </row>
    <row r="5316" spans="1:2" hidden="1" x14ac:dyDescent="0.25">
      <c r="A5316" s="38">
        <v>18831265</v>
      </c>
      <c r="B5316" s="38">
        <f t="shared" ca="1" si="83"/>
        <v>0.25966173595317577</v>
      </c>
    </row>
    <row r="5317" spans="1:2" hidden="1" x14ac:dyDescent="0.25">
      <c r="A5317" s="38">
        <v>16674334</v>
      </c>
      <c r="B5317" s="38">
        <f t="shared" ca="1" si="83"/>
        <v>0.29097675327401129</v>
      </c>
    </row>
    <row r="5318" spans="1:2" hidden="1" x14ac:dyDescent="0.25">
      <c r="A5318" s="38">
        <v>11273642</v>
      </c>
      <c r="B5318" s="38">
        <f t="shared" ca="1" si="83"/>
        <v>0.77568644902951545</v>
      </c>
    </row>
    <row r="5319" spans="1:2" hidden="1" x14ac:dyDescent="0.25">
      <c r="A5319" s="38">
        <v>17243254</v>
      </c>
      <c r="B5319" s="38">
        <f t="shared" ca="1" si="83"/>
        <v>0.39319366107637266</v>
      </c>
    </row>
    <row r="5320" spans="1:2" hidden="1" x14ac:dyDescent="0.25">
      <c r="A5320" s="38">
        <v>16319928</v>
      </c>
      <c r="B5320" s="38">
        <f t="shared" ca="1" si="83"/>
        <v>2.9531368988624074E-2</v>
      </c>
    </row>
    <row r="5321" spans="1:2" hidden="1" x14ac:dyDescent="0.25">
      <c r="A5321" s="38">
        <v>16363324</v>
      </c>
      <c r="B5321" s="38">
        <f t="shared" ca="1" si="83"/>
        <v>0.16992858663936561</v>
      </c>
    </row>
    <row r="5322" spans="1:2" hidden="1" x14ac:dyDescent="0.25">
      <c r="A5322" s="38">
        <v>10552355</v>
      </c>
      <c r="B5322" s="38">
        <f t="shared" ca="1" si="83"/>
        <v>0.99979653228865617</v>
      </c>
    </row>
    <row r="5323" spans="1:2" hidden="1" x14ac:dyDescent="0.25">
      <c r="A5323" s="38">
        <v>10929586</v>
      </c>
      <c r="B5323" s="38">
        <f t="shared" ca="1" si="83"/>
        <v>0.63811755015501603</v>
      </c>
    </row>
    <row r="5324" spans="1:2" hidden="1" x14ac:dyDescent="0.25">
      <c r="A5324" s="38">
        <v>11286199</v>
      </c>
      <c r="B5324" s="38">
        <f t="shared" ca="1" si="83"/>
        <v>0.61362264469395023</v>
      </c>
    </row>
    <row r="5325" spans="1:2" hidden="1" x14ac:dyDescent="0.25">
      <c r="A5325" s="38">
        <v>19923526</v>
      </c>
      <c r="B5325" s="38">
        <f t="shared" ca="1" si="83"/>
        <v>0.74496804740748024</v>
      </c>
    </row>
    <row r="5326" spans="1:2" hidden="1" x14ac:dyDescent="0.25">
      <c r="A5326" s="38">
        <v>16733030</v>
      </c>
      <c r="B5326" s="38">
        <f t="shared" ca="1" si="83"/>
        <v>0.96899653923741313</v>
      </c>
    </row>
    <row r="5327" spans="1:2" hidden="1" x14ac:dyDescent="0.25">
      <c r="A5327" s="38">
        <v>16342027</v>
      </c>
      <c r="B5327" s="38">
        <f t="shared" ca="1" si="83"/>
        <v>0.10145724118003019</v>
      </c>
    </row>
    <row r="5328" spans="1:2" hidden="1" x14ac:dyDescent="0.25">
      <c r="A5328" s="38">
        <v>13569960</v>
      </c>
      <c r="B5328" s="38">
        <f t="shared" ca="1" si="83"/>
        <v>0.58662511649915705</v>
      </c>
    </row>
    <row r="5329" spans="1:2" hidden="1" x14ac:dyDescent="0.25">
      <c r="A5329" s="38">
        <v>18694715</v>
      </c>
      <c r="B5329" s="38">
        <f t="shared" ca="1" si="83"/>
        <v>0.4173053498002115</v>
      </c>
    </row>
    <row r="5330" spans="1:2" hidden="1" x14ac:dyDescent="0.25">
      <c r="A5330" s="38">
        <v>13882104</v>
      </c>
      <c r="B5330" s="38">
        <f t="shared" ca="1" si="83"/>
        <v>7.3632277222272613E-2</v>
      </c>
    </row>
    <row r="5331" spans="1:2" hidden="1" x14ac:dyDescent="0.25">
      <c r="A5331" s="38">
        <v>12964291</v>
      </c>
      <c r="B5331" s="38">
        <f t="shared" ca="1" si="83"/>
        <v>0.93323829258934055</v>
      </c>
    </row>
    <row r="5332" spans="1:2" hidden="1" x14ac:dyDescent="0.25">
      <c r="A5332" s="38">
        <v>11759830</v>
      </c>
      <c r="B5332" s="38">
        <f t="shared" ca="1" si="83"/>
        <v>0.42046136838663695</v>
      </c>
    </row>
    <row r="5333" spans="1:2" hidden="1" x14ac:dyDescent="0.25">
      <c r="A5333" s="38">
        <v>13992650</v>
      </c>
      <c r="B5333" s="38">
        <f t="shared" ca="1" si="83"/>
        <v>0.18149785740815061</v>
      </c>
    </row>
    <row r="5334" spans="1:2" hidden="1" x14ac:dyDescent="0.25">
      <c r="A5334" s="38">
        <v>18711012</v>
      </c>
      <c r="B5334" s="38">
        <f t="shared" ca="1" si="83"/>
        <v>0.70085042268939846</v>
      </c>
    </row>
    <row r="5335" spans="1:2" hidden="1" x14ac:dyDescent="0.25">
      <c r="A5335" s="38">
        <v>18930374</v>
      </c>
      <c r="B5335" s="38">
        <f t="shared" ca="1" si="83"/>
        <v>0.72521293613576021</v>
      </c>
    </row>
    <row r="5336" spans="1:2" hidden="1" x14ac:dyDescent="0.25">
      <c r="A5336" s="38">
        <v>16206919</v>
      </c>
      <c r="B5336" s="38">
        <f t="shared" ca="1" si="83"/>
        <v>0.98804820700080231</v>
      </c>
    </row>
    <row r="5337" spans="1:2" hidden="1" x14ac:dyDescent="0.25">
      <c r="A5337" s="38">
        <v>13982283</v>
      </c>
      <c r="B5337" s="38">
        <f t="shared" ca="1" si="83"/>
        <v>0.21926310843917007</v>
      </c>
    </row>
    <row r="5338" spans="1:2" hidden="1" x14ac:dyDescent="0.25">
      <c r="A5338" s="38">
        <v>13603642</v>
      </c>
      <c r="B5338" s="38">
        <f t="shared" ca="1" si="83"/>
        <v>0.84091668878961778</v>
      </c>
    </row>
    <row r="5339" spans="1:2" hidden="1" x14ac:dyDescent="0.25">
      <c r="A5339" s="38">
        <v>17535377</v>
      </c>
      <c r="B5339" s="38">
        <f t="shared" ca="1" si="83"/>
        <v>5.3297919589278098E-2</v>
      </c>
    </row>
    <row r="5340" spans="1:2" hidden="1" x14ac:dyDescent="0.25">
      <c r="A5340" s="38">
        <v>15604989</v>
      </c>
      <c r="B5340" s="38">
        <f t="shared" ca="1" si="83"/>
        <v>0.3735829175752029</v>
      </c>
    </row>
    <row r="5341" spans="1:2" hidden="1" x14ac:dyDescent="0.25">
      <c r="A5341" s="38">
        <v>11161661</v>
      </c>
      <c r="B5341" s="38">
        <f t="shared" ca="1" si="83"/>
        <v>0.17415498665020002</v>
      </c>
    </row>
    <row r="5342" spans="1:2" hidden="1" x14ac:dyDescent="0.25">
      <c r="A5342" s="38">
        <v>12915962</v>
      </c>
      <c r="B5342" s="38">
        <f t="shared" ca="1" si="83"/>
        <v>0.88869179748084903</v>
      </c>
    </row>
    <row r="5343" spans="1:2" hidden="1" x14ac:dyDescent="0.25">
      <c r="A5343" s="38">
        <v>18324115</v>
      </c>
      <c r="B5343" s="38">
        <f t="shared" ca="1" si="83"/>
        <v>0.34414546014770231</v>
      </c>
    </row>
    <row r="5344" spans="1:2" hidden="1" x14ac:dyDescent="0.25">
      <c r="A5344" s="38">
        <v>15932336</v>
      </c>
      <c r="B5344" s="38">
        <f t="shared" ca="1" si="83"/>
        <v>0.6346812726703247</v>
      </c>
    </row>
    <row r="5345" spans="1:2" hidden="1" x14ac:dyDescent="0.25">
      <c r="A5345" s="38">
        <v>18563628</v>
      </c>
      <c r="B5345" s="38">
        <f t="shared" ca="1" si="83"/>
        <v>0.12187158484166916</v>
      </c>
    </row>
    <row r="5346" spans="1:2" hidden="1" x14ac:dyDescent="0.25">
      <c r="A5346" s="38">
        <v>15304397</v>
      </c>
      <c r="B5346" s="38">
        <f t="shared" ca="1" si="83"/>
        <v>0.85498121448472175</v>
      </c>
    </row>
    <row r="5347" spans="1:2" hidden="1" x14ac:dyDescent="0.25">
      <c r="A5347" s="38">
        <v>12505330</v>
      </c>
      <c r="B5347" s="38">
        <f t="shared" ca="1" si="83"/>
        <v>0.80438509251588208</v>
      </c>
    </row>
    <row r="5348" spans="1:2" hidden="1" x14ac:dyDescent="0.25">
      <c r="A5348" s="38">
        <v>19625798</v>
      </c>
      <c r="B5348" s="38">
        <f t="shared" ca="1" si="83"/>
        <v>0.48493965733019506</v>
      </c>
    </row>
    <row r="5349" spans="1:2" hidden="1" x14ac:dyDescent="0.25">
      <c r="A5349" s="38">
        <v>16694339</v>
      </c>
      <c r="B5349" s="38">
        <f t="shared" ca="1" si="83"/>
        <v>0.16343304858525154</v>
      </c>
    </row>
    <row r="5350" spans="1:2" hidden="1" x14ac:dyDescent="0.25">
      <c r="A5350" s="38">
        <v>17970479</v>
      </c>
      <c r="B5350" s="38">
        <f t="shared" ca="1" si="83"/>
        <v>0.7311341755699331</v>
      </c>
    </row>
    <row r="5351" spans="1:2" hidden="1" x14ac:dyDescent="0.25">
      <c r="A5351" s="38">
        <v>16759075</v>
      </c>
      <c r="B5351" s="38">
        <f t="shared" ca="1" si="83"/>
        <v>5.3899357805866077E-2</v>
      </c>
    </row>
    <row r="5352" spans="1:2" hidden="1" x14ac:dyDescent="0.25">
      <c r="A5352" s="38">
        <v>12559997</v>
      </c>
      <c r="B5352" s="38">
        <f t="shared" ca="1" si="83"/>
        <v>0.13090849738009469</v>
      </c>
    </row>
    <row r="5353" spans="1:2" hidden="1" x14ac:dyDescent="0.25">
      <c r="A5353" s="38">
        <v>13427452</v>
      </c>
      <c r="B5353" s="38">
        <f t="shared" ca="1" si="83"/>
        <v>0.25397145525812459</v>
      </c>
    </row>
    <row r="5354" spans="1:2" hidden="1" x14ac:dyDescent="0.25">
      <c r="A5354" s="38">
        <v>18480582</v>
      </c>
      <c r="B5354" s="38">
        <f t="shared" ca="1" si="83"/>
        <v>0.26482304149471103</v>
      </c>
    </row>
    <row r="5355" spans="1:2" hidden="1" x14ac:dyDescent="0.25">
      <c r="A5355" s="38">
        <v>12652483</v>
      </c>
      <c r="B5355" s="38">
        <f t="shared" ca="1" si="83"/>
        <v>0.53658582790029463</v>
      </c>
    </row>
    <row r="5356" spans="1:2" hidden="1" x14ac:dyDescent="0.25">
      <c r="A5356" s="38">
        <v>14416668</v>
      </c>
      <c r="B5356" s="38">
        <f t="shared" ca="1" si="83"/>
        <v>0.5652044766058778</v>
      </c>
    </row>
    <row r="5357" spans="1:2" hidden="1" x14ac:dyDescent="0.25">
      <c r="A5357" s="38">
        <v>11602467</v>
      </c>
      <c r="B5357" s="38">
        <f t="shared" ca="1" si="83"/>
        <v>4.1965370041733285E-3</v>
      </c>
    </row>
    <row r="5358" spans="1:2" hidden="1" x14ac:dyDescent="0.25">
      <c r="A5358" s="38">
        <v>19288248</v>
      </c>
      <c r="B5358" s="38">
        <f t="shared" ca="1" si="83"/>
        <v>0.20762493379553459</v>
      </c>
    </row>
    <row r="5359" spans="1:2" hidden="1" x14ac:dyDescent="0.25">
      <c r="A5359" s="38">
        <v>13046280</v>
      </c>
      <c r="B5359" s="38">
        <f t="shared" ca="1" si="83"/>
        <v>0.79243536648140711</v>
      </c>
    </row>
    <row r="5360" spans="1:2" hidden="1" x14ac:dyDescent="0.25">
      <c r="A5360" s="38">
        <v>12289818</v>
      </c>
      <c r="B5360" s="38">
        <f t="shared" ca="1" si="83"/>
        <v>0.54076699583576726</v>
      </c>
    </row>
    <row r="5361" spans="1:2" hidden="1" x14ac:dyDescent="0.25">
      <c r="A5361" s="38">
        <v>12611169</v>
      </c>
      <c r="B5361" s="38">
        <f t="shared" ca="1" si="83"/>
        <v>0.87189832818568946</v>
      </c>
    </row>
    <row r="5362" spans="1:2" hidden="1" x14ac:dyDescent="0.25">
      <c r="A5362" s="38">
        <v>13153993</v>
      </c>
      <c r="B5362" s="38">
        <f t="shared" ca="1" si="83"/>
        <v>0.22526946870473297</v>
      </c>
    </row>
    <row r="5363" spans="1:2" hidden="1" x14ac:dyDescent="0.25">
      <c r="A5363" s="38">
        <v>10369357</v>
      </c>
      <c r="B5363" s="38">
        <f t="shared" ca="1" si="83"/>
        <v>0.80897411759668936</v>
      </c>
    </row>
    <row r="5364" spans="1:2" hidden="1" x14ac:dyDescent="0.25">
      <c r="A5364" s="38">
        <v>15148515</v>
      </c>
      <c r="B5364" s="38">
        <f t="shared" ca="1" si="83"/>
        <v>0.12603286673918723</v>
      </c>
    </row>
    <row r="5365" spans="1:2" hidden="1" x14ac:dyDescent="0.25">
      <c r="A5365" s="38">
        <v>14982055</v>
      </c>
      <c r="B5365" s="38">
        <f t="shared" ca="1" si="83"/>
        <v>0.39916754094889217</v>
      </c>
    </row>
    <row r="5366" spans="1:2" hidden="1" x14ac:dyDescent="0.25">
      <c r="A5366" s="38">
        <v>12182550</v>
      </c>
      <c r="B5366" s="38">
        <f t="shared" ca="1" si="83"/>
        <v>0.47559617161371326</v>
      </c>
    </row>
    <row r="5367" spans="1:2" hidden="1" x14ac:dyDescent="0.25">
      <c r="A5367" s="38">
        <v>17570840</v>
      </c>
      <c r="B5367" s="38">
        <f t="shared" ca="1" si="83"/>
        <v>2.8825983827295398E-2</v>
      </c>
    </row>
    <row r="5368" spans="1:2" hidden="1" x14ac:dyDescent="0.25">
      <c r="A5368" s="38">
        <v>17220171</v>
      </c>
      <c r="B5368" s="38">
        <f t="shared" ca="1" si="83"/>
        <v>0.53683682942343991</v>
      </c>
    </row>
    <row r="5369" spans="1:2" hidden="1" x14ac:dyDescent="0.25">
      <c r="A5369" s="38">
        <v>16877855</v>
      </c>
      <c r="B5369" s="38">
        <f t="shared" ca="1" si="83"/>
        <v>0.44462008274785947</v>
      </c>
    </row>
    <row r="5370" spans="1:2" hidden="1" x14ac:dyDescent="0.25">
      <c r="A5370" s="38">
        <v>11598158</v>
      </c>
      <c r="B5370" s="38">
        <f t="shared" ca="1" si="83"/>
        <v>0.19193180718558467</v>
      </c>
    </row>
    <row r="5371" spans="1:2" hidden="1" x14ac:dyDescent="0.25">
      <c r="A5371" s="38">
        <v>11943974</v>
      </c>
      <c r="B5371" s="38">
        <f t="shared" ca="1" si="83"/>
        <v>0.86472271167442338</v>
      </c>
    </row>
    <row r="5372" spans="1:2" hidden="1" x14ac:dyDescent="0.25">
      <c r="A5372" s="38">
        <v>13818047</v>
      </c>
      <c r="B5372" s="38">
        <f t="shared" ca="1" si="83"/>
        <v>0.90900658838472592</v>
      </c>
    </row>
    <row r="5373" spans="1:2" hidden="1" x14ac:dyDescent="0.25">
      <c r="A5373" s="38">
        <v>11375561</v>
      </c>
      <c r="B5373" s="38">
        <f t="shared" ca="1" si="83"/>
        <v>0.67559832164345612</v>
      </c>
    </row>
    <row r="5374" spans="1:2" hidden="1" x14ac:dyDescent="0.25">
      <c r="A5374" s="38">
        <v>12010458</v>
      </c>
      <c r="B5374" s="38">
        <f t="shared" ca="1" si="83"/>
        <v>0.4738233938384554</v>
      </c>
    </row>
    <row r="5375" spans="1:2" hidden="1" x14ac:dyDescent="0.25">
      <c r="A5375" s="38">
        <v>19955152</v>
      </c>
      <c r="B5375" s="38">
        <f t="shared" ca="1" si="83"/>
        <v>0.44288336011115914</v>
      </c>
    </row>
    <row r="5376" spans="1:2" hidden="1" x14ac:dyDescent="0.25">
      <c r="A5376" s="38">
        <v>12772204</v>
      </c>
      <c r="B5376" s="38">
        <f t="shared" ca="1" si="83"/>
        <v>0.74600790504613423</v>
      </c>
    </row>
    <row r="5377" spans="1:2" hidden="1" x14ac:dyDescent="0.25">
      <c r="A5377" s="38">
        <v>12458482</v>
      </c>
      <c r="B5377" s="38">
        <f t="shared" ref="B5377:B5440" ca="1" si="84">RAND()</f>
        <v>6.438496579215236E-2</v>
      </c>
    </row>
    <row r="5378" spans="1:2" hidden="1" x14ac:dyDescent="0.25">
      <c r="A5378" s="38">
        <v>16810728</v>
      </c>
      <c r="B5378" s="38">
        <f t="shared" ca="1" si="84"/>
        <v>0.50470145857215953</v>
      </c>
    </row>
    <row r="5379" spans="1:2" hidden="1" x14ac:dyDescent="0.25">
      <c r="A5379" s="38">
        <v>16572918</v>
      </c>
      <c r="B5379" s="38">
        <f t="shared" ca="1" si="84"/>
        <v>0.64053865286746936</v>
      </c>
    </row>
    <row r="5380" spans="1:2" hidden="1" x14ac:dyDescent="0.25">
      <c r="A5380" s="38">
        <v>12422774</v>
      </c>
      <c r="B5380" s="38">
        <f t="shared" ca="1" si="84"/>
        <v>0.82792183309562006</v>
      </c>
    </row>
    <row r="5381" spans="1:2" hidden="1" x14ac:dyDescent="0.25">
      <c r="A5381" s="38">
        <v>19315637</v>
      </c>
      <c r="B5381" s="38">
        <f t="shared" ca="1" si="84"/>
        <v>0.56191281323431819</v>
      </c>
    </row>
    <row r="5382" spans="1:2" hidden="1" x14ac:dyDescent="0.25">
      <c r="A5382" s="38">
        <v>11586379</v>
      </c>
      <c r="B5382" s="38">
        <f t="shared" ca="1" si="84"/>
        <v>0.74954611199246712</v>
      </c>
    </row>
    <row r="5383" spans="1:2" hidden="1" x14ac:dyDescent="0.25">
      <c r="A5383" s="38">
        <v>13463141</v>
      </c>
      <c r="B5383" s="38">
        <f t="shared" ca="1" si="84"/>
        <v>0.3288335048725024</v>
      </c>
    </row>
    <row r="5384" spans="1:2" hidden="1" x14ac:dyDescent="0.25">
      <c r="A5384" s="38">
        <v>18385504</v>
      </c>
      <c r="B5384" s="38">
        <f t="shared" ca="1" si="84"/>
        <v>0.14959001790626969</v>
      </c>
    </row>
    <row r="5385" spans="1:2" hidden="1" x14ac:dyDescent="0.25">
      <c r="A5385" s="38">
        <v>10380468</v>
      </c>
      <c r="B5385" s="38">
        <f t="shared" ca="1" si="84"/>
        <v>0.38429921891400298</v>
      </c>
    </row>
    <row r="5386" spans="1:2" hidden="1" x14ac:dyDescent="0.25">
      <c r="A5386" s="38">
        <v>10021639</v>
      </c>
      <c r="B5386" s="38">
        <f t="shared" ca="1" si="84"/>
        <v>0.43361976932103874</v>
      </c>
    </row>
    <row r="5387" spans="1:2" hidden="1" x14ac:dyDescent="0.25">
      <c r="A5387" s="38">
        <v>12926880</v>
      </c>
      <c r="B5387" s="38">
        <f t="shared" ca="1" si="84"/>
        <v>3.0415319837033605E-2</v>
      </c>
    </row>
    <row r="5388" spans="1:2" hidden="1" x14ac:dyDescent="0.25">
      <c r="A5388" s="38">
        <v>17912626</v>
      </c>
      <c r="B5388" s="38">
        <f t="shared" ca="1" si="84"/>
        <v>0.56791985775153042</v>
      </c>
    </row>
    <row r="5389" spans="1:2" hidden="1" x14ac:dyDescent="0.25">
      <c r="A5389" s="38">
        <v>12482992</v>
      </c>
      <c r="B5389" s="38">
        <f t="shared" ca="1" si="84"/>
        <v>0.57761428560679573</v>
      </c>
    </row>
    <row r="5390" spans="1:2" hidden="1" x14ac:dyDescent="0.25">
      <c r="A5390" s="38">
        <v>12270034</v>
      </c>
      <c r="B5390" s="38">
        <f t="shared" ca="1" si="84"/>
        <v>0.95804441443556343</v>
      </c>
    </row>
    <row r="5391" spans="1:2" hidden="1" x14ac:dyDescent="0.25">
      <c r="A5391" s="38">
        <v>11869483</v>
      </c>
      <c r="B5391" s="38">
        <f t="shared" ca="1" si="84"/>
        <v>0.92959006928611942</v>
      </c>
    </row>
    <row r="5392" spans="1:2" hidden="1" x14ac:dyDescent="0.25">
      <c r="A5392" s="38">
        <v>16753907</v>
      </c>
      <c r="B5392" s="38">
        <f t="shared" ca="1" si="84"/>
        <v>0.297469384905097</v>
      </c>
    </row>
    <row r="5393" spans="1:2" hidden="1" x14ac:dyDescent="0.25">
      <c r="A5393" s="38">
        <v>17181151</v>
      </c>
      <c r="B5393" s="38">
        <f t="shared" ca="1" si="84"/>
        <v>0.19913392004667896</v>
      </c>
    </row>
    <row r="5394" spans="1:2" hidden="1" x14ac:dyDescent="0.25">
      <c r="A5394" s="38">
        <v>14969888</v>
      </c>
      <c r="B5394" s="38">
        <f t="shared" ca="1" si="84"/>
        <v>3.0506493680951707E-2</v>
      </c>
    </row>
    <row r="5395" spans="1:2" hidden="1" x14ac:dyDescent="0.25">
      <c r="A5395" s="38">
        <v>17800422</v>
      </c>
      <c r="B5395" s="38">
        <f t="shared" ca="1" si="84"/>
        <v>0.72590524325534611</v>
      </c>
    </row>
    <row r="5396" spans="1:2" hidden="1" x14ac:dyDescent="0.25">
      <c r="A5396" s="38">
        <v>17303243</v>
      </c>
      <c r="B5396" s="38">
        <f t="shared" ca="1" si="84"/>
        <v>0.15312387787615445</v>
      </c>
    </row>
    <row r="5397" spans="1:2" hidden="1" x14ac:dyDescent="0.25">
      <c r="A5397" s="38">
        <v>14230122</v>
      </c>
      <c r="B5397" s="38">
        <f t="shared" ca="1" si="84"/>
        <v>0.94997179547263821</v>
      </c>
    </row>
    <row r="5398" spans="1:2" hidden="1" x14ac:dyDescent="0.25">
      <c r="A5398" s="38">
        <v>10373410</v>
      </c>
      <c r="B5398" s="38">
        <f t="shared" ca="1" si="84"/>
        <v>0.52144836300027808</v>
      </c>
    </row>
    <row r="5399" spans="1:2" hidden="1" x14ac:dyDescent="0.25">
      <c r="A5399" s="38">
        <v>17990163</v>
      </c>
      <c r="B5399" s="38">
        <f t="shared" ca="1" si="84"/>
        <v>0.37750401144428147</v>
      </c>
    </row>
    <row r="5400" spans="1:2" hidden="1" x14ac:dyDescent="0.25">
      <c r="A5400" s="38">
        <v>11155601</v>
      </c>
      <c r="B5400" s="38">
        <f t="shared" ca="1" si="84"/>
        <v>0.75888429505264199</v>
      </c>
    </row>
    <row r="5401" spans="1:2" hidden="1" x14ac:dyDescent="0.25">
      <c r="A5401" s="38">
        <v>13596129</v>
      </c>
      <c r="B5401" s="38">
        <f t="shared" ca="1" si="84"/>
        <v>0.179882724334262</v>
      </c>
    </row>
    <row r="5402" spans="1:2" hidden="1" x14ac:dyDescent="0.25">
      <c r="A5402" s="38">
        <v>12353902</v>
      </c>
      <c r="B5402" s="38">
        <f t="shared" ca="1" si="84"/>
        <v>0.32236796347957819</v>
      </c>
    </row>
    <row r="5403" spans="1:2" hidden="1" x14ac:dyDescent="0.25">
      <c r="A5403" s="38">
        <v>18855015</v>
      </c>
      <c r="B5403" s="38">
        <f t="shared" ca="1" si="84"/>
        <v>0.94824700632055359</v>
      </c>
    </row>
    <row r="5404" spans="1:2" hidden="1" x14ac:dyDescent="0.25">
      <c r="A5404" s="38">
        <v>13712077</v>
      </c>
      <c r="B5404" s="38">
        <f t="shared" ca="1" si="84"/>
        <v>0.3298234623016697</v>
      </c>
    </row>
    <row r="5405" spans="1:2" hidden="1" x14ac:dyDescent="0.25">
      <c r="A5405" s="38">
        <v>19614582</v>
      </c>
      <c r="B5405" s="38">
        <f t="shared" ca="1" si="84"/>
        <v>6.3291796815405643E-3</v>
      </c>
    </row>
    <row r="5406" spans="1:2" hidden="1" x14ac:dyDescent="0.25">
      <c r="A5406" s="38">
        <v>12336660</v>
      </c>
      <c r="B5406" s="38">
        <f t="shared" ca="1" si="84"/>
        <v>2.3742439190384768E-2</v>
      </c>
    </row>
    <row r="5407" spans="1:2" hidden="1" x14ac:dyDescent="0.25">
      <c r="A5407" s="38">
        <v>18396744</v>
      </c>
      <c r="B5407" s="38">
        <f t="shared" ca="1" si="84"/>
        <v>0.45699052120341266</v>
      </c>
    </row>
    <row r="5408" spans="1:2" hidden="1" x14ac:dyDescent="0.25">
      <c r="A5408" s="38">
        <v>13279665</v>
      </c>
      <c r="B5408" s="38">
        <f t="shared" ca="1" si="84"/>
        <v>0.42084625930226149</v>
      </c>
    </row>
    <row r="5409" spans="1:2" hidden="1" x14ac:dyDescent="0.25">
      <c r="A5409" s="38">
        <v>11024009</v>
      </c>
      <c r="B5409" s="38">
        <f t="shared" ca="1" si="84"/>
        <v>7.4254965173436771E-2</v>
      </c>
    </row>
    <row r="5410" spans="1:2" hidden="1" x14ac:dyDescent="0.25">
      <c r="A5410" s="38">
        <v>15558548</v>
      </c>
      <c r="B5410" s="38">
        <f t="shared" ca="1" si="84"/>
        <v>0.63908839799778305</v>
      </c>
    </row>
    <row r="5411" spans="1:2" hidden="1" x14ac:dyDescent="0.25">
      <c r="A5411" s="38">
        <v>14105430</v>
      </c>
      <c r="B5411" s="38">
        <f t="shared" ca="1" si="84"/>
        <v>0.80313417406588661</v>
      </c>
    </row>
    <row r="5412" spans="1:2" hidden="1" x14ac:dyDescent="0.25">
      <c r="A5412" s="38">
        <v>15892793</v>
      </c>
      <c r="B5412" s="38">
        <f t="shared" ca="1" si="84"/>
        <v>5.1474796600684214E-2</v>
      </c>
    </row>
    <row r="5413" spans="1:2" hidden="1" x14ac:dyDescent="0.25">
      <c r="A5413" s="38">
        <v>10761127</v>
      </c>
      <c r="B5413" s="38">
        <f t="shared" ca="1" si="84"/>
        <v>0.47481869240391139</v>
      </c>
    </row>
    <row r="5414" spans="1:2" hidden="1" x14ac:dyDescent="0.25">
      <c r="A5414" s="38">
        <v>11119475</v>
      </c>
      <c r="B5414" s="38">
        <f t="shared" ca="1" si="84"/>
        <v>0.45269862014492934</v>
      </c>
    </row>
    <row r="5415" spans="1:2" hidden="1" x14ac:dyDescent="0.25">
      <c r="A5415" s="38">
        <v>14948978</v>
      </c>
      <c r="B5415" s="38">
        <f t="shared" ca="1" si="84"/>
        <v>0.45330113079783807</v>
      </c>
    </row>
    <row r="5416" spans="1:2" hidden="1" x14ac:dyDescent="0.25">
      <c r="A5416" s="38">
        <v>12964407</v>
      </c>
      <c r="B5416" s="38">
        <f t="shared" ca="1" si="84"/>
        <v>0.75023422729705791</v>
      </c>
    </row>
    <row r="5417" spans="1:2" hidden="1" x14ac:dyDescent="0.25">
      <c r="A5417" s="38">
        <v>10072924</v>
      </c>
      <c r="B5417" s="38">
        <f t="shared" ca="1" si="84"/>
        <v>0.78128811602052606</v>
      </c>
    </row>
    <row r="5418" spans="1:2" hidden="1" x14ac:dyDescent="0.25">
      <c r="A5418" s="38">
        <v>11551016</v>
      </c>
      <c r="B5418" s="38">
        <f t="shared" ca="1" si="84"/>
        <v>0.38372180683344681</v>
      </c>
    </row>
    <row r="5419" spans="1:2" hidden="1" x14ac:dyDescent="0.25">
      <c r="A5419" s="38">
        <v>11331613</v>
      </c>
      <c r="B5419" s="38">
        <f t="shared" ca="1" si="84"/>
        <v>0.88071930360086415</v>
      </c>
    </row>
    <row r="5420" spans="1:2" hidden="1" x14ac:dyDescent="0.25">
      <c r="A5420" s="38">
        <v>16706082</v>
      </c>
      <c r="B5420" s="38">
        <f t="shared" ca="1" si="84"/>
        <v>0.94987012980726049</v>
      </c>
    </row>
    <row r="5421" spans="1:2" hidden="1" x14ac:dyDescent="0.25">
      <c r="A5421" s="38">
        <v>13951501</v>
      </c>
      <c r="B5421" s="38">
        <f t="shared" ca="1" si="84"/>
        <v>0.26942740574165447</v>
      </c>
    </row>
    <row r="5422" spans="1:2" hidden="1" x14ac:dyDescent="0.25">
      <c r="A5422" s="38">
        <v>14734210</v>
      </c>
      <c r="B5422" s="38">
        <f t="shared" ca="1" si="84"/>
        <v>0.10996676936260064</v>
      </c>
    </row>
    <row r="5423" spans="1:2" hidden="1" x14ac:dyDescent="0.25">
      <c r="A5423" s="38">
        <v>17501473</v>
      </c>
      <c r="B5423" s="38">
        <f t="shared" ca="1" si="84"/>
        <v>0.53438050872632037</v>
      </c>
    </row>
    <row r="5424" spans="1:2" hidden="1" x14ac:dyDescent="0.25">
      <c r="A5424" s="38">
        <v>12024517</v>
      </c>
      <c r="B5424" s="38">
        <f t="shared" ca="1" si="84"/>
        <v>0.31588644060705084</v>
      </c>
    </row>
    <row r="5425" spans="1:2" hidden="1" x14ac:dyDescent="0.25">
      <c r="A5425" s="38">
        <v>18771366</v>
      </c>
      <c r="B5425" s="38">
        <f t="shared" ca="1" si="84"/>
        <v>0.40636975719903201</v>
      </c>
    </row>
    <row r="5426" spans="1:2" hidden="1" x14ac:dyDescent="0.25">
      <c r="A5426" s="38">
        <v>18973323</v>
      </c>
      <c r="B5426" s="38">
        <f t="shared" ca="1" si="84"/>
        <v>0.85276539234819926</v>
      </c>
    </row>
    <row r="5427" spans="1:2" hidden="1" x14ac:dyDescent="0.25">
      <c r="A5427" s="38">
        <v>10464803</v>
      </c>
      <c r="B5427" s="38">
        <f t="shared" ca="1" si="84"/>
        <v>0.17168982858541204</v>
      </c>
    </row>
    <row r="5428" spans="1:2" hidden="1" x14ac:dyDescent="0.25">
      <c r="A5428" s="38">
        <v>19239049</v>
      </c>
      <c r="B5428" s="38">
        <f t="shared" ca="1" si="84"/>
        <v>0.17371713771635466</v>
      </c>
    </row>
    <row r="5429" spans="1:2" hidden="1" x14ac:dyDescent="0.25">
      <c r="A5429" s="38">
        <v>14355228</v>
      </c>
      <c r="B5429" s="38">
        <f t="shared" ca="1" si="84"/>
        <v>0.90317483136181975</v>
      </c>
    </row>
    <row r="5430" spans="1:2" hidden="1" x14ac:dyDescent="0.25">
      <c r="A5430" s="38">
        <v>18218147</v>
      </c>
      <c r="B5430" s="38">
        <f t="shared" ca="1" si="84"/>
        <v>0.11012054371011804</v>
      </c>
    </row>
    <row r="5431" spans="1:2" hidden="1" x14ac:dyDescent="0.25">
      <c r="A5431" s="38">
        <v>16074789</v>
      </c>
      <c r="B5431" s="38">
        <f t="shared" ca="1" si="84"/>
        <v>9.8381162166856662E-2</v>
      </c>
    </row>
    <row r="5432" spans="1:2" hidden="1" x14ac:dyDescent="0.25">
      <c r="A5432" s="38">
        <v>12377805</v>
      </c>
      <c r="B5432" s="38">
        <f t="shared" ca="1" si="84"/>
        <v>0.74810916170646224</v>
      </c>
    </row>
    <row r="5433" spans="1:2" hidden="1" x14ac:dyDescent="0.25">
      <c r="A5433" s="38">
        <v>16170138</v>
      </c>
      <c r="B5433" s="38">
        <f t="shared" ca="1" si="84"/>
        <v>0.24316492677888124</v>
      </c>
    </row>
    <row r="5434" spans="1:2" hidden="1" x14ac:dyDescent="0.25">
      <c r="A5434" s="38">
        <v>19813932</v>
      </c>
      <c r="B5434" s="38">
        <f t="shared" ca="1" si="84"/>
        <v>0.67474774262938886</v>
      </c>
    </row>
    <row r="5435" spans="1:2" hidden="1" x14ac:dyDescent="0.25">
      <c r="A5435" s="38">
        <v>14678556</v>
      </c>
      <c r="B5435" s="38">
        <f t="shared" ca="1" si="84"/>
        <v>9.3270046992773969E-2</v>
      </c>
    </row>
    <row r="5436" spans="1:2" hidden="1" x14ac:dyDescent="0.25">
      <c r="A5436" s="38">
        <v>18583955</v>
      </c>
      <c r="B5436" s="38">
        <f t="shared" ca="1" si="84"/>
        <v>0.7300967706189444</v>
      </c>
    </row>
    <row r="5437" spans="1:2" hidden="1" x14ac:dyDescent="0.25">
      <c r="A5437" s="38">
        <v>14084114</v>
      </c>
      <c r="B5437" s="38">
        <f t="shared" ca="1" si="84"/>
        <v>0.771064997728514</v>
      </c>
    </row>
    <row r="5438" spans="1:2" hidden="1" x14ac:dyDescent="0.25">
      <c r="A5438" s="38">
        <v>15657342</v>
      </c>
      <c r="B5438" s="38">
        <f t="shared" ca="1" si="84"/>
        <v>0.92010262084490713</v>
      </c>
    </row>
    <row r="5439" spans="1:2" hidden="1" x14ac:dyDescent="0.25">
      <c r="A5439" s="38">
        <v>17760424</v>
      </c>
      <c r="B5439" s="38">
        <f t="shared" ca="1" si="84"/>
        <v>0.87823212500258552</v>
      </c>
    </row>
    <row r="5440" spans="1:2" hidden="1" x14ac:dyDescent="0.25">
      <c r="A5440" s="38">
        <v>12400291</v>
      </c>
      <c r="B5440" s="38">
        <f t="shared" ca="1" si="84"/>
        <v>0.13874643771849959</v>
      </c>
    </row>
    <row r="5441" spans="1:2" hidden="1" x14ac:dyDescent="0.25">
      <c r="A5441" s="38">
        <v>16789004</v>
      </c>
      <c r="B5441" s="38">
        <f t="shared" ref="B5441:B5504" ca="1" si="85">RAND()</f>
        <v>0.62657281199913417</v>
      </c>
    </row>
    <row r="5442" spans="1:2" hidden="1" x14ac:dyDescent="0.25">
      <c r="A5442" s="38">
        <v>14994731</v>
      </c>
      <c r="B5442" s="38">
        <f t="shared" ca="1" si="85"/>
        <v>0.77205312583954233</v>
      </c>
    </row>
    <row r="5443" spans="1:2" hidden="1" x14ac:dyDescent="0.25">
      <c r="A5443" s="38">
        <v>17445783</v>
      </c>
      <c r="B5443" s="38">
        <f t="shared" ca="1" si="85"/>
        <v>0.99701349606649037</v>
      </c>
    </row>
    <row r="5444" spans="1:2" hidden="1" x14ac:dyDescent="0.25">
      <c r="A5444" s="38">
        <v>18805329</v>
      </c>
      <c r="B5444" s="38">
        <f t="shared" ca="1" si="85"/>
        <v>8.9102235730760371E-2</v>
      </c>
    </row>
    <row r="5445" spans="1:2" hidden="1" x14ac:dyDescent="0.25">
      <c r="A5445" s="38">
        <v>15473269</v>
      </c>
      <c r="B5445" s="38">
        <f t="shared" ca="1" si="85"/>
        <v>0.62448816456476841</v>
      </c>
    </row>
    <row r="5446" spans="1:2" hidden="1" x14ac:dyDescent="0.25">
      <c r="A5446" s="38">
        <v>11604995</v>
      </c>
      <c r="B5446" s="38">
        <f t="shared" ca="1" si="85"/>
        <v>0.37600097542676791</v>
      </c>
    </row>
    <row r="5447" spans="1:2" hidden="1" x14ac:dyDescent="0.25">
      <c r="A5447" s="38">
        <v>15162468</v>
      </c>
      <c r="B5447" s="38">
        <f t="shared" ca="1" si="85"/>
        <v>0.87959993736354192</v>
      </c>
    </row>
    <row r="5448" spans="1:2" hidden="1" x14ac:dyDescent="0.25">
      <c r="A5448" s="38">
        <v>10011583</v>
      </c>
      <c r="B5448" s="38">
        <f t="shared" ca="1" si="85"/>
        <v>0.58059510563451899</v>
      </c>
    </row>
    <row r="5449" spans="1:2" hidden="1" x14ac:dyDescent="0.25">
      <c r="A5449" s="38">
        <v>18381120</v>
      </c>
      <c r="B5449" s="38">
        <f t="shared" ca="1" si="85"/>
        <v>7.8515732588894105E-2</v>
      </c>
    </row>
    <row r="5450" spans="1:2" hidden="1" x14ac:dyDescent="0.25">
      <c r="A5450" s="38">
        <v>12855986</v>
      </c>
      <c r="B5450" s="38">
        <f t="shared" ca="1" si="85"/>
        <v>0.63225192368061256</v>
      </c>
    </row>
    <row r="5451" spans="1:2" hidden="1" x14ac:dyDescent="0.25">
      <c r="A5451" s="38">
        <v>12423686</v>
      </c>
      <c r="B5451" s="38">
        <f t="shared" ca="1" si="85"/>
        <v>0.85483679551533498</v>
      </c>
    </row>
    <row r="5452" spans="1:2" hidden="1" x14ac:dyDescent="0.25">
      <c r="A5452" s="38">
        <v>18483403</v>
      </c>
      <c r="B5452" s="38">
        <f t="shared" ca="1" si="85"/>
        <v>0.53462926179609671</v>
      </c>
    </row>
    <row r="5453" spans="1:2" hidden="1" x14ac:dyDescent="0.25">
      <c r="A5453" s="38">
        <v>19557521</v>
      </c>
      <c r="B5453" s="38">
        <f t="shared" ca="1" si="85"/>
        <v>0.13792685816587402</v>
      </c>
    </row>
    <row r="5454" spans="1:2" hidden="1" x14ac:dyDescent="0.25">
      <c r="A5454" s="38">
        <v>19014736</v>
      </c>
      <c r="B5454" s="38">
        <f t="shared" ca="1" si="85"/>
        <v>9.3866715173332227E-2</v>
      </c>
    </row>
    <row r="5455" spans="1:2" hidden="1" x14ac:dyDescent="0.25">
      <c r="A5455" s="38">
        <v>13279331</v>
      </c>
      <c r="B5455" s="38">
        <f t="shared" ca="1" si="85"/>
        <v>0.15220520712256036</v>
      </c>
    </row>
    <row r="5456" spans="1:2" hidden="1" x14ac:dyDescent="0.25">
      <c r="A5456" s="38">
        <v>13540336</v>
      </c>
      <c r="B5456" s="38">
        <f t="shared" ca="1" si="85"/>
        <v>0.65418595432054838</v>
      </c>
    </row>
    <row r="5457" spans="1:2" hidden="1" x14ac:dyDescent="0.25">
      <c r="A5457" s="38">
        <v>17865371</v>
      </c>
      <c r="B5457" s="38">
        <f t="shared" ca="1" si="85"/>
        <v>0.34855567104973328</v>
      </c>
    </row>
    <row r="5458" spans="1:2" hidden="1" x14ac:dyDescent="0.25">
      <c r="A5458" s="38">
        <v>15812231</v>
      </c>
      <c r="B5458" s="38">
        <f t="shared" ca="1" si="85"/>
        <v>0.11900100259573165</v>
      </c>
    </row>
    <row r="5459" spans="1:2" hidden="1" x14ac:dyDescent="0.25">
      <c r="A5459" s="38">
        <v>10495783</v>
      </c>
      <c r="B5459" s="38">
        <f t="shared" ca="1" si="85"/>
        <v>0.33202608650233734</v>
      </c>
    </row>
    <row r="5460" spans="1:2" hidden="1" x14ac:dyDescent="0.25">
      <c r="A5460" s="38">
        <v>18903149</v>
      </c>
      <c r="B5460" s="38">
        <f t="shared" ca="1" si="85"/>
        <v>0.11613724520932212</v>
      </c>
    </row>
    <row r="5461" spans="1:2" hidden="1" x14ac:dyDescent="0.25">
      <c r="A5461" s="38">
        <v>16534702</v>
      </c>
      <c r="B5461" s="38">
        <f t="shared" ca="1" si="85"/>
        <v>8.2449235184083314E-2</v>
      </c>
    </row>
    <row r="5462" spans="1:2" hidden="1" x14ac:dyDescent="0.25">
      <c r="A5462" s="38">
        <v>13680021</v>
      </c>
      <c r="B5462" s="38">
        <f t="shared" ca="1" si="85"/>
        <v>1.6167415637691418E-2</v>
      </c>
    </row>
    <row r="5463" spans="1:2" hidden="1" x14ac:dyDescent="0.25">
      <c r="A5463" s="38">
        <v>15002877</v>
      </c>
      <c r="B5463" s="38">
        <f t="shared" ca="1" si="85"/>
        <v>0.27713733880949798</v>
      </c>
    </row>
    <row r="5464" spans="1:2" hidden="1" x14ac:dyDescent="0.25">
      <c r="A5464" s="38">
        <v>15866260</v>
      </c>
      <c r="B5464" s="38">
        <f t="shared" ca="1" si="85"/>
        <v>0.83851710623618358</v>
      </c>
    </row>
    <row r="5465" spans="1:2" hidden="1" x14ac:dyDescent="0.25">
      <c r="A5465" s="38">
        <v>14160547</v>
      </c>
      <c r="B5465" s="38">
        <f t="shared" ca="1" si="85"/>
        <v>0.11178238953355513</v>
      </c>
    </row>
    <row r="5466" spans="1:2" hidden="1" x14ac:dyDescent="0.25">
      <c r="A5466" s="38">
        <v>14024710</v>
      </c>
      <c r="B5466" s="38">
        <f t="shared" ca="1" si="85"/>
        <v>0.58981786762271449</v>
      </c>
    </row>
    <row r="5467" spans="1:2" hidden="1" x14ac:dyDescent="0.25">
      <c r="A5467" s="38">
        <v>13324731</v>
      </c>
      <c r="B5467" s="38">
        <f t="shared" ca="1" si="85"/>
        <v>0.34102228078916585</v>
      </c>
    </row>
    <row r="5468" spans="1:2" hidden="1" x14ac:dyDescent="0.25">
      <c r="A5468" s="38">
        <v>11505788</v>
      </c>
      <c r="B5468" s="38">
        <f t="shared" ca="1" si="85"/>
        <v>0.63370541514883993</v>
      </c>
    </row>
    <row r="5469" spans="1:2" hidden="1" x14ac:dyDescent="0.25">
      <c r="A5469" s="38">
        <v>11396307</v>
      </c>
      <c r="B5469" s="38">
        <f t="shared" ca="1" si="85"/>
        <v>0.27926222097058084</v>
      </c>
    </row>
    <row r="5470" spans="1:2" hidden="1" x14ac:dyDescent="0.25">
      <c r="A5470" s="38">
        <v>17096801</v>
      </c>
      <c r="B5470" s="38">
        <f t="shared" ca="1" si="85"/>
        <v>0.16803331412678191</v>
      </c>
    </row>
    <row r="5471" spans="1:2" hidden="1" x14ac:dyDescent="0.25">
      <c r="A5471" s="38">
        <v>18569202</v>
      </c>
      <c r="B5471" s="38">
        <f t="shared" ca="1" si="85"/>
        <v>0.13002486838057892</v>
      </c>
    </row>
    <row r="5472" spans="1:2" hidden="1" x14ac:dyDescent="0.25">
      <c r="A5472" s="38">
        <v>11635658</v>
      </c>
      <c r="B5472" s="38">
        <f t="shared" ca="1" si="85"/>
        <v>0.93167935044104422</v>
      </c>
    </row>
    <row r="5473" spans="1:2" hidden="1" x14ac:dyDescent="0.25">
      <c r="A5473" s="38">
        <v>14159239</v>
      </c>
      <c r="B5473" s="38">
        <f t="shared" ca="1" si="85"/>
        <v>0.32229516561245353</v>
      </c>
    </row>
    <row r="5474" spans="1:2" hidden="1" x14ac:dyDescent="0.25">
      <c r="A5474" s="38">
        <v>18435674</v>
      </c>
      <c r="B5474" s="38">
        <f t="shared" ca="1" si="85"/>
        <v>0.93418541145490364</v>
      </c>
    </row>
    <row r="5475" spans="1:2" hidden="1" x14ac:dyDescent="0.25">
      <c r="A5475" s="38">
        <v>10360522</v>
      </c>
      <c r="B5475" s="38">
        <f t="shared" ca="1" si="85"/>
        <v>0.40524658873150199</v>
      </c>
    </row>
    <row r="5476" spans="1:2" hidden="1" x14ac:dyDescent="0.25">
      <c r="A5476" s="38">
        <v>11995767</v>
      </c>
      <c r="B5476" s="38">
        <f t="shared" ca="1" si="85"/>
        <v>0.66896581942144917</v>
      </c>
    </row>
    <row r="5477" spans="1:2" hidden="1" x14ac:dyDescent="0.25">
      <c r="A5477" s="38">
        <v>14361798</v>
      </c>
      <c r="B5477" s="38">
        <f t="shared" ca="1" si="85"/>
        <v>0.10398808973382201</v>
      </c>
    </row>
    <row r="5478" spans="1:2" hidden="1" x14ac:dyDescent="0.25">
      <c r="A5478" s="38">
        <v>17387316</v>
      </c>
      <c r="B5478" s="38">
        <f t="shared" ca="1" si="85"/>
        <v>0.4805586259019069</v>
      </c>
    </row>
    <row r="5479" spans="1:2" hidden="1" x14ac:dyDescent="0.25">
      <c r="A5479" s="38">
        <v>14304733</v>
      </c>
      <c r="B5479" s="38">
        <f t="shared" ca="1" si="85"/>
        <v>0.20359776512322847</v>
      </c>
    </row>
    <row r="5480" spans="1:2" hidden="1" x14ac:dyDescent="0.25">
      <c r="A5480" s="38">
        <v>11742580</v>
      </c>
      <c r="B5480" s="38">
        <f t="shared" ca="1" si="85"/>
        <v>0.7385905810730965</v>
      </c>
    </row>
    <row r="5481" spans="1:2" hidden="1" x14ac:dyDescent="0.25">
      <c r="A5481" s="38">
        <v>10296863</v>
      </c>
      <c r="B5481" s="38">
        <f t="shared" ca="1" si="85"/>
        <v>0.74948522282963403</v>
      </c>
    </row>
    <row r="5482" spans="1:2" hidden="1" x14ac:dyDescent="0.25">
      <c r="A5482" s="38">
        <v>14117580</v>
      </c>
      <c r="B5482" s="38">
        <f t="shared" ca="1" si="85"/>
        <v>0.37463102530708547</v>
      </c>
    </row>
    <row r="5483" spans="1:2" hidden="1" x14ac:dyDescent="0.25">
      <c r="A5483" s="38">
        <v>15782815</v>
      </c>
      <c r="B5483" s="38">
        <f t="shared" ca="1" si="85"/>
        <v>0.81091728323900902</v>
      </c>
    </row>
    <row r="5484" spans="1:2" hidden="1" x14ac:dyDescent="0.25">
      <c r="A5484" s="38">
        <v>13530745</v>
      </c>
      <c r="B5484" s="38">
        <f t="shared" ca="1" si="85"/>
        <v>0.91037800854065598</v>
      </c>
    </row>
    <row r="5485" spans="1:2" hidden="1" x14ac:dyDescent="0.25">
      <c r="A5485" s="38">
        <v>18634436</v>
      </c>
      <c r="B5485" s="38">
        <f t="shared" ca="1" si="85"/>
        <v>0.21140364597855554</v>
      </c>
    </row>
    <row r="5486" spans="1:2" hidden="1" x14ac:dyDescent="0.25">
      <c r="A5486" s="38">
        <v>10966850</v>
      </c>
      <c r="B5486" s="38">
        <f t="shared" ca="1" si="85"/>
        <v>0.57763508473436564</v>
      </c>
    </row>
    <row r="5487" spans="1:2" hidden="1" x14ac:dyDescent="0.25">
      <c r="A5487" s="38">
        <v>11167395</v>
      </c>
      <c r="B5487" s="38">
        <f t="shared" ca="1" si="85"/>
        <v>0.66977174077515833</v>
      </c>
    </row>
    <row r="5488" spans="1:2" hidden="1" x14ac:dyDescent="0.25">
      <c r="A5488" s="38">
        <v>11647380</v>
      </c>
      <c r="B5488" s="38">
        <f t="shared" ca="1" si="85"/>
        <v>0.73775084303036786</v>
      </c>
    </row>
    <row r="5489" spans="1:2" hidden="1" x14ac:dyDescent="0.25">
      <c r="A5489" s="38">
        <v>15265210</v>
      </c>
      <c r="B5489" s="38">
        <f t="shared" ca="1" si="85"/>
        <v>0.24454281899201957</v>
      </c>
    </row>
    <row r="5490" spans="1:2" hidden="1" x14ac:dyDescent="0.25">
      <c r="A5490" s="38">
        <v>15161164</v>
      </c>
      <c r="B5490" s="38">
        <f t="shared" ca="1" si="85"/>
        <v>0.2973449990287288</v>
      </c>
    </row>
    <row r="5491" spans="1:2" hidden="1" x14ac:dyDescent="0.25">
      <c r="A5491" s="38">
        <v>18750449</v>
      </c>
      <c r="B5491" s="38">
        <f t="shared" ca="1" si="85"/>
        <v>7.8340538298760753E-2</v>
      </c>
    </row>
    <row r="5492" spans="1:2" hidden="1" x14ac:dyDescent="0.25">
      <c r="A5492" s="38">
        <v>13390734</v>
      </c>
      <c r="B5492" s="38">
        <f t="shared" ca="1" si="85"/>
        <v>0.50336160440830502</v>
      </c>
    </row>
    <row r="5493" spans="1:2" hidden="1" x14ac:dyDescent="0.25">
      <c r="A5493" s="38">
        <v>11810196</v>
      </c>
      <c r="B5493" s="38">
        <f t="shared" ca="1" si="85"/>
        <v>0.16340052149366069</v>
      </c>
    </row>
    <row r="5494" spans="1:2" hidden="1" x14ac:dyDescent="0.25">
      <c r="A5494" s="38">
        <v>15533950</v>
      </c>
      <c r="B5494" s="38">
        <f t="shared" ca="1" si="85"/>
        <v>0.6097179825532073</v>
      </c>
    </row>
    <row r="5495" spans="1:2" hidden="1" x14ac:dyDescent="0.25">
      <c r="A5495" s="38">
        <v>18082292</v>
      </c>
      <c r="B5495" s="38">
        <f t="shared" ca="1" si="85"/>
        <v>0.17805774283115494</v>
      </c>
    </row>
    <row r="5496" spans="1:2" hidden="1" x14ac:dyDescent="0.25">
      <c r="A5496" s="38">
        <v>19133585</v>
      </c>
      <c r="B5496" s="38">
        <f t="shared" ca="1" si="85"/>
        <v>0.21182154782180185</v>
      </c>
    </row>
    <row r="5497" spans="1:2" hidden="1" x14ac:dyDescent="0.25">
      <c r="A5497" s="38">
        <v>18161302</v>
      </c>
      <c r="B5497" s="38">
        <f t="shared" ca="1" si="85"/>
        <v>9.0470825076968131E-2</v>
      </c>
    </row>
    <row r="5498" spans="1:2" hidden="1" x14ac:dyDescent="0.25">
      <c r="A5498" s="38">
        <v>14062462</v>
      </c>
      <c r="B5498" s="38">
        <f t="shared" ca="1" si="85"/>
        <v>0.79508762373853126</v>
      </c>
    </row>
    <row r="5499" spans="1:2" hidden="1" x14ac:dyDescent="0.25">
      <c r="A5499" s="38">
        <v>12491145</v>
      </c>
      <c r="B5499" s="38">
        <f t="shared" ca="1" si="85"/>
        <v>0.24400150738236848</v>
      </c>
    </row>
    <row r="5500" spans="1:2" hidden="1" x14ac:dyDescent="0.25">
      <c r="A5500" s="38">
        <v>13791877</v>
      </c>
      <c r="B5500" s="38">
        <f t="shared" ca="1" si="85"/>
        <v>0.78803099368888352</v>
      </c>
    </row>
    <row r="5501" spans="1:2" hidden="1" x14ac:dyDescent="0.25">
      <c r="A5501" s="38">
        <v>10745420</v>
      </c>
      <c r="B5501" s="38">
        <f t="shared" ca="1" si="85"/>
        <v>0.39721584738565441</v>
      </c>
    </row>
    <row r="5502" spans="1:2" hidden="1" x14ac:dyDescent="0.25">
      <c r="A5502" s="38">
        <v>12865196</v>
      </c>
      <c r="B5502" s="38">
        <f t="shared" ca="1" si="85"/>
        <v>0.74549973860181551</v>
      </c>
    </row>
    <row r="5503" spans="1:2" hidden="1" x14ac:dyDescent="0.25">
      <c r="A5503" s="38">
        <v>11716122</v>
      </c>
      <c r="B5503" s="38">
        <f t="shared" ca="1" si="85"/>
        <v>0.77521919424314922</v>
      </c>
    </row>
    <row r="5504" spans="1:2" hidden="1" x14ac:dyDescent="0.25">
      <c r="A5504" s="38">
        <v>19095889</v>
      </c>
      <c r="B5504" s="38">
        <f t="shared" ca="1" si="85"/>
        <v>0.984645661448316</v>
      </c>
    </row>
    <row r="5505" spans="1:2" hidden="1" x14ac:dyDescent="0.25">
      <c r="A5505" s="38">
        <v>13389471</v>
      </c>
      <c r="B5505" s="38">
        <f t="shared" ref="B5505:B5568" ca="1" si="86">RAND()</f>
        <v>0.29085401358001761</v>
      </c>
    </row>
    <row r="5506" spans="1:2" hidden="1" x14ac:dyDescent="0.25">
      <c r="A5506" s="38">
        <v>14206644</v>
      </c>
      <c r="B5506" s="38">
        <f t="shared" ca="1" si="86"/>
        <v>0.84393397308025508</v>
      </c>
    </row>
    <row r="5507" spans="1:2" hidden="1" x14ac:dyDescent="0.25">
      <c r="A5507" s="38">
        <v>17672614</v>
      </c>
      <c r="B5507" s="38">
        <f t="shared" ca="1" si="86"/>
        <v>0.88156640127634522</v>
      </c>
    </row>
    <row r="5508" spans="1:2" hidden="1" x14ac:dyDescent="0.25">
      <c r="A5508" s="38">
        <v>15132368</v>
      </c>
      <c r="B5508" s="38">
        <f t="shared" ca="1" si="86"/>
        <v>0.53779298653020458</v>
      </c>
    </row>
    <row r="5509" spans="1:2" hidden="1" x14ac:dyDescent="0.25">
      <c r="A5509" s="38">
        <v>12851374</v>
      </c>
      <c r="B5509" s="38">
        <f t="shared" ca="1" si="86"/>
        <v>0.71608751457517561</v>
      </c>
    </row>
    <row r="5510" spans="1:2" hidden="1" x14ac:dyDescent="0.25">
      <c r="A5510" s="38">
        <v>10926374</v>
      </c>
      <c r="B5510" s="38">
        <f t="shared" ca="1" si="86"/>
        <v>0.25520394472977281</v>
      </c>
    </row>
    <row r="5511" spans="1:2" hidden="1" x14ac:dyDescent="0.25">
      <c r="A5511" s="38">
        <v>16672581</v>
      </c>
      <c r="B5511" s="38">
        <f t="shared" ca="1" si="86"/>
        <v>0.50493916025335872</v>
      </c>
    </row>
    <row r="5512" spans="1:2" hidden="1" x14ac:dyDescent="0.25">
      <c r="A5512" s="38">
        <v>14457690</v>
      </c>
      <c r="B5512" s="38">
        <f t="shared" ca="1" si="86"/>
        <v>0.59960877756377018</v>
      </c>
    </row>
    <row r="5513" spans="1:2" hidden="1" x14ac:dyDescent="0.25">
      <c r="A5513" s="38">
        <v>14882408</v>
      </c>
      <c r="B5513" s="38">
        <f t="shared" ca="1" si="86"/>
        <v>0.69978838469972726</v>
      </c>
    </row>
    <row r="5514" spans="1:2" hidden="1" x14ac:dyDescent="0.25">
      <c r="A5514" s="38">
        <v>13164599</v>
      </c>
      <c r="B5514" s="38">
        <f t="shared" ca="1" si="86"/>
        <v>0.1278254975110622</v>
      </c>
    </row>
    <row r="5515" spans="1:2" hidden="1" x14ac:dyDescent="0.25">
      <c r="A5515" s="38">
        <v>12771294</v>
      </c>
      <c r="B5515" s="38">
        <f t="shared" ca="1" si="86"/>
        <v>0.75178391527638166</v>
      </c>
    </row>
    <row r="5516" spans="1:2" hidden="1" x14ac:dyDescent="0.25">
      <c r="A5516" s="38">
        <v>10491145</v>
      </c>
      <c r="B5516" s="38">
        <f t="shared" ca="1" si="86"/>
        <v>0.76466234904528219</v>
      </c>
    </row>
    <row r="5517" spans="1:2" hidden="1" x14ac:dyDescent="0.25">
      <c r="A5517" s="38">
        <v>19096475</v>
      </c>
      <c r="B5517" s="38">
        <f t="shared" ca="1" si="86"/>
        <v>4.6902265159081913E-2</v>
      </c>
    </row>
    <row r="5518" spans="1:2" hidden="1" x14ac:dyDescent="0.25">
      <c r="A5518" s="38">
        <v>16428640</v>
      </c>
      <c r="B5518" s="38">
        <f t="shared" ca="1" si="86"/>
        <v>0.23249321659743483</v>
      </c>
    </row>
    <row r="5519" spans="1:2" hidden="1" x14ac:dyDescent="0.25">
      <c r="A5519" s="38">
        <v>13605948</v>
      </c>
      <c r="B5519" s="38">
        <f t="shared" ca="1" si="86"/>
        <v>0.82793442496676428</v>
      </c>
    </row>
    <row r="5520" spans="1:2" hidden="1" x14ac:dyDescent="0.25">
      <c r="A5520" s="38">
        <v>10192885</v>
      </c>
      <c r="B5520" s="38">
        <f t="shared" ca="1" si="86"/>
        <v>0.94264066657507284</v>
      </c>
    </row>
    <row r="5521" spans="1:2" hidden="1" x14ac:dyDescent="0.25">
      <c r="A5521" s="38">
        <v>14943055</v>
      </c>
      <c r="B5521" s="38">
        <f t="shared" ca="1" si="86"/>
        <v>0.92419792344178853</v>
      </c>
    </row>
    <row r="5522" spans="1:2" hidden="1" x14ac:dyDescent="0.25">
      <c r="A5522" s="38">
        <v>17062983</v>
      </c>
      <c r="B5522" s="38">
        <f t="shared" ca="1" si="86"/>
        <v>0.51166446245013453</v>
      </c>
    </row>
    <row r="5523" spans="1:2" hidden="1" x14ac:dyDescent="0.25">
      <c r="A5523" s="38">
        <v>17715121</v>
      </c>
      <c r="B5523" s="38">
        <f t="shared" ca="1" si="86"/>
        <v>0.34537191862530159</v>
      </c>
    </row>
    <row r="5524" spans="1:2" hidden="1" x14ac:dyDescent="0.25">
      <c r="A5524" s="38">
        <v>12964700</v>
      </c>
      <c r="B5524" s="38">
        <f t="shared" ca="1" si="86"/>
        <v>5.1544586511064305E-2</v>
      </c>
    </row>
    <row r="5525" spans="1:2" hidden="1" x14ac:dyDescent="0.25">
      <c r="A5525" s="38">
        <v>11651139</v>
      </c>
      <c r="B5525" s="38">
        <f t="shared" ca="1" si="86"/>
        <v>0.85150060947944339</v>
      </c>
    </row>
    <row r="5526" spans="1:2" hidden="1" x14ac:dyDescent="0.25">
      <c r="A5526" s="38">
        <v>17592992</v>
      </c>
      <c r="B5526" s="38">
        <f t="shared" ca="1" si="86"/>
        <v>0.5101379899498989</v>
      </c>
    </row>
    <row r="5527" spans="1:2" hidden="1" x14ac:dyDescent="0.25">
      <c r="A5527" s="38">
        <v>16105473</v>
      </c>
      <c r="B5527" s="38">
        <f t="shared" ca="1" si="86"/>
        <v>0.19358759260477254</v>
      </c>
    </row>
    <row r="5528" spans="1:2" hidden="1" x14ac:dyDescent="0.25">
      <c r="A5528" s="38">
        <v>10996939</v>
      </c>
      <c r="B5528" s="38">
        <f t="shared" ca="1" si="86"/>
        <v>0.11255450772057018</v>
      </c>
    </row>
    <row r="5529" spans="1:2" hidden="1" x14ac:dyDescent="0.25">
      <c r="A5529" s="38">
        <v>10816301</v>
      </c>
      <c r="B5529" s="38">
        <f t="shared" ca="1" si="86"/>
        <v>1.5758274965994468E-2</v>
      </c>
    </row>
    <row r="5530" spans="1:2" hidden="1" x14ac:dyDescent="0.25">
      <c r="A5530" s="38">
        <v>15996058</v>
      </c>
      <c r="B5530" s="38">
        <f t="shared" ca="1" si="86"/>
        <v>4.7071287946353402E-2</v>
      </c>
    </row>
    <row r="5531" spans="1:2" hidden="1" x14ac:dyDescent="0.25">
      <c r="A5531" s="38">
        <v>19116806</v>
      </c>
      <c r="B5531" s="38">
        <f t="shared" ca="1" si="86"/>
        <v>0.75967998343343823</v>
      </c>
    </row>
    <row r="5532" spans="1:2" hidden="1" x14ac:dyDescent="0.25">
      <c r="A5532" s="38">
        <v>16343448</v>
      </c>
      <c r="B5532" s="38">
        <f t="shared" ca="1" si="86"/>
        <v>8.7395712217643973E-2</v>
      </c>
    </row>
    <row r="5533" spans="1:2" hidden="1" x14ac:dyDescent="0.25">
      <c r="A5533" s="38">
        <v>11442485</v>
      </c>
      <c r="B5533" s="38">
        <f t="shared" ca="1" si="86"/>
        <v>0.75651575210879485</v>
      </c>
    </row>
    <row r="5534" spans="1:2" hidden="1" x14ac:dyDescent="0.25">
      <c r="A5534" s="38">
        <v>14735279</v>
      </c>
      <c r="B5534" s="38">
        <f t="shared" ca="1" si="86"/>
        <v>0.28982446081971125</v>
      </c>
    </row>
    <row r="5535" spans="1:2" hidden="1" x14ac:dyDescent="0.25">
      <c r="A5535" s="38">
        <v>10844933</v>
      </c>
      <c r="B5535" s="38">
        <f t="shared" ca="1" si="86"/>
        <v>8.6085466780093989E-2</v>
      </c>
    </row>
    <row r="5536" spans="1:2" hidden="1" x14ac:dyDescent="0.25">
      <c r="A5536" s="38">
        <v>18456660</v>
      </c>
      <c r="B5536" s="38">
        <f t="shared" ca="1" si="86"/>
        <v>0.7037604406897594</v>
      </c>
    </row>
    <row r="5537" spans="1:2" hidden="1" x14ac:dyDescent="0.25">
      <c r="A5537" s="38">
        <v>15828038</v>
      </c>
      <c r="B5537" s="38">
        <f t="shared" ca="1" si="86"/>
        <v>0.85294184841428611</v>
      </c>
    </row>
    <row r="5538" spans="1:2" hidden="1" x14ac:dyDescent="0.25">
      <c r="A5538" s="38">
        <v>17798878</v>
      </c>
      <c r="B5538" s="38">
        <f t="shared" ca="1" si="86"/>
        <v>0.84927268895457131</v>
      </c>
    </row>
    <row r="5539" spans="1:2" hidden="1" x14ac:dyDescent="0.25">
      <c r="A5539" s="38">
        <v>17957024</v>
      </c>
      <c r="B5539" s="38">
        <f t="shared" ca="1" si="86"/>
        <v>0.80170231394908298</v>
      </c>
    </row>
    <row r="5540" spans="1:2" hidden="1" x14ac:dyDescent="0.25">
      <c r="A5540" s="38">
        <v>12234821</v>
      </c>
      <c r="B5540" s="38">
        <f t="shared" ca="1" si="86"/>
        <v>0.91616376828083246</v>
      </c>
    </row>
    <row r="5541" spans="1:2" hidden="1" x14ac:dyDescent="0.25">
      <c r="A5541" s="38">
        <v>12830860</v>
      </c>
      <c r="B5541" s="38">
        <f t="shared" ca="1" si="86"/>
        <v>0.35310307981303857</v>
      </c>
    </row>
    <row r="5542" spans="1:2" hidden="1" x14ac:dyDescent="0.25">
      <c r="A5542" s="38">
        <v>12927236</v>
      </c>
      <c r="B5542" s="38">
        <f t="shared" ca="1" si="86"/>
        <v>0.93728320302914891</v>
      </c>
    </row>
    <row r="5543" spans="1:2" hidden="1" x14ac:dyDescent="0.25">
      <c r="A5543" s="38">
        <v>12003674</v>
      </c>
      <c r="B5543" s="38">
        <f t="shared" ca="1" si="86"/>
        <v>0.92783648026250642</v>
      </c>
    </row>
    <row r="5544" spans="1:2" hidden="1" x14ac:dyDescent="0.25">
      <c r="A5544" s="38">
        <v>17874146</v>
      </c>
      <c r="B5544" s="38">
        <f t="shared" ca="1" si="86"/>
        <v>0.15480565373257082</v>
      </c>
    </row>
    <row r="5545" spans="1:2" hidden="1" x14ac:dyDescent="0.25">
      <c r="A5545" s="38">
        <v>18870721</v>
      </c>
      <c r="B5545" s="38">
        <f t="shared" ca="1" si="86"/>
        <v>0.10883565900787129</v>
      </c>
    </row>
    <row r="5546" spans="1:2" hidden="1" x14ac:dyDescent="0.25">
      <c r="A5546" s="38">
        <v>10695201</v>
      </c>
      <c r="B5546" s="38">
        <f t="shared" ca="1" si="86"/>
        <v>0.10287901307646641</v>
      </c>
    </row>
    <row r="5547" spans="1:2" hidden="1" x14ac:dyDescent="0.25">
      <c r="A5547" s="38">
        <v>15764279</v>
      </c>
      <c r="B5547" s="38">
        <f t="shared" ca="1" si="86"/>
        <v>0.78785388492805808</v>
      </c>
    </row>
    <row r="5548" spans="1:2" hidden="1" x14ac:dyDescent="0.25">
      <c r="A5548" s="38">
        <v>11555402</v>
      </c>
      <c r="B5548" s="38">
        <f t="shared" ca="1" si="86"/>
        <v>8.2642473952139417E-2</v>
      </c>
    </row>
    <row r="5549" spans="1:2" hidden="1" x14ac:dyDescent="0.25">
      <c r="A5549" s="38">
        <v>17567723</v>
      </c>
      <c r="B5549" s="38">
        <f t="shared" ca="1" si="86"/>
        <v>0.35510661969633384</v>
      </c>
    </row>
    <row r="5550" spans="1:2" hidden="1" x14ac:dyDescent="0.25">
      <c r="A5550" s="38">
        <v>16080548</v>
      </c>
      <c r="B5550" s="38">
        <f t="shared" ca="1" si="86"/>
        <v>0.43621178099786106</v>
      </c>
    </row>
    <row r="5551" spans="1:2" hidden="1" x14ac:dyDescent="0.25">
      <c r="A5551" s="38">
        <v>10624693</v>
      </c>
      <c r="B5551" s="38">
        <f t="shared" ca="1" si="86"/>
        <v>0.63482874803839751</v>
      </c>
    </row>
    <row r="5552" spans="1:2" hidden="1" x14ac:dyDescent="0.25">
      <c r="A5552" s="38">
        <v>12372917</v>
      </c>
      <c r="B5552" s="38">
        <f t="shared" ca="1" si="86"/>
        <v>0.53964690141816418</v>
      </c>
    </row>
    <row r="5553" spans="1:2" hidden="1" x14ac:dyDescent="0.25">
      <c r="A5553" s="38">
        <v>18154504</v>
      </c>
      <c r="B5553" s="38">
        <f t="shared" ca="1" si="86"/>
        <v>0.16324038010311859</v>
      </c>
    </row>
    <row r="5554" spans="1:2" hidden="1" x14ac:dyDescent="0.25">
      <c r="A5554" s="38">
        <v>11581969</v>
      </c>
      <c r="B5554" s="38">
        <f t="shared" ca="1" si="86"/>
        <v>0.23313239680929343</v>
      </c>
    </row>
    <row r="5555" spans="1:2" hidden="1" x14ac:dyDescent="0.25">
      <c r="A5555" s="38">
        <v>17134130</v>
      </c>
      <c r="B5555" s="38">
        <f t="shared" ca="1" si="86"/>
        <v>0.65622906289272187</v>
      </c>
    </row>
    <row r="5556" spans="1:2" hidden="1" x14ac:dyDescent="0.25">
      <c r="A5556" s="38">
        <v>13377978</v>
      </c>
      <c r="B5556" s="38">
        <f t="shared" ca="1" si="86"/>
        <v>0.12966972775487207</v>
      </c>
    </row>
    <row r="5557" spans="1:2" hidden="1" x14ac:dyDescent="0.25">
      <c r="A5557" s="38">
        <v>17563161</v>
      </c>
      <c r="B5557" s="38">
        <f t="shared" ca="1" si="86"/>
        <v>0.80991572761479858</v>
      </c>
    </row>
    <row r="5558" spans="1:2" hidden="1" x14ac:dyDescent="0.25">
      <c r="A5558" s="38">
        <v>17785472</v>
      </c>
      <c r="B5558" s="38">
        <f t="shared" ca="1" si="86"/>
        <v>0.99974374397621812</v>
      </c>
    </row>
    <row r="5559" spans="1:2" hidden="1" x14ac:dyDescent="0.25">
      <c r="A5559" s="38">
        <v>16225401</v>
      </c>
      <c r="B5559" s="38">
        <f t="shared" ca="1" si="86"/>
        <v>0.28216742450519994</v>
      </c>
    </row>
    <row r="5560" spans="1:2" hidden="1" x14ac:dyDescent="0.25">
      <c r="A5560" s="38">
        <v>10752208</v>
      </c>
      <c r="B5560" s="38">
        <f t="shared" ca="1" si="86"/>
        <v>0.16855124720799408</v>
      </c>
    </row>
    <row r="5561" spans="1:2" hidden="1" x14ac:dyDescent="0.25">
      <c r="A5561" s="38">
        <v>18274270</v>
      </c>
      <c r="B5561" s="38">
        <f t="shared" ca="1" si="86"/>
        <v>0.67810477557379911</v>
      </c>
    </row>
    <row r="5562" spans="1:2" hidden="1" x14ac:dyDescent="0.25">
      <c r="A5562" s="38">
        <v>16990991</v>
      </c>
      <c r="B5562" s="38">
        <f t="shared" ca="1" si="86"/>
        <v>0.61843253139925414</v>
      </c>
    </row>
    <row r="5563" spans="1:2" hidden="1" x14ac:dyDescent="0.25">
      <c r="A5563" s="38">
        <v>17022470</v>
      </c>
      <c r="B5563" s="38">
        <f t="shared" ca="1" si="86"/>
        <v>0.12902219529792136</v>
      </c>
    </row>
    <row r="5564" spans="1:2" hidden="1" x14ac:dyDescent="0.25">
      <c r="A5564" s="38">
        <v>19048304</v>
      </c>
      <c r="B5564" s="38">
        <f t="shared" ca="1" si="86"/>
        <v>0.25978590842790328</v>
      </c>
    </row>
    <row r="5565" spans="1:2" hidden="1" x14ac:dyDescent="0.25">
      <c r="A5565" s="38">
        <v>10865985</v>
      </c>
      <c r="B5565" s="38">
        <f t="shared" ca="1" si="86"/>
        <v>0.67512882939835184</v>
      </c>
    </row>
    <row r="5566" spans="1:2" hidden="1" x14ac:dyDescent="0.25">
      <c r="A5566" s="38">
        <v>18505782</v>
      </c>
      <c r="B5566" s="38">
        <f t="shared" ca="1" si="86"/>
        <v>0.95031755778348759</v>
      </c>
    </row>
    <row r="5567" spans="1:2" hidden="1" x14ac:dyDescent="0.25">
      <c r="A5567" s="38">
        <v>16516047</v>
      </c>
      <c r="B5567" s="38">
        <f t="shared" ca="1" si="86"/>
        <v>0.53429959097644486</v>
      </c>
    </row>
    <row r="5568" spans="1:2" hidden="1" x14ac:dyDescent="0.25">
      <c r="A5568" s="38">
        <v>19812804</v>
      </c>
      <c r="B5568" s="38">
        <f t="shared" ca="1" si="86"/>
        <v>0.77817616354658781</v>
      </c>
    </row>
    <row r="5569" spans="1:2" hidden="1" x14ac:dyDescent="0.25">
      <c r="A5569" s="38">
        <v>16658617</v>
      </c>
      <c r="B5569" s="38">
        <f t="shared" ref="B5569:B5632" ca="1" si="87">RAND()</f>
        <v>0.63707734946267824</v>
      </c>
    </row>
    <row r="5570" spans="1:2" hidden="1" x14ac:dyDescent="0.25">
      <c r="A5570" s="38">
        <v>10084076</v>
      </c>
      <c r="B5570" s="38">
        <f t="shared" ca="1" si="87"/>
        <v>0.50412388957840382</v>
      </c>
    </row>
    <row r="5571" spans="1:2" hidden="1" x14ac:dyDescent="0.25">
      <c r="A5571" s="38">
        <v>18655562</v>
      </c>
      <c r="B5571" s="38">
        <f t="shared" ca="1" si="87"/>
        <v>0.99649563986998968</v>
      </c>
    </row>
    <row r="5572" spans="1:2" hidden="1" x14ac:dyDescent="0.25">
      <c r="A5572" s="38">
        <v>11663788</v>
      </c>
      <c r="B5572" s="38">
        <f t="shared" ca="1" si="87"/>
        <v>0.35661156723772791</v>
      </c>
    </row>
    <row r="5573" spans="1:2" hidden="1" x14ac:dyDescent="0.25">
      <c r="A5573" s="38">
        <v>13221636</v>
      </c>
      <c r="B5573" s="38">
        <f t="shared" ca="1" si="87"/>
        <v>0.2472604772031608</v>
      </c>
    </row>
    <row r="5574" spans="1:2" hidden="1" x14ac:dyDescent="0.25">
      <c r="A5574" s="38">
        <v>14716326</v>
      </c>
      <c r="B5574" s="38">
        <f t="shared" ca="1" si="87"/>
        <v>0.81233978267811424</v>
      </c>
    </row>
    <row r="5575" spans="1:2" hidden="1" x14ac:dyDescent="0.25">
      <c r="A5575" s="38">
        <v>11115006</v>
      </c>
      <c r="B5575" s="38">
        <f t="shared" ca="1" si="87"/>
        <v>0.79140151127099168</v>
      </c>
    </row>
    <row r="5576" spans="1:2" hidden="1" x14ac:dyDescent="0.25">
      <c r="A5576" s="38">
        <v>18565442</v>
      </c>
      <c r="B5576" s="38">
        <f t="shared" ca="1" si="87"/>
        <v>0.96623805563886211</v>
      </c>
    </row>
    <row r="5577" spans="1:2" hidden="1" x14ac:dyDescent="0.25">
      <c r="A5577" s="38">
        <v>10308290</v>
      </c>
      <c r="B5577" s="38">
        <f t="shared" ca="1" si="87"/>
        <v>0.65636438330498048</v>
      </c>
    </row>
    <row r="5578" spans="1:2" hidden="1" x14ac:dyDescent="0.25">
      <c r="A5578" s="38">
        <v>10276128</v>
      </c>
      <c r="B5578" s="38">
        <f t="shared" ca="1" si="87"/>
        <v>0.90989437465256984</v>
      </c>
    </row>
    <row r="5579" spans="1:2" hidden="1" x14ac:dyDescent="0.25">
      <c r="A5579" s="38">
        <v>19552509</v>
      </c>
      <c r="B5579" s="38">
        <f t="shared" ca="1" si="87"/>
        <v>0.50924909701454169</v>
      </c>
    </row>
    <row r="5580" spans="1:2" hidden="1" x14ac:dyDescent="0.25">
      <c r="A5580" s="38">
        <v>15565576</v>
      </c>
      <c r="B5580" s="38">
        <f t="shared" ca="1" si="87"/>
        <v>0.74366711251007545</v>
      </c>
    </row>
    <row r="5581" spans="1:2" hidden="1" x14ac:dyDescent="0.25">
      <c r="A5581" s="38">
        <v>14743923</v>
      </c>
      <c r="B5581" s="38">
        <f t="shared" ca="1" si="87"/>
        <v>0.97465207348985849</v>
      </c>
    </row>
    <row r="5582" spans="1:2" hidden="1" x14ac:dyDescent="0.25">
      <c r="A5582" s="38">
        <v>10328701</v>
      </c>
      <c r="B5582" s="38">
        <f t="shared" ca="1" si="87"/>
        <v>0.81674596483655348</v>
      </c>
    </row>
    <row r="5583" spans="1:2" hidden="1" x14ac:dyDescent="0.25">
      <c r="A5583" s="38">
        <v>13368801</v>
      </c>
      <c r="B5583" s="38">
        <f t="shared" ca="1" si="87"/>
        <v>0.98732225057051248</v>
      </c>
    </row>
    <row r="5584" spans="1:2" hidden="1" x14ac:dyDescent="0.25">
      <c r="A5584" s="38">
        <v>14174357</v>
      </c>
      <c r="B5584" s="38">
        <f t="shared" ca="1" si="87"/>
        <v>0.54046300786890311</v>
      </c>
    </row>
    <row r="5585" spans="1:2" hidden="1" x14ac:dyDescent="0.25">
      <c r="A5585" s="38">
        <v>10716200</v>
      </c>
      <c r="B5585" s="38">
        <f t="shared" ca="1" si="87"/>
        <v>0.43408800484442123</v>
      </c>
    </row>
    <row r="5586" spans="1:2" hidden="1" x14ac:dyDescent="0.25">
      <c r="A5586" s="38">
        <v>12080163</v>
      </c>
      <c r="B5586" s="38">
        <f t="shared" ca="1" si="87"/>
        <v>0.79051763818970167</v>
      </c>
    </row>
    <row r="5587" spans="1:2" hidden="1" x14ac:dyDescent="0.25">
      <c r="A5587" s="38">
        <v>15867362</v>
      </c>
      <c r="B5587" s="38">
        <f t="shared" ca="1" si="87"/>
        <v>0.3007571379919306</v>
      </c>
    </row>
    <row r="5588" spans="1:2" hidden="1" x14ac:dyDescent="0.25">
      <c r="A5588" s="38">
        <v>18784145</v>
      </c>
      <c r="B5588" s="38">
        <f t="shared" ca="1" si="87"/>
        <v>0.39278020354815457</v>
      </c>
    </row>
    <row r="5589" spans="1:2" hidden="1" x14ac:dyDescent="0.25">
      <c r="A5589" s="38">
        <v>17361297</v>
      </c>
      <c r="B5589" s="38">
        <f t="shared" ca="1" si="87"/>
        <v>0.5740511992660764</v>
      </c>
    </row>
    <row r="5590" spans="1:2" hidden="1" x14ac:dyDescent="0.25">
      <c r="A5590" s="38">
        <v>17495277</v>
      </c>
      <c r="B5590" s="38">
        <f t="shared" ca="1" si="87"/>
        <v>0.88611798976999956</v>
      </c>
    </row>
    <row r="5591" spans="1:2" hidden="1" x14ac:dyDescent="0.25">
      <c r="A5591" s="38">
        <v>10495318</v>
      </c>
      <c r="B5591" s="38">
        <f t="shared" ca="1" si="87"/>
        <v>0.28677817719454335</v>
      </c>
    </row>
    <row r="5592" spans="1:2" hidden="1" x14ac:dyDescent="0.25">
      <c r="A5592" s="38">
        <v>17965717</v>
      </c>
      <c r="B5592" s="38">
        <f t="shared" ca="1" si="87"/>
        <v>0.4273157479599019</v>
      </c>
    </row>
    <row r="5593" spans="1:2" hidden="1" x14ac:dyDescent="0.25">
      <c r="A5593" s="38">
        <v>12838662</v>
      </c>
      <c r="B5593" s="38">
        <f t="shared" ca="1" si="87"/>
        <v>1.8984069103892276E-3</v>
      </c>
    </row>
    <row r="5594" spans="1:2" hidden="1" x14ac:dyDescent="0.25">
      <c r="A5594" s="38">
        <v>19684556</v>
      </c>
      <c r="B5594" s="38">
        <f t="shared" ca="1" si="87"/>
        <v>0.60772145510073095</v>
      </c>
    </row>
    <row r="5595" spans="1:2" hidden="1" x14ac:dyDescent="0.25">
      <c r="A5595" s="38">
        <v>13590529</v>
      </c>
      <c r="B5595" s="38">
        <f t="shared" ca="1" si="87"/>
        <v>0.29916970827509137</v>
      </c>
    </row>
    <row r="5596" spans="1:2" hidden="1" x14ac:dyDescent="0.25">
      <c r="A5596" s="38">
        <v>15591120</v>
      </c>
      <c r="B5596" s="38">
        <f t="shared" ca="1" si="87"/>
        <v>0.71490706839955176</v>
      </c>
    </row>
    <row r="5597" spans="1:2" hidden="1" x14ac:dyDescent="0.25">
      <c r="A5597" s="38">
        <v>13550238</v>
      </c>
      <c r="B5597" s="38">
        <f t="shared" ca="1" si="87"/>
        <v>0.92793536946529875</v>
      </c>
    </row>
    <row r="5598" spans="1:2" hidden="1" x14ac:dyDescent="0.25">
      <c r="A5598" s="38">
        <v>16847646</v>
      </c>
      <c r="B5598" s="38">
        <f t="shared" ca="1" si="87"/>
        <v>0.22223103855491744</v>
      </c>
    </row>
    <row r="5599" spans="1:2" hidden="1" x14ac:dyDescent="0.25">
      <c r="A5599" s="38">
        <v>14762033</v>
      </c>
      <c r="B5599" s="38">
        <f t="shared" ca="1" si="87"/>
        <v>0.22330140963782019</v>
      </c>
    </row>
    <row r="5600" spans="1:2" hidden="1" x14ac:dyDescent="0.25">
      <c r="A5600" s="38">
        <v>15818800</v>
      </c>
      <c r="B5600" s="38">
        <f t="shared" ca="1" si="87"/>
        <v>0.14323877157534359</v>
      </c>
    </row>
    <row r="5601" spans="1:2" hidden="1" x14ac:dyDescent="0.25">
      <c r="A5601" s="38">
        <v>18071764</v>
      </c>
      <c r="B5601" s="38">
        <f t="shared" ca="1" si="87"/>
        <v>0.35088271937776661</v>
      </c>
    </row>
    <row r="5602" spans="1:2" hidden="1" x14ac:dyDescent="0.25">
      <c r="A5602" s="38">
        <v>16109705</v>
      </c>
      <c r="B5602" s="38">
        <f t="shared" ca="1" si="87"/>
        <v>0.43569079850469461</v>
      </c>
    </row>
    <row r="5603" spans="1:2" hidden="1" x14ac:dyDescent="0.25">
      <c r="A5603" s="38">
        <v>19898736</v>
      </c>
      <c r="B5603" s="38">
        <f t="shared" ca="1" si="87"/>
        <v>0.752667176434204</v>
      </c>
    </row>
    <row r="5604" spans="1:2" hidden="1" x14ac:dyDescent="0.25">
      <c r="A5604" s="38">
        <v>18620962</v>
      </c>
      <c r="B5604" s="38">
        <f t="shared" ca="1" si="87"/>
        <v>0.87755401489582574</v>
      </c>
    </row>
    <row r="5605" spans="1:2" hidden="1" x14ac:dyDescent="0.25">
      <c r="A5605" s="38">
        <v>17639275</v>
      </c>
      <c r="B5605" s="38">
        <f t="shared" ca="1" si="87"/>
        <v>0.413602217908275</v>
      </c>
    </row>
    <row r="5606" spans="1:2" hidden="1" x14ac:dyDescent="0.25">
      <c r="A5606" s="38">
        <v>19957448</v>
      </c>
      <c r="B5606" s="38">
        <f t="shared" ca="1" si="87"/>
        <v>0.49872645246298919</v>
      </c>
    </row>
    <row r="5607" spans="1:2" hidden="1" x14ac:dyDescent="0.25">
      <c r="A5607" s="38">
        <v>18315979</v>
      </c>
      <c r="B5607" s="38">
        <f t="shared" ca="1" si="87"/>
        <v>0.63572130167807128</v>
      </c>
    </row>
    <row r="5608" spans="1:2" hidden="1" x14ac:dyDescent="0.25">
      <c r="A5608" s="38">
        <v>13205358</v>
      </c>
      <c r="B5608" s="38">
        <f t="shared" ca="1" si="87"/>
        <v>0.29107080231101701</v>
      </c>
    </row>
    <row r="5609" spans="1:2" hidden="1" x14ac:dyDescent="0.25">
      <c r="A5609" s="38">
        <v>11158263</v>
      </c>
      <c r="B5609" s="38">
        <f t="shared" ca="1" si="87"/>
        <v>0.33782495293623616</v>
      </c>
    </row>
    <row r="5610" spans="1:2" hidden="1" x14ac:dyDescent="0.25">
      <c r="A5610" s="38">
        <v>11206498</v>
      </c>
      <c r="B5610" s="38">
        <f t="shared" ca="1" si="87"/>
        <v>0.72064132347738119</v>
      </c>
    </row>
    <row r="5611" spans="1:2" hidden="1" x14ac:dyDescent="0.25">
      <c r="A5611" s="38">
        <v>18574561</v>
      </c>
      <c r="B5611" s="38">
        <f t="shared" ca="1" si="87"/>
        <v>0.15247096464661014</v>
      </c>
    </row>
    <row r="5612" spans="1:2" hidden="1" x14ac:dyDescent="0.25">
      <c r="A5612" s="38">
        <v>12271955</v>
      </c>
      <c r="B5612" s="38">
        <f t="shared" ca="1" si="87"/>
        <v>0.27313867665450431</v>
      </c>
    </row>
    <row r="5613" spans="1:2" hidden="1" x14ac:dyDescent="0.25">
      <c r="A5613" s="38">
        <v>18632219</v>
      </c>
      <c r="B5613" s="38">
        <f t="shared" ca="1" si="87"/>
        <v>0.3675725835773398</v>
      </c>
    </row>
    <row r="5614" spans="1:2" hidden="1" x14ac:dyDescent="0.25">
      <c r="A5614" s="38">
        <v>10222340</v>
      </c>
      <c r="B5614" s="38">
        <f t="shared" ca="1" si="87"/>
        <v>0.28520071148353499</v>
      </c>
    </row>
    <row r="5615" spans="1:2" hidden="1" x14ac:dyDescent="0.25">
      <c r="A5615" s="38">
        <v>19529037</v>
      </c>
      <c r="B5615" s="38">
        <f t="shared" ca="1" si="87"/>
        <v>0.20313633090318783</v>
      </c>
    </row>
    <row r="5616" spans="1:2" hidden="1" x14ac:dyDescent="0.25">
      <c r="A5616" s="38">
        <v>15021600</v>
      </c>
      <c r="B5616" s="38">
        <f t="shared" ca="1" si="87"/>
        <v>0.20100763920126641</v>
      </c>
    </row>
    <row r="5617" spans="1:2" hidden="1" x14ac:dyDescent="0.25">
      <c r="A5617" s="38">
        <v>19892754</v>
      </c>
      <c r="B5617" s="38">
        <f t="shared" ca="1" si="87"/>
        <v>0.60228174296608494</v>
      </c>
    </row>
    <row r="5618" spans="1:2" hidden="1" x14ac:dyDescent="0.25">
      <c r="A5618" s="38">
        <v>11786721</v>
      </c>
      <c r="B5618" s="38">
        <f t="shared" ca="1" si="87"/>
        <v>0.53169956186534673</v>
      </c>
    </row>
    <row r="5619" spans="1:2" hidden="1" x14ac:dyDescent="0.25">
      <c r="A5619" s="38">
        <v>11059939</v>
      </c>
      <c r="B5619" s="38">
        <f t="shared" ca="1" si="87"/>
        <v>0.73237721492186891</v>
      </c>
    </row>
    <row r="5620" spans="1:2" hidden="1" x14ac:dyDescent="0.25">
      <c r="A5620" s="38">
        <v>14344648</v>
      </c>
      <c r="B5620" s="38">
        <f t="shared" ca="1" si="87"/>
        <v>0.9337766150098965</v>
      </c>
    </row>
    <row r="5621" spans="1:2" hidden="1" x14ac:dyDescent="0.25">
      <c r="A5621" s="38">
        <v>13848642</v>
      </c>
      <c r="B5621" s="38">
        <f t="shared" ca="1" si="87"/>
        <v>0.33957265981102391</v>
      </c>
    </row>
    <row r="5622" spans="1:2" hidden="1" x14ac:dyDescent="0.25">
      <c r="A5622" s="38">
        <v>14029481</v>
      </c>
      <c r="B5622" s="38">
        <f t="shared" ca="1" si="87"/>
        <v>0.632855976556293</v>
      </c>
    </row>
    <row r="5623" spans="1:2" hidden="1" x14ac:dyDescent="0.25">
      <c r="A5623" s="38">
        <v>16638955</v>
      </c>
      <c r="B5623" s="38">
        <f t="shared" ca="1" si="87"/>
        <v>0.74919341026643449</v>
      </c>
    </row>
    <row r="5624" spans="1:2" hidden="1" x14ac:dyDescent="0.25">
      <c r="A5624" s="38">
        <v>18688367</v>
      </c>
      <c r="B5624" s="38">
        <f t="shared" ca="1" si="87"/>
        <v>0.19993611868814243</v>
      </c>
    </row>
    <row r="5625" spans="1:2" hidden="1" x14ac:dyDescent="0.25">
      <c r="A5625" s="38">
        <v>17621642</v>
      </c>
      <c r="B5625" s="38">
        <f t="shared" ca="1" si="87"/>
        <v>7.0909670461949736E-2</v>
      </c>
    </row>
    <row r="5626" spans="1:2" hidden="1" x14ac:dyDescent="0.25">
      <c r="A5626" s="38">
        <v>13338663</v>
      </c>
      <c r="B5626" s="38">
        <f t="shared" ca="1" si="87"/>
        <v>0.81082786896206038</v>
      </c>
    </row>
    <row r="5627" spans="1:2" hidden="1" x14ac:dyDescent="0.25">
      <c r="A5627" s="38">
        <v>15526392</v>
      </c>
      <c r="B5627" s="38">
        <f t="shared" ca="1" si="87"/>
        <v>0.47883757781559666</v>
      </c>
    </row>
    <row r="5628" spans="1:2" hidden="1" x14ac:dyDescent="0.25">
      <c r="A5628" s="38">
        <v>13610702</v>
      </c>
      <c r="B5628" s="38">
        <f t="shared" ca="1" si="87"/>
        <v>0.74358639473731625</v>
      </c>
    </row>
    <row r="5629" spans="1:2" hidden="1" x14ac:dyDescent="0.25">
      <c r="A5629" s="38">
        <v>14820036</v>
      </c>
      <c r="B5629" s="38">
        <f t="shared" ca="1" si="87"/>
        <v>7.3516463329448722E-2</v>
      </c>
    </row>
    <row r="5630" spans="1:2" hidden="1" x14ac:dyDescent="0.25">
      <c r="A5630" s="38">
        <v>10309799</v>
      </c>
      <c r="B5630" s="38">
        <f t="shared" ca="1" si="87"/>
        <v>0.50381584440492799</v>
      </c>
    </row>
    <row r="5631" spans="1:2" hidden="1" x14ac:dyDescent="0.25">
      <c r="A5631" s="38">
        <v>14745014</v>
      </c>
      <c r="B5631" s="38">
        <f t="shared" ca="1" si="87"/>
        <v>0.85140735372040366</v>
      </c>
    </row>
    <row r="5632" spans="1:2" hidden="1" x14ac:dyDescent="0.25">
      <c r="A5632" s="38">
        <v>14159071</v>
      </c>
      <c r="B5632" s="38">
        <f t="shared" ca="1" si="87"/>
        <v>2.2542442416479624E-2</v>
      </c>
    </row>
    <row r="5633" spans="1:2" hidden="1" x14ac:dyDescent="0.25">
      <c r="A5633" s="38">
        <v>11275230</v>
      </c>
      <c r="B5633" s="38">
        <f t="shared" ref="B5633:B5696" ca="1" si="88">RAND()</f>
        <v>5.473705738651935E-2</v>
      </c>
    </row>
    <row r="5634" spans="1:2" hidden="1" x14ac:dyDescent="0.25">
      <c r="A5634" s="38">
        <v>10100535</v>
      </c>
      <c r="B5634" s="38">
        <f t="shared" ca="1" si="88"/>
        <v>0.51924311619586527</v>
      </c>
    </row>
    <row r="5635" spans="1:2" hidden="1" x14ac:dyDescent="0.25">
      <c r="A5635" s="38">
        <v>15366361</v>
      </c>
      <c r="B5635" s="38">
        <f t="shared" ca="1" si="88"/>
        <v>0.62059301278896239</v>
      </c>
    </row>
    <row r="5636" spans="1:2" hidden="1" x14ac:dyDescent="0.25">
      <c r="A5636" s="38">
        <v>17718986</v>
      </c>
      <c r="B5636" s="38">
        <f t="shared" ca="1" si="88"/>
        <v>0.1571651031652388</v>
      </c>
    </row>
    <row r="5637" spans="1:2" hidden="1" x14ac:dyDescent="0.25">
      <c r="A5637" s="38">
        <v>12113913</v>
      </c>
      <c r="B5637" s="38">
        <f t="shared" ca="1" si="88"/>
        <v>0.66796947702663712</v>
      </c>
    </row>
    <row r="5638" spans="1:2" hidden="1" x14ac:dyDescent="0.25">
      <c r="A5638" s="38">
        <v>12547277</v>
      </c>
      <c r="B5638" s="38">
        <f t="shared" ca="1" si="88"/>
        <v>2.2573555909458309E-2</v>
      </c>
    </row>
    <row r="5639" spans="1:2" hidden="1" x14ac:dyDescent="0.25">
      <c r="A5639" s="38">
        <v>13819100</v>
      </c>
      <c r="B5639" s="38">
        <f t="shared" ca="1" si="88"/>
        <v>0.31610295218460704</v>
      </c>
    </row>
    <row r="5640" spans="1:2" hidden="1" x14ac:dyDescent="0.25">
      <c r="A5640" s="38">
        <v>18851381</v>
      </c>
      <c r="B5640" s="38">
        <f t="shared" ca="1" si="88"/>
        <v>0.23888693520603599</v>
      </c>
    </row>
    <row r="5641" spans="1:2" hidden="1" x14ac:dyDescent="0.25">
      <c r="A5641" s="38">
        <v>14514101</v>
      </c>
      <c r="B5641" s="38">
        <f t="shared" ca="1" si="88"/>
        <v>0.99329347824614278</v>
      </c>
    </row>
    <row r="5642" spans="1:2" hidden="1" x14ac:dyDescent="0.25">
      <c r="A5642" s="38">
        <v>18389744</v>
      </c>
      <c r="B5642" s="38">
        <f t="shared" ca="1" si="88"/>
        <v>0.5521316713739407</v>
      </c>
    </row>
    <row r="5643" spans="1:2" hidden="1" x14ac:dyDescent="0.25">
      <c r="A5643" s="38">
        <v>19670739</v>
      </c>
      <c r="B5643" s="38">
        <f t="shared" ca="1" si="88"/>
        <v>0.36449186850355875</v>
      </c>
    </row>
    <row r="5644" spans="1:2" hidden="1" x14ac:dyDescent="0.25">
      <c r="A5644" s="38">
        <v>16448693</v>
      </c>
      <c r="B5644" s="38">
        <f t="shared" ca="1" si="88"/>
        <v>0.70046848459843458</v>
      </c>
    </row>
    <row r="5645" spans="1:2" hidden="1" x14ac:dyDescent="0.25">
      <c r="A5645" s="38">
        <v>19877661</v>
      </c>
      <c r="B5645" s="38">
        <f t="shared" ca="1" si="88"/>
        <v>0.78723111837353299</v>
      </c>
    </row>
    <row r="5646" spans="1:2" hidden="1" x14ac:dyDescent="0.25">
      <c r="A5646" s="38">
        <v>16518840</v>
      </c>
      <c r="B5646" s="38">
        <f t="shared" ca="1" si="88"/>
        <v>0.64064301584741701</v>
      </c>
    </row>
    <row r="5647" spans="1:2" hidden="1" x14ac:dyDescent="0.25">
      <c r="A5647" s="38">
        <v>16758799</v>
      </c>
      <c r="B5647" s="38">
        <f t="shared" ca="1" si="88"/>
        <v>0.65802591988114745</v>
      </c>
    </row>
    <row r="5648" spans="1:2" hidden="1" x14ac:dyDescent="0.25">
      <c r="A5648" s="38">
        <v>18726726</v>
      </c>
      <c r="B5648" s="38">
        <f t="shared" ca="1" si="88"/>
        <v>0.58267638625898788</v>
      </c>
    </row>
    <row r="5649" spans="1:2" hidden="1" x14ac:dyDescent="0.25">
      <c r="A5649" s="38">
        <v>18458190</v>
      </c>
      <c r="B5649" s="38">
        <f t="shared" ca="1" si="88"/>
        <v>0.7183899587126823</v>
      </c>
    </row>
    <row r="5650" spans="1:2" hidden="1" x14ac:dyDescent="0.25">
      <c r="A5650" s="38">
        <v>15993997</v>
      </c>
      <c r="B5650" s="38">
        <f t="shared" ca="1" si="88"/>
        <v>0.98206196177175831</v>
      </c>
    </row>
    <row r="5651" spans="1:2" hidden="1" x14ac:dyDescent="0.25">
      <c r="A5651" s="38">
        <v>11093002</v>
      </c>
      <c r="B5651" s="38">
        <f t="shared" ca="1" si="88"/>
        <v>0.88668903246137964</v>
      </c>
    </row>
    <row r="5652" spans="1:2" hidden="1" x14ac:dyDescent="0.25">
      <c r="A5652" s="38">
        <v>13091685</v>
      </c>
      <c r="B5652" s="38">
        <f t="shared" ca="1" si="88"/>
        <v>0.39448404503338275</v>
      </c>
    </row>
    <row r="5653" spans="1:2" hidden="1" x14ac:dyDescent="0.25">
      <c r="A5653" s="38">
        <v>13556108</v>
      </c>
      <c r="B5653" s="38">
        <f t="shared" ca="1" si="88"/>
        <v>0.73333259235349124</v>
      </c>
    </row>
    <row r="5654" spans="1:2" hidden="1" x14ac:dyDescent="0.25">
      <c r="A5654" s="38">
        <v>14844223</v>
      </c>
      <c r="B5654" s="38">
        <f t="shared" ca="1" si="88"/>
        <v>0.9541307027863527</v>
      </c>
    </row>
    <row r="5655" spans="1:2" hidden="1" x14ac:dyDescent="0.25">
      <c r="A5655" s="38">
        <v>10915876</v>
      </c>
      <c r="B5655" s="38">
        <f t="shared" ca="1" si="88"/>
        <v>0.36906458193564595</v>
      </c>
    </row>
    <row r="5656" spans="1:2" hidden="1" x14ac:dyDescent="0.25">
      <c r="A5656" s="38">
        <v>12832769</v>
      </c>
      <c r="B5656" s="38">
        <f t="shared" ca="1" si="88"/>
        <v>0.1783235081635719</v>
      </c>
    </row>
    <row r="5657" spans="1:2" hidden="1" x14ac:dyDescent="0.25">
      <c r="A5657" s="38">
        <v>16131066</v>
      </c>
      <c r="B5657" s="38">
        <f t="shared" ca="1" si="88"/>
        <v>0.91860994934999662</v>
      </c>
    </row>
    <row r="5658" spans="1:2" hidden="1" x14ac:dyDescent="0.25">
      <c r="A5658" s="38">
        <v>14133630</v>
      </c>
      <c r="B5658" s="38">
        <f t="shared" ca="1" si="88"/>
        <v>0.75424040262496694</v>
      </c>
    </row>
    <row r="5659" spans="1:2" hidden="1" x14ac:dyDescent="0.25">
      <c r="A5659" s="38">
        <v>13923247</v>
      </c>
      <c r="B5659" s="38">
        <f t="shared" ca="1" si="88"/>
        <v>0.82484760853086081</v>
      </c>
    </row>
    <row r="5660" spans="1:2" hidden="1" x14ac:dyDescent="0.25">
      <c r="A5660" s="38">
        <v>12353069</v>
      </c>
      <c r="B5660" s="38">
        <f t="shared" ca="1" si="88"/>
        <v>0.33587908452508164</v>
      </c>
    </row>
    <row r="5661" spans="1:2" hidden="1" x14ac:dyDescent="0.25">
      <c r="A5661" s="38">
        <v>14907909</v>
      </c>
      <c r="B5661" s="38">
        <f t="shared" ca="1" si="88"/>
        <v>0.13582938983931458</v>
      </c>
    </row>
    <row r="5662" spans="1:2" hidden="1" x14ac:dyDescent="0.25">
      <c r="A5662" s="38">
        <v>13543842</v>
      </c>
      <c r="B5662" s="38">
        <f t="shared" ca="1" si="88"/>
        <v>0.79932504647520486</v>
      </c>
    </row>
    <row r="5663" spans="1:2" hidden="1" x14ac:dyDescent="0.25">
      <c r="A5663" s="38">
        <v>18589297</v>
      </c>
      <c r="B5663" s="38">
        <f t="shared" ca="1" si="88"/>
        <v>0.80883081435146287</v>
      </c>
    </row>
    <row r="5664" spans="1:2" hidden="1" x14ac:dyDescent="0.25">
      <c r="A5664" s="38">
        <v>16948170</v>
      </c>
      <c r="B5664" s="38">
        <f t="shared" ca="1" si="88"/>
        <v>0.4324420101634191</v>
      </c>
    </row>
    <row r="5665" spans="1:2" hidden="1" x14ac:dyDescent="0.25">
      <c r="A5665" s="38">
        <v>13688558</v>
      </c>
      <c r="B5665" s="38">
        <f t="shared" ca="1" si="88"/>
        <v>0.91450151321508855</v>
      </c>
    </row>
    <row r="5666" spans="1:2" hidden="1" x14ac:dyDescent="0.25">
      <c r="A5666" s="38">
        <v>13618270</v>
      </c>
      <c r="B5666" s="38">
        <f t="shared" ca="1" si="88"/>
        <v>0.27107970562540851</v>
      </c>
    </row>
    <row r="5667" spans="1:2" hidden="1" x14ac:dyDescent="0.25">
      <c r="A5667" s="38">
        <v>13775511</v>
      </c>
      <c r="B5667" s="38">
        <f t="shared" ca="1" si="88"/>
        <v>0.16128604587371731</v>
      </c>
    </row>
    <row r="5668" spans="1:2" hidden="1" x14ac:dyDescent="0.25">
      <c r="A5668" s="38">
        <v>14761478</v>
      </c>
      <c r="B5668" s="38">
        <f t="shared" ca="1" si="88"/>
        <v>7.2701839432670279E-2</v>
      </c>
    </row>
    <row r="5669" spans="1:2" hidden="1" x14ac:dyDescent="0.25">
      <c r="A5669" s="38">
        <v>12503429</v>
      </c>
      <c r="B5669" s="38">
        <f t="shared" ca="1" si="88"/>
        <v>0.31455412233253088</v>
      </c>
    </row>
    <row r="5670" spans="1:2" hidden="1" x14ac:dyDescent="0.25">
      <c r="A5670" s="38">
        <v>19757307</v>
      </c>
      <c r="B5670" s="38">
        <f t="shared" ca="1" si="88"/>
        <v>0.92674997906291767</v>
      </c>
    </row>
    <row r="5671" spans="1:2" hidden="1" x14ac:dyDescent="0.25">
      <c r="A5671" s="38">
        <v>13672987</v>
      </c>
      <c r="B5671" s="38">
        <f t="shared" ca="1" si="88"/>
        <v>0.99521251262277299</v>
      </c>
    </row>
    <row r="5672" spans="1:2" hidden="1" x14ac:dyDescent="0.25">
      <c r="A5672" s="38">
        <v>16383018</v>
      </c>
      <c r="B5672" s="38">
        <f t="shared" ca="1" si="88"/>
        <v>0.45078314027739652</v>
      </c>
    </row>
    <row r="5673" spans="1:2" hidden="1" x14ac:dyDescent="0.25">
      <c r="A5673" s="38">
        <v>12634370</v>
      </c>
      <c r="B5673" s="38">
        <f t="shared" ca="1" si="88"/>
        <v>0.97943465232675953</v>
      </c>
    </row>
    <row r="5674" spans="1:2" hidden="1" x14ac:dyDescent="0.25">
      <c r="A5674" s="38">
        <v>19056251</v>
      </c>
      <c r="B5674" s="38">
        <f t="shared" ca="1" si="88"/>
        <v>0.94954395189195107</v>
      </c>
    </row>
    <row r="5675" spans="1:2" hidden="1" x14ac:dyDescent="0.25">
      <c r="A5675" s="38">
        <v>16894875</v>
      </c>
      <c r="B5675" s="38">
        <f t="shared" ca="1" si="88"/>
        <v>0.1195761133490757</v>
      </c>
    </row>
    <row r="5676" spans="1:2" hidden="1" x14ac:dyDescent="0.25">
      <c r="A5676" s="38">
        <v>12671400</v>
      </c>
      <c r="B5676" s="38">
        <f t="shared" ca="1" si="88"/>
        <v>0.76249877456767012</v>
      </c>
    </row>
    <row r="5677" spans="1:2" hidden="1" x14ac:dyDescent="0.25">
      <c r="A5677" s="38">
        <v>19462220</v>
      </c>
      <c r="B5677" s="38">
        <f t="shared" ca="1" si="88"/>
        <v>3.7567562892447448E-2</v>
      </c>
    </row>
    <row r="5678" spans="1:2" hidden="1" x14ac:dyDescent="0.25">
      <c r="A5678" s="38">
        <v>10106858</v>
      </c>
      <c r="B5678" s="38">
        <f t="shared" ca="1" si="88"/>
        <v>0.36633172823006943</v>
      </c>
    </row>
    <row r="5679" spans="1:2" hidden="1" x14ac:dyDescent="0.25">
      <c r="A5679" s="38">
        <v>14310979</v>
      </c>
      <c r="B5679" s="38">
        <f t="shared" ca="1" si="88"/>
        <v>0.54172800329196114</v>
      </c>
    </row>
    <row r="5680" spans="1:2" hidden="1" x14ac:dyDescent="0.25">
      <c r="A5680" s="38">
        <v>12335385</v>
      </c>
      <c r="B5680" s="38">
        <f t="shared" ca="1" si="88"/>
        <v>4.4019944976608327E-2</v>
      </c>
    </row>
    <row r="5681" spans="1:2" hidden="1" x14ac:dyDescent="0.25">
      <c r="A5681" s="38">
        <v>12816031</v>
      </c>
      <c r="B5681" s="38">
        <f t="shared" ca="1" si="88"/>
        <v>0.75136703762884771</v>
      </c>
    </row>
    <row r="5682" spans="1:2" hidden="1" x14ac:dyDescent="0.25">
      <c r="A5682" s="38">
        <v>13176331</v>
      </c>
      <c r="B5682" s="38">
        <f t="shared" ca="1" si="88"/>
        <v>5.2371376240436196E-2</v>
      </c>
    </row>
    <row r="5683" spans="1:2" hidden="1" x14ac:dyDescent="0.25">
      <c r="A5683" s="38">
        <v>14195720</v>
      </c>
      <c r="B5683" s="38">
        <f t="shared" ca="1" si="88"/>
        <v>0.46414358914401688</v>
      </c>
    </row>
    <row r="5684" spans="1:2" hidden="1" x14ac:dyDescent="0.25">
      <c r="A5684" s="38">
        <v>14565453</v>
      </c>
      <c r="B5684" s="38">
        <f t="shared" ca="1" si="88"/>
        <v>1.5208055750927096E-3</v>
      </c>
    </row>
    <row r="5685" spans="1:2" hidden="1" x14ac:dyDescent="0.25">
      <c r="A5685" s="38">
        <v>13624647</v>
      </c>
      <c r="B5685" s="38">
        <f t="shared" ca="1" si="88"/>
        <v>0.84996115107037651</v>
      </c>
    </row>
    <row r="5686" spans="1:2" hidden="1" x14ac:dyDescent="0.25">
      <c r="A5686" s="38">
        <v>19556945</v>
      </c>
      <c r="B5686" s="38">
        <f t="shared" ca="1" si="88"/>
        <v>0.33021386978748524</v>
      </c>
    </row>
    <row r="5687" spans="1:2" hidden="1" x14ac:dyDescent="0.25">
      <c r="A5687" s="38">
        <v>18910834</v>
      </c>
      <c r="B5687" s="38">
        <f t="shared" ca="1" si="88"/>
        <v>0.99072941857092844</v>
      </c>
    </row>
    <row r="5688" spans="1:2" hidden="1" x14ac:dyDescent="0.25">
      <c r="A5688" s="38">
        <v>19563904</v>
      </c>
      <c r="B5688" s="38">
        <f t="shared" ca="1" si="88"/>
        <v>0.40720207632130112</v>
      </c>
    </row>
    <row r="5689" spans="1:2" hidden="1" x14ac:dyDescent="0.25">
      <c r="A5689" s="38">
        <v>13637742</v>
      </c>
      <c r="B5689" s="38">
        <f t="shared" ca="1" si="88"/>
        <v>0.83150569981348199</v>
      </c>
    </row>
    <row r="5690" spans="1:2" hidden="1" x14ac:dyDescent="0.25">
      <c r="A5690" s="38">
        <v>15975283</v>
      </c>
      <c r="B5690" s="38">
        <f t="shared" ca="1" si="88"/>
        <v>0.65554773056461346</v>
      </c>
    </row>
    <row r="5691" spans="1:2" hidden="1" x14ac:dyDescent="0.25">
      <c r="A5691" s="38">
        <v>19612060</v>
      </c>
      <c r="B5691" s="38">
        <f t="shared" ca="1" si="88"/>
        <v>8.1801989908855233E-2</v>
      </c>
    </row>
    <row r="5692" spans="1:2" hidden="1" x14ac:dyDescent="0.25">
      <c r="A5692" s="38">
        <v>17673757</v>
      </c>
      <c r="B5692" s="38">
        <f t="shared" ca="1" si="88"/>
        <v>0.99169567729875463</v>
      </c>
    </row>
    <row r="5693" spans="1:2" hidden="1" x14ac:dyDescent="0.25">
      <c r="A5693" s="38">
        <v>19343019</v>
      </c>
      <c r="B5693" s="38">
        <f t="shared" ca="1" si="88"/>
        <v>7.1975665421577517E-2</v>
      </c>
    </row>
    <row r="5694" spans="1:2" hidden="1" x14ac:dyDescent="0.25">
      <c r="A5694" s="38">
        <v>17677410</v>
      </c>
      <c r="B5694" s="38">
        <f t="shared" ca="1" si="88"/>
        <v>0.3808939130225466</v>
      </c>
    </row>
    <row r="5695" spans="1:2" hidden="1" x14ac:dyDescent="0.25">
      <c r="A5695" s="38">
        <v>13200340</v>
      </c>
      <c r="B5695" s="38">
        <f t="shared" ca="1" si="88"/>
        <v>0.91895203533078629</v>
      </c>
    </row>
    <row r="5696" spans="1:2" hidden="1" x14ac:dyDescent="0.25">
      <c r="A5696" s="38">
        <v>19243616</v>
      </c>
      <c r="B5696" s="38">
        <f t="shared" ca="1" si="88"/>
        <v>0.77667827034280934</v>
      </c>
    </row>
    <row r="5697" spans="1:2" hidden="1" x14ac:dyDescent="0.25">
      <c r="A5697" s="38">
        <v>13873150</v>
      </c>
      <c r="B5697" s="38">
        <f t="shared" ref="B5697:B5760" ca="1" si="89">RAND()</f>
        <v>0.27737245762658247</v>
      </c>
    </row>
    <row r="5698" spans="1:2" hidden="1" x14ac:dyDescent="0.25">
      <c r="A5698" s="38">
        <v>11048875</v>
      </c>
      <c r="B5698" s="38">
        <f t="shared" ca="1" si="89"/>
        <v>0.74058502015649597</v>
      </c>
    </row>
    <row r="5699" spans="1:2" hidden="1" x14ac:dyDescent="0.25">
      <c r="A5699" s="38">
        <v>17396882</v>
      </c>
      <c r="B5699" s="38">
        <f t="shared" ca="1" si="89"/>
        <v>0.67797286969100912</v>
      </c>
    </row>
    <row r="5700" spans="1:2" hidden="1" x14ac:dyDescent="0.25">
      <c r="A5700" s="38">
        <v>13512253</v>
      </c>
      <c r="B5700" s="38">
        <f t="shared" ca="1" si="89"/>
        <v>0.60291368638176912</v>
      </c>
    </row>
    <row r="5701" spans="1:2" hidden="1" x14ac:dyDescent="0.25">
      <c r="A5701" s="38">
        <v>16147965</v>
      </c>
      <c r="B5701" s="38">
        <f t="shared" ca="1" si="89"/>
        <v>0.21084271326728588</v>
      </c>
    </row>
    <row r="5702" spans="1:2" hidden="1" x14ac:dyDescent="0.25">
      <c r="A5702" s="38">
        <v>18129395</v>
      </c>
      <c r="B5702" s="38">
        <f t="shared" ca="1" si="89"/>
        <v>3.7491922308739212E-2</v>
      </c>
    </row>
    <row r="5703" spans="1:2" hidden="1" x14ac:dyDescent="0.25">
      <c r="A5703" s="38">
        <v>19456681</v>
      </c>
      <c r="B5703" s="38">
        <f t="shared" ca="1" si="89"/>
        <v>2.5176649278460528E-2</v>
      </c>
    </row>
    <row r="5704" spans="1:2" hidden="1" x14ac:dyDescent="0.25">
      <c r="A5704" s="38">
        <v>17708420</v>
      </c>
      <c r="B5704" s="38">
        <f t="shared" ca="1" si="89"/>
        <v>0.76627501406877951</v>
      </c>
    </row>
    <row r="5705" spans="1:2" hidden="1" x14ac:dyDescent="0.25">
      <c r="A5705" s="38">
        <v>12804045</v>
      </c>
      <c r="B5705" s="38">
        <f t="shared" ca="1" si="89"/>
        <v>0.50947482511720754</v>
      </c>
    </row>
    <row r="5706" spans="1:2" hidden="1" x14ac:dyDescent="0.25">
      <c r="A5706" s="38">
        <v>12546681</v>
      </c>
      <c r="B5706" s="38">
        <f t="shared" ca="1" si="89"/>
        <v>0.51636317630919193</v>
      </c>
    </row>
    <row r="5707" spans="1:2" hidden="1" x14ac:dyDescent="0.25">
      <c r="A5707" s="38">
        <v>13074112</v>
      </c>
      <c r="B5707" s="38">
        <f t="shared" ca="1" si="89"/>
        <v>0.12609066452748174</v>
      </c>
    </row>
    <row r="5708" spans="1:2" hidden="1" x14ac:dyDescent="0.25">
      <c r="A5708" s="38">
        <v>18674697</v>
      </c>
      <c r="B5708" s="38">
        <f t="shared" ca="1" si="89"/>
        <v>0.24746898814632934</v>
      </c>
    </row>
    <row r="5709" spans="1:2" hidden="1" x14ac:dyDescent="0.25">
      <c r="A5709" s="38">
        <v>16164912</v>
      </c>
      <c r="B5709" s="38">
        <f t="shared" ca="1" si="89"/>
        <v>0.57838192343765937</v>
      </c>
    </row>
    <row r="5710" spans="1:2" hidden="1" x14ac:dyDescent="0.25">
      <c r="A5710" s="38">
        <v>17802743</v>
      </c>
      <c r="B5710" s="38">
        <f t="shared" ca="1" si="89"/>
        <v>0.82896701988146149</v>
      </c>
    </row>
    <row r="5711" spans="1:2" hidden="1" x14ac:dyDescent="0.25">
      <c r="A5711" s="38">
        <v>14198930</v>
      </c>
      <c r="B5711" s="38">
        <f t="shared" ca="1" si="89"/>
        <v>2.662373759457759E-2</v>
      </c>
    </row>
    <row r="5712" spans="1:2" hidden="1" x14ac:dyDescent="0.25">
      <c r="A5712" s="38">
        <v>18480085</v>
      </c>
      <c r="B5712" s="38">
        <f t="shared" ca="1" si="89"/>
        <v>0.3870278956587353</v>
      </c>
    </row>
    <row r="5713" spans="1:2" hidden="1" x14ac:dyDescent="0.25">
      <c r="A5713" s="38">
        <v>18152817</v>
      </c>
      <c r="B5713" s="38">
        <f t="shared" ca="1" si="89"/>
        <v>0.92432422659462044</v>
      </c>
    </row>
    <row r="5714" spans="1:2" hidden="1" x14ac:dyDescent="0.25">
      <c r="A5714" s="38">
        <v>15604774</v>
      </c>
      <c r="B5714" s="38">
        <f t="shared" ca="1" si="89"/>
        <v>0.72373112269016149</v>
      </c>
    </row>
    <row r="5715" spans="1:2" hidden="1" x14ac:dyDescent="0.25">
      <c r="A5715" s="38">
        <v>19953992</v>
      </c>
      <c r="B5715" s="38">
        <f t="shared" ca="1" si="89"/>
        <v>0.54755011079697102</v>
      </c>
    </row>
    <row r="5716" spans="1:2" hidden="1" x14ac:dyDescent="0.25">
      <c r="A5716" s="38">
        <v>15507484</v>
      </c>
      <c r="B5716" s="38">
        <f t="shared" ca="1" si="89"/>
        <v>0.93965561346209969</v>
      </c>
    </row>
    <row r="5717" spans="1:2" hidden="1" x14ac:dyDescent="0.25">
      <c r="A5717" s="38">
        <v>19276833</v>
      </c>
      <c r="B5717" s="38">
        <f t="shared" ca="1" si="89"/>
        <v>0.10026590607866448</v>
      </c>
    </row>
    <row r="5718" spans="1:2" hidden="1" x14ac:dyDescent="0.25">
      <c r="A5718" s="38">
        <v>12833189</v>
      </c>
      <c r="B5718" s="38">
        <f t="shared" ca="1" si="89"/>
        <v>5.8920413908302827E-2</v>
      </c>
    </row>
    <row r="5719" spans="1:2" hidden="1" x14ac:dyDescent="0.25">
      <c r="A5719" s="38">
        <v>18159626</v>
      </c>
      <c r="B5719" s="38">
        <f t="shared" ca="1" si="89"/>
        <v>0.55468628490641247</v>
      </c>
    </row>
    <row r="5720" spans="1:2" hidden="1" x14ac:dyDescent="0.25">
      <c r="A5720" s="38">
        <v>12385081</v>
      </c>
      <c r="B5720" s="38">
        <f t="shared" ca="1" si="89"/>
        <v>0.72819815040416569</v>
      </c>
    </row>
    <row r="5721" spans="1:2" hidden="1" x14ac:dyDescent="0.25">
      <c r="A5721" s="38">
        <v>19354475</v>
      </c>
      <c r="B5721" s="38">
        <f t="shared" ca="1" si="89"/>
        <v>0.27185093975057384</v>
      </c>
    </row>
    <row r="5722" spans="1:2" hidden="1" x14ac:dyDescent="0.25">
      <c r="A5722" s="38">
        <v>13639536</v>
      </c>
      <c r="B5722" s="38">
        <f t="shared" ca="1" si="89"/>
        <v>0.64099271838847582</v>
      </c>
    </row>
    <row r="5723" spans="1:2" hidden="1" x14ac:dyDescent="0.25">
      <c r="A5723" s="38">
        <v>17792616</v>
      </c>
      <c r="B5723" s="38">
        <f t="shared" ca="1" si="89"/>
        <v>0.66362741873637499</v>
      </c>
    </row>
    <row r="5724" spans="1:2" hidden="1" x14ac:dyDescent="0.25">
      <c r="A5724" s="38">
        <v>19378425</v>
      </c>
      <c r="B5724" s="38">
        <f t="shared" ca="1" si="89"/>
        <v>0.5170121476645354</v>
      </c>
    </row>
    <row r="5725" spans="1:2" hidden="1" x14ac:dyDescent="0.25">
      <c r="A5725" s="38">
        <v>14497726</v>
      </c>
      <c r="B5725" s="38">
        <f t="shared" ca="1" si="89"/>
        <v>0.96554304291272064</v>
      </c>
    </row>
    <row r="5726" spans="1:2" hidden="1" x14ac:dyDescent="0.25">
      <c r="A5726" s="38">
        <v>10494301</v>
      </c>
      <c r="B5726" s="38">
        <f t="shared" ca="1" si="89"/>
        <v>9.7210199309187839E-2</v>
      </c>
    </row>
    <row r="5727" spans="1:2" hidden="1" x14ac:dyDescent="0.25">
      <c r="A5727" s="38">
        <v>14000962</v>
      </c>
      <c r="B5727" s="38">
        <f t="shared" ca="1" si="89"/>
        <v>0.35985811248396793</v>
      </c>
    </row>
    <row r="5728" spans="1:2" hidden="1" x14ac:dyDescent="0.25">
      <c r="A5728" s="38">
        <v>13614354</v>
      </c>
      <c r="B5728" s="38">
        <f t="shared" ca="1" si="89"/>
        <v>0.67320914405712118</v>
      </c>
    </row>
    <row r="5729" spans="1:2" hidden="1" x14ac:dyDescent="0.25">
      <c r="A5729" s="38">
        <v>14302594</v>
      </c>
      <c r="B5729" s="38">
        <f t="shared" ca="1" si="89"/>
        <v>0.36713248449038327</v>
      </c>
    </row>
    <row r="5730" spans="1:2" hidden="1" x14ac:dyDescent="0.25">
      <c r="A5730" s="38">
        <v>10442125</v>
      </c>
      <c r="B5730" s="38">
        <f t="shared" ca="1" si="89"/>
        <v>0.65954714847836704</v>
      </c>
    </row>
    <row r="5731" spans="1:2" hidden="1" x14ac:dyDescent="0.25">
      <c r="A5731" s="38">
        <v>19223831</v>
      </c>
      <c r="B5731" s="38">
        <f t="shared" ca="1" si="89"/>
        <v>0.21364978463853301</v>
      </c>
    </row>
    <row r="5732" spans="1:2" hidden="1" x14ac:dyDescent="0.25">
      <c r="A5732" s="38">
        <v>14352205</v>
      </c>
      <c r="B5732" s="38">
        <f t="shared" ca="1" si="89"/>
        <v>0.45821768446385236</v>
      </c>
    </row>
    <row r="5733" spans="1:2" hidden="1" x14ac:dyDescent="0.25">
      <c r="A5733" s="38">
        <v>13905415</v>
      </c>
      <c r="B5733" s="38">
        <f t="shared" ca="1" si="89"/>
        <v>0.21001941359278065</v>
      </c>
    </row>
    <row r="5734" spans="1:2" hidden="1" x14ac:dyDescent="0.25">
      <c r="A5734" s="38">
        <v>10172318</v>
      </c>
      <c r="B5734" s="38">
        <f t="shared" ca="1" si="89"/>
        <v>0.80190883041096872</v>
      </c>
    </row>
    <row r="5735" spans="1:2" hidden="1" x14ac:dyDescent="0.25">
      <c r="A5735" s="38">
        <v>16602405</v>
      </c>
      <c r="B5735" s="38">
        <f t="shared" ca="1" si="89"/>
        <v>0.66779471339493202</v>
      </c>
    </row>
    <row r="5736" spans="1:2" hidden="1" x14ac:dyDescent="0.25">
      <c r="A5736" s="38">
        <v>12541787</v>
      </c>
      <c r="B5736" s="38">
        <f t="shared" ca="1" si="89"/>
        <v>0.80404129676809377</v>
      </c>
    </row>
    <row r="5737" spans="1:2" hidden="1" x14ac:dyDescent="0.25">
      <c r="A5737" s="38">
        <v>13186366</v>
      </c>
      <c r="B5737" s="38">
        <f t="shared" ca="1" si="89"/>
        <v>8.0010686055972058E-2</v>
      </c>
    </row>
    <row r="5738" spans="1:2" hidden="1" x14ac:dyDescent="0.25">
      <c r="A5738" s="38">
        <v>19250557</v>
      </c>
      <c r="B5738" s="38">
        <f t="shared" ca="1" si="89"/>
        <v>0.12225952492242609</v>
      </c>
    </row>
    <row r="5739" spans="1:2" hidden="1" x14ac:dyDescent="0.25">
      <c r="A5739" s="38">
        <v>11745327</v>
      </c>
      <c r="B5739" s="38">
        <f t="shared" ca="1" si="89"/>
        <v>0.86678401956971152</v>
      </c>
    </row>
    <row r="5740" spans="1:2" hidden="1" x14ac:dyDescent="0.25">
      <c r="A5740" s="38">
        <v>17191883</v>
      </c>
      <c r="B5740" s="38">
        <f t="shared" ca="1" si="89"/>
        <v>0.1857873343883063</v>
      </c>
    </row>
    <row r="5741" spans="1:2" hidden="1" x14ac:dyDescent="0.25">
      <c r="A5741" s="38">
        <v>17561797</v>
      </c>
      <c r="B5741" s="38">
        <f t="shared" ca="1" si="89"/>
        <v>0.54792608066427595</v>
      </c>
    </row>
    <row r="5742" spans="1:2" hidden="1" x14ac:dyDescent="0.25">
      <c r="A5742" s="38">
        <v>15882821</v>
      </c>
      <c r="B5742" s="38">
        <f t="shared" ca="1" si="89"/>
        <v>3.5618855193065291E-2</v>
      </c>
    </row>
    <row r="5743" spans="1:2" hidden="1" x14ac:dyDescent="0.25">
      <c r="A5743" s="38">
        <v>14045229</v>
      </c>
      <c r="B5743" s="38">
        <f t="shared" ca="1" si="89"/>
        <v>0.44045855817503687</v>
      </c>
    </row>
    <row r="5744" spans="1:2" hidden="1" x14ac:dyDescent="0.25">
      <c r="A5744" s="38">
        <v>18243464</v>
      </c>
      <c r="B5744" s="38">
        <f t="shared" ca="1" si="89"/>
        <v>0.93993087800432518</v>
      </c>
    </row>
    <row r="5745" spans="1:2" hidden="1" x14ac:dyDescent="0.25">
      <c r="A5745" s="38">
        <v>16916297</v>
      </c>
      <c r="B5745" s="38">
        <f t="shared" ca="1" si="89"/>
        <v>0.39278160811135321</v>
      </c>
    </row>
    <row r="5746" spans="1:2" hidden="1" x14ac:dyDescent="0.25">
      <c r="A5746" s="38">
        <v>18301681</v>
      </c>
      <c r="B5746" s="38">
        <f t="shared" ca="1" si="89"/>
        <v>0.22593126319168932</v>
      </c>
    </row>
    <row r="5747" spans="1:2" hidden="1" x14ac:dyDescent="0.25">
      <c r="A5747" s="38">
        <v>19968378</v>
      </c>
      <c r="B5747" s="38">
        <f t="shared" ca="1" si="89"/>
        <v>0.45010855878553713</v>
      </c>
    </row>
    <row r="5748" spans="1:2" hidden="1" x14ac:dyDescent="0.25">
      <c r="A5748" s="38">
        <v>18146622</v>
      </c>
      <c r="B5748" s="38">
        <f t="shared" ca="1" si="89"/>
        <v>0.27679343278394797</v>
      </c>
    </row>
    <row r="5749" spans="1:2" hidden="1" x14ac:dyDescent="0.25">
      <c r="A5749" s="38">
        <v>19922984</v>
      </c>
      <c r="B5749" s="38">
        <f t="shared" ca="1" si="89"/>
        <v>0.30275935179252</v>
      </c>
    </row>
    <row r="5750" spans="1:2" hidden="1" x14ac:dyDescent="0.25">
      <c r="A5750" s="38">
        <v>18441113</v>
      </c>
      <c r="B5750" s="38">
        <f t="shared" ca="1" si="89"/>
        <v>0.13234276839004322</v>
      </c>
    </row>
    <row r="5751" spans="1:2" hidden="1" x14ac:dyDescent="0.25">
      <c r="A5751" s="38">
        <v>14086654</v>
      </c>
      <c r="B5751" s="38">
        <f t="shared" ca="1" si="89"/>
        <v>4.9445737583381666E-2</v>
      </c>
    </row>
    <row r="5752" spans="1:2" hidden="1" x14ac:dyDescent="0.25">
      <c r="A5752" s="38">
        <v>11306191</v>
      </c>
      <c r="B5752" s="38">
        <f t="shared" ca="1" si="89"/>
        <v>0.95409147527346061</v>
      </c>
    </row>
    <row r="5753" spans="1:2" hidden="1" x14ac:dyDescent="0.25">
      <c r="A5753" s="38">
        <v>10655009</v>
      </c>
      <c r="B5753" s="38">
        <f t="shared" ca="1" si="89"/>
        <v>0.78013304351631996</v>
      </c>
    </row>
    <row r="5754" spans="1:2" hidden="1" x14ac:dyDescent="0.25">
      <c r="A5754" s="38">
        <v>15570244</v>
      </c>
      <c r="B5754" s="38">
        <f t="shared" ca="1" si="89"/>
        <v>1.7599279157225811E-2</v>
      </c>
    </row>
    <row r="5755" spans="1:2" hidden="1" x14ac:dyDescent="0.25">
      <c r="A5755" s="38">
        <v>10519670</v>
      </c>
      <c r="B5755" s="38">
        <f t="shared" ca="1" si="89"/>
        <v>0.63132392944048799</v>
      </c>
    </row>
    <row r="5756" spans="1:2" hidden="1" x14ac:dyDescent="0.25">
      <c r="A5756" s="38">
        <v>18593682</v>
      </c>
      <c r="B5756" s="38">
        <f t="shared" ca="1" si="89"/>
        <v>0.54634747714319776</v>
      </c>
    </row>
    <row r="5757" spans="1:2" hidden="1" x14ac:dyDescent="0.25">
      <c r="A5757" s="38">
        <v>17750061</v>
      </c>
      <c r="B5757" s="38">
        <f t="shared" ca="1" si="89"/>
        <v>0.58763490013472741</v>
      </c>
    </row>
    <row r="5758" spans="1:2" hidden="1" x14ac:dyDescent="0.25">
      <c r="A5758" s="38">
        <v>16235378</v>
      </c>
      <c r="B5758" s="38">
        <f t="shared" ca="1" si="89"/>
        <v>0.47772638598885553</v>
      </c>
    </row>
    <row r="5759" spans="1:2" hidden="1" x14ac:dyDescent="0.25">
      <c r="A5759" s="38">
        <v>19564949</v>
      </c>
      <c r="B5759" s="38">
        <f t="shared" ca="1" si="89"/>
        <v>0.96398567323694295</v>
      </c>
    </row>
    <row r="5760" spans="1:2" hidden="1" x14ac:dyDescent="0.25">
      <c r="A5760" s="38">
        <v>14423894</v>
      </c>
      <c r="B5760" s="38">
        <f t="shared" ca="1" si="89"/>
        <v>0.37410560627579847</v>
      </c>
    </row>
    <row r="5761" spans="1:2" hidden="1" x14ac:dyDescent="0.25">
      <c r="A5761" s="38">
        <v>15023742</v>
      </c>
      <c r="B5761" s="38">
        <f t="shared" ref="B5761:B5824" ca="1" si="90">RAND()</f>
        <v>0.29197785118503516</v>
      </c>
    </row>
    <row r="5762" spans="1:2" hidden="1" x14ac:dyDescent="0.25">
      <c r="A5762" s="38">
        <v>13032084</v>
      </c>
      <c r="B5762" s="38">
        <f t="shared" ca="1" si="90"/>
        <v>0.97105726866874031</v>
      </c>
    </row>
    <row r="5763" spans="1:2" hidden="1" x14ac:dyDescent="0.25">
      <c r="A5763" s="38">
        <v>13418786</v>
      </c>
      <c r="B5763" s="38">
        <f t="shared" ca="1" si="90"/>
        <v>0.49248203077681263</v>
      </c>
    </row>
    <row r="5764" spans="1:2" hidden="1" x14ac:dyDescent="0.25">
      <c r="A5764" s="38">
        <v>18562255</v>
      </c>
      <c r="B5764" s="38">
        <f t="shared" ca="1" si="90"/>
        <v>0.18820134748184636</v>
      </c>
    </row>
    <row r="5765" spans="1:2" hidden="1" x14ac:dyDescent="0.25">
      <c r="A5765" s="38">
        <v>11318037</v>
      </c>
      <c r="B5765" s="38">
        <f t="shared" ca="1" si="90"/>
        <v>0.74573669581046009</v>
      </c>
    </row>
    <row r="5766" spans="1:2" hidden="1" x14ac:dyDescent="0.25">
      <c r="A5766" s="38">
        <v>11555962</v>
      </c>
      <c r="B5766" s="38">
        <f t="shared" ca="1" si="90"/>
        <v>0.73632187235603064</v>
      </c>
    </row>
    <row r="5767" spans="1:2" hidden="1" x14ac:dyDescent="0.25">
      <c r="A5767" s="38">
        <v>13797801</v>
      </c>
      <c r="B5767" s="38">
        <f t="shared" ca="1" si="90"/>
        <v>0.44466717298787506</v>
      </c>
    </row>
    <row r="5768" spans="1:2" hidden="1" x14ac:dyDescent="0.25">
      <c r="A5768" s="38">
        <v>18704986</v>
      </c>
      <c r="B5768" s="38">
        <f t="shared" ca="1" si="90"/>
        <v>0.70485895737026283</v>
      </c>
    </row>
    <row r="5769" spans="1:2" hidden="1" x14ac:dyDescent="0.25">
      <c r="A5769" s="38">
        <v>15741252</v>
      </c>
      <c r="B5769" s="38">
        <f t="shared" ca="1" si="90"/>
        <v>0.33334163731352706</v>
      </c>
    </row>
    <row r="5770" spans="1:2" hidden="1" x14ac:dyDescent="0.25">
      <c r="A5770" s="38">
        <v>10025272</v>
      </c>
      <c r="B5770" s="38">
        <f t="shared" ca="1" si="90"/>
        <v>0.2164188838215596</v>
      </c>
    </row>
    <row r="5771" spans="1:2" hidden="1" x14ac:dyDescent="0.25">
      <c r="A5771" s="38">
        <v>11049244</v>
      </c>
      <c r="B5771" s="38">
        <f t="shared" ca="1" si="90"/>
        <v>2.2251315690558493E-2</v>
      </c>
    </row>
    <row r="5772" spans="1:2" hidden="1" x14ac:dyDescent="0.25">
      <c r="A5772" s="38">
        <v>15000654</v>
      </c>
      <c r="B5772" s="38">
        <f t="shared" ca="1" si="90"/>
        <v>0.58532798282642617</v>
      </c>
    </row>
    <row r="5773" spans="1:2" hidden="1" x14ac:dyDescent="0.25">
      <c r="A5773" s="38">
        <v>18022154</v>
      </c>
      <c r="B5773" s="38">
        <f t="shared" ca="1" si="90"/>
        <v>0.45565231379490856</v>
      </c>
    </row>
    <row r="5774" spans="1:2" hidden="1" x14ac:dyDescent="0.25">
      <c r="A5774" s="38">
        <v>18965155</v>
      </c>
      <c r="B5774" s="38">
        <f t="shared" ca="1" si="90"/>
        <v>0.5478223214097504</v>
      </c>
    </row>
    <row r="5775" spans="1:2" hidden="1" x14ac:dyDescent="0.25">
      <c r="A5775" s="38">
        <v>16619152</v>
      </c>
      <c r="B5775" s="38">
        <f t="shared" ca="1" si="90"/>
        <v>0.63700892758394256</v>
      </c>
    </row>
    <row r="5776" spans="1:2" hidden="1" x14ac:dyDescent="0.25">
      <c r="A5776" s="38">
        <v>19722073</v>
      </c>
      <c r="B5776" s="38">
        <f t="shared" ca="1" si="90"/>
        <v>3.6781556207038602E-2</v>
      </c>
    </row>
    <row r="5777" spans="1:2" hidden="1" x14ac:dyDescent="0.25">
      <c r="A5777" s="38">
        <v>14959537</v>
      </c>
      <c r="B5777" s="38">
        <f t="shared" ca="1" si="90"/>
        <v>0.29248785041804104</v>
      </c>
    </row>
    <row r="5778" spans="1:2" hidden="1" x14ac:dyDescent="0.25">
      <c r="A5778" s="38">
        <v>14861116</v>
      </c>
      <c r="B5778" s="38">
        <f t="shared" ca="1" si="90"/>
        <v>1.6610804882974284E-2</v>
      </c>
    </row>
    <row r="5779" spans="1:2" hidden="1" x14ac:dyDescent="0.25">
      <c r="A5779" s="38">
        <v>17990709</v>
      </c>
      <c r="B5779" s="38">
        <f t="shared" ca="1" si="90"/>
        <v>0.59257488190652696</v>
      </c>
    </row>
    <row r="5780" spans="1:2" hidden="1" x14ac:dyDescent="0.25">
      <c r="A5780" s="38">
        <v>15086738</v>
      </c>
      <c r="B5780" s="38">
        <f t="shared" ca="1" si="90"/>
        <v>0.47674092472582519</v>
      </c>
    </row>
    <row r="5781" spans="1:2" hidden="1" x14ac:dyDescent="0.25">
      <c r="A5781" s="38">
        <v>10729675</v>
      </c>
      <c r="B5781" s="38">
        <f t="shared" ca="1" si="90"/>
        <v>5.4693784529620371E-2</v>
      </c>
    </row>
    <row r="5782" spans="1:2" hidden="1" x14ac:dyDescent="0.25">
      <c r="A5782" s="38">
        <v>12398374</v>
      </c>
      <c r="B5782" s="38">
        <f t="shared" ca="1" si="90"/>
        <v>4.7673233211358967E-2</v>
      </c>
    </row>
    <row r="5783" spans="1:2" hidden="1" x14ac:dyDescent="0.25">
      <c r="A5783" s="38">
        <v>17450689</v>
      </c>
      <c r="B5783" s="38">
        <f t="shared" ca="1" si="90"/>
        <v>1.6540403606629117E-2</v>
      </c>
    </row>
    <row r="5784" spans="1:2" hidden="1" x14ac:dyDescent="0.25">
      <c r="A5784" s="38">
        <v>12709177</v>
      </c>
      <c r="B5784" s="38">
        <f t="shared" ca="1" si="90"/>
        <v>0.45915992181171561</v>
      </c>
    </row>
    <row r="5785" spans="1:2" hidden="1" x14ac:dyDescent="0.25">
      <c r="A5785" s="38">
        <v>13597402</v>
      </c>
      <c r="B5785" s="38">
        <f t="shared" ca="1" si="90"/>
        <v>0.17648034690525605</v>
      </c>
    </row>
    <row r="5786" spans="1:2" hidden="1" x14ac:dyDescent="0.25">
      <c r="A5786" s="38">
        <v>11306010</v>
      </c>
      <c r="B5786" s="38">
        <f t="shared" ca="1" si="90"/>
        <v>0.63167325199946123</v>
      </c>
    </row>
    <row r="5787" spans="1:2" hidden="1" x14ac:dyDescent="0.25">
      <c r="A5787" s="38">
        <v>11304826</v>
      </c>
      <c r="B5787" s="38">
        <f t="shared" ca="1" si="90"/>
        <v>0.71939637052066829</v>
      </c>
    </row>
    <row r="5788" spans="1:2" hidden="1" x14ac:dyDescent="0.25">
      <c r="A5788" s="38">
        <v>16925368</v>
      </c>
      <c r="B5788" s="38">
        <f t="shared" ca="1" si="90"/>
        <v>0.58580719615853405</v>
      </c>
    </row>
    <row r="5789" spans="1:2" hidden="1" x14ac:dyDescent="0.25">
      <c r="A5789" s="38">
        <v>18310762</v>
      </c>
      <c r="B5789" s="38">
        <f t="shared" ca="1" si="90"/>
        <v>0.9143892734406982</v>
      </c>
    </row>
    <row r="5790" spans="1:2" hidden="1" x14ac:dyDescent="0.25">
      <c r="A5790" s="38">
        <v>17946582</v>
      </c>
      <c r="B5790" s="38">
        <f t="shared" ca="1" si="90"/>
        <v>0.41085486507737456</v>
      </c>
    </row>
    <row r="5791" spans="1:2" hidden="1" x14ac:dyDescent="0.25">
      <c r="A5791" s="38">
        <v>14778815</v>
      </c>
      <c r="B5791" s="38">
        <f t="shared" ca="1" si="90"/>
        <v>0.74531608356003431</v>
      </c>
    </row>
    <row r="5792" spans="1:2" hidden="1" x14ac:dyDescent="0.25">
      <c r="A5792" s="38">
        <v>13891838</v>
      </c>
      <c r="B5792" s="38">
        <f t="shared" ca="1" si="90"/>
        <v>0.21077537893510467</v>
      </c>
    </row>
    <row r="5793" spans="1:2" hidden="1" x14ac:dyDescent="0.25">
      <c r="A5793" s="38">
        <v>16260156</v>
      </c>
      <c r="B5793" s="38">
        <f t="shared" ca="1" si="90"/>
        <v>0.6700120785125272</v>
      </c>
    </row>
    <row r="5794" spans="1:2" hidden="1" x14ac:dyDescent="0.25">
      <c r="A5794" s="38">
        <v>18249963</v>
      </c>
      <c r="B5794" s="38">
        <f t="shared" ca="1" si="90"/>
        <v>0.81599980945543027</v>
      </c>
    </row>
    <row r="5795" spans="1:2" hidden="1" x14ac:dyDescent="0.25">
      <c r="A5795" s="38">
        <v>16974427</v>
      </c>
      <c r="B5795" s="38">
        <f t="shared" ca="1" si="90"/>
        <v>1.7001143667378815E-2</v>
      </c>
    </row>
    <row r="5796" spans="1:2" hidden="1" x14ac:dyDescent="0.25">
      <c r="A5796" s="38">
        <v>12641781</v>
      </c>
      <c r="B5796" s="38">
        <f t="shared" ca="1" si="90"/>
        <v>0.54985374487341943</v>
      </c>
    </row>
    <row r="5797" spans="1:2" hidden="1" x14ac:dyDescent="0.25">
      <c r="A5797" s="38">
        <v>18681873</v>
      </c>
      <c r="B5797" s="38">
        <f t="shared" ca="1" si="90"/>
        <v>0.67913471168165918</v>
      </c>
    </row>
    <row r="5798" spans="1:2" hidden="1" x14ac:dyDescent="0.25">
      <c r="A5798" s="38">
        <v>15909492</v>
      </c>
      <c r="B5798" s="38">
        <f t="shared" ca="1" si="90"/>
        <v>3.1438955045843819E-2</v>
      </c>
    </row>
    <row r="5799" spans="1:2" hidden="1" x14ac:dyDescent="0.25">
      <c r="A5799" s="38">
        <v>15301274</v>
      </c>
      <c r="B5799" s="38">
        <f t="shared" ca="1" si="90"/>
        <v>0.41125097109219311</v>
      </c>
    </row>
    <row r="5800" spans="1:2" hidden="1" x14ac:dyDescent="0.25">
      <c r="A5800" s="38">
        <v>17041094</v>
      </c>
      <c r="B5800" s="38">
        <f t="shared" ca="1" si="90"/>
        <v>0.5575267849216945</v>
      </c>
    </row>
    <row r="5801" spans="1:2" hidden="1" x14ac:dyDescent="0.25">
      <c r="A5801" s="38">
        <v>11926469</v>
      </c>
      <c r="B5801" s="38">
        <f t="shared" ca="1" si="90"/>
        <v>4.3166145227590436E-2</v>
      </c>
    </row>
    <row r="5802" spans="1:2" hidden="1" x14ac:dyDescent="0.25">
      <c r="A5802" s="38">
        <v>13157502</v>
      </c>
      <c r="B5802" s="38">
        <f t="shared" ca="1" si="90"/>
        <v>0.9718743841725539</v>
      </c>
    </row>
    <row r="5803" spans="1:2" hidden="1" x14ac:dyDescent="0.25">
      <c r="A5803" s="38">
        <v>12741781</v>
      </c>
      <c r="B5803" s="38">
        <f t="shared" ca="1" si="90"/>
        <v>0.83256662343948651</v>
      </c>
    </row>
    <row r="5804" spans="1:2" hidden="1" x14ac:dyDescent="0.25">
      <c r="A5804" s="38">
        <v>15042641</v>
      </c>
      <c r="B5804" s="38">
        <f t="shared" ca="1" si="90"/>
        <v>0.37700480920426105</v>
      </c>
    </row>
    <row r="5805" spans="1:2" hidden="1" x14ac:dyDescent="0.25">
      <c r="A5805" s="38">
        <v>17309460</v>
      </c>
      <c r="B5805" s="38">
        <f t="shared" ca="1" si="90"/>
        <v>0.86181249490349277</v>
      </c>
    </row>
    <row r="5806" spans="1:2" hidden="1" x14ac:dyDescent="0.25">
      <c r="A5806" s="38">
        <v>10267264</v>
      </c>
      <c r="B5806" s="38">
        <f t="shared" ca="1" si="90"/>
        <v>0.62614248919639381</v>
      </c>
    </row>
    <row r="5807" spans="1:2" hidden="1" x14ac:dyDescent="0.25">
      <c r="A5807" s="38">
        <v>18167089</v>
      </c>
      <c r="B5807" s="38">
        <f t="shared" ca="1" si="90"/>
        <v>0.37335484430707855</v>
      </c>
    </row>
    <row r="5808" spans="1:2" hidden="1" x14ac:dyDescent="0.25">
      <c r="A5808" s="38">
        <v>18009766</v>
      </c>
      <c r="B5808" s="38">
        <f t="shared" ca="1" si="90"/>
        <v>0.28825867298579233</v>
      </c>
    </row>
    <row r="5809" spans="1:2" hidden="1" x14ac:dyDescent="0.25">
      <c r="A5809" s="38">
        <v>13382912</v>
      </c>
      <c r="B5809" s="38">
        <f t="shared" ca="1" si="90"/>
        <v>0.96162547076561666</v>
      </c>
    </row>
    <row r="5810" spans="1:2" hidden="1" x14ac:dyDescent="0.25">
      <c r="A5810" s="38">
        <v>12252014</v>
      </c>
      <c r="B5810" s="38">
        <f t="shared" ca="1" si="90"/>
        <v>0.550282998399095</v>
      </c>
    </row>
    <row r="5811" spans="1:2" hidden="1" x14ac:dyDescent="0.25">
      <c r="A5811" s="38">
        <v>11087396</v>
      </c>
      <c r="B5811" s="38">
        <f t="shared" ca="1" si="90"/>
        <v>4.9461155289576508E-2</v>
      </c>
    </row>
    <row r="5812" spans="1:2" hidden="1" x14ac:dyDescent="0.25">
      <c r="A5812" s="38">
        <v>18358112</v>
      </c>
      <c r="B5812" s="38">
        <f t="shared" ca="1" si="90"/>
        <v>0.82290461368614021</v>
      </c>
    </row>
    <row r="5813" spans="1:2" hidden="1" x14ac:dyDescent="0.25">
      <c r="A5813" s="38">
        <v>15242501</v>
      </c>
      <c r="B5813" s="38">
        <f t="shared" ca="1" si="90"/>
        <v>0.68676315526517095</v>
      </c>
    </row>
    <row r="5814" spans="1:2" hidden="1" x14ac:dyDescent="0.25">
      <c r="A5814" s="38">
        <v>10368421</v>
      </c>
      <c r="B5814" s="38">
        <f t="shared" ca="1" si="90"/>
        <v>0.16066674374944823</v>
      </c>
    </row>
    <row r="5815" spans="1:2" hidden="1" x14ac:dyDescent="0.25">
      <c r="A5815" s="38">
        <v>10700643</v>
      </c>
      <c r="B5815" s="38">
        <f t="shared" ca="1" si="90"/>
        <v>0.28023525438521024</v>
      </c>
    </row>
    <row r="5816" spans="1:2" hidden="1" x14ac:dyDescent="0.25">
      <c r="A5816" s="38">
        <v>18188000</v>
      </c>
      <c r="B5816" s="38">
        <f t="shared" ca="1" si="90"/>
        <v>0.49069498663215294</v>
      </c>
    </row>
    <row r="5817" spans="1:2" hidden="1" x14ac:dyDescent="0.25">
      <c r="A5817" s="38">
        <v>15062764</v>
      </c>
      <c r="B5817" s="38">
        <f t="shared" ca="1" si="90"/>
        <v>0.75154042586506242</v>
      </c>
    </row>
    <row r="5818" spans="1:2" hidden="1" x14ac:dyDescent="0.25">
      <c r="A5818" s="38">
        <v>15156379</v>
      </c>
      <c r="B5818" s="38">
        <f t="shared" ca="1" si="90"/>
        <v>0.71890748356162237</v>
      </c>
    </row>
    <row r="5819" spans="1:2" hidden="1" x14ac:dyDescent="0.25">
      <c r="A5819" s="38">
        <v>13007308</v>
      </c>
      <c r="B5819" s="38">
        <f t="shared" ca="1" si="90"/>
        <v>0.94411277444591157</v>
      </c>
    </row>
    <row r="5820" spans="1:2" hidden="1" x14ac:dyDescent="0.25">
      <c r="A5820" s="38">
        <v>12146976</v>
      </c>
      <c r="B5820" s="38">
        <f t="shared" ca="1" si="90"/>
        <v>0.40896593509467949</v>
      </c>
    </row>
    <row r="5821" spans="1:2" hidden="1" x14ac:dyDescent="0.25">
      <c r="A5821" s="38">
        <v>12631556</v>
      </c>
      <c r="B5821" s="38">
        <f t="shared" ca="1" si="90"/>
        <v>8.2873387624785022E-2</v>
      </c>
    </row>
    <row r="5822" spans="1:2" hidden="1" x14ac:dyDescent="0.25">
      <c r="A5822" s="38">
        <v>12400815</v>
      </c>
      <c r="B5822" s="38">
        <f t="shared" ca="1" si="90"/>
        <v>0.64702391140924709</v>
      </c>
    </row>
    <row r="5823" spans="1:2" hidden="1" x14ac:dyDescent="0.25">
      <c r="A5823" s="38">
        <v>17039720</v>
      </c>
      <c r="B5823" s="38">
        <f t="shared" ca="1" si="90"/>
        <v>0.90550881319546528</v>
      </c>
    </row>
    <row r="5824" spans="1:2" hidden="1" x14ac:dyDescent="0.25">
      <c r="A5824" s="38">
        <v>15249887</v>
      </c>
      <c r="B5824" s="38">
        <f t="shared" ca="1" si="90"/>
        <v>7.5189693000097479E-2</v>
      </c>
    </row>
    <row r="5825" spans="1:2" hidden="1" x14ac:dyDescent="0.25">
      <c r="A5825" s="38">
        <v>15688271</v>
      </c>
      <c r="B5825" s="38">
        <f t="shared" ref="B5825:B5888" ca="1" si="91">RAND()</f>
        <v>0.67606379163249408</v>
      </c>
    </row>
    <row r="5826" spans="1:2" hidden="1" x14ac:dyDescent="0.25">
      <c r="A5826" s="38">
        <v>15629870</v>
      </c>
      <c r="B5826" s="38">
        <f t="shared" ca="1" si="91"/>
        <v>0.71182934903805639</v>
      </c>
    </row>
    <row r="5827" spans="1:2" hidden="1" x14ac:dyDescent="0.25">
      <c r="A5827" s="38">
        <v>18544838</v>
      </c>
      <c r="B5827" s="38">
        <f t="shared" ca="1" si="91"/>
        <v>0.12200993524880199</v>
      </c>
    </row>
    <row r="5828" spans="1:2" hidden="1" x14ac:dyDescent="0.25">
      <c r="A5828" s="38">
        <v>13581743</v>
      </c>
      <c r="B5828" s="38">
        <f t="shared" ca="1" si="91"/>
        <v>7.6630801583904229E-2</v>
      </c>
    </row>
    <row r="5829" spans="1:2" hidden="1" x14ac:dyDescent="0.25">
      <c r="A5829" s="38">
        <v>11435109</v>
      </c>
      <c r="B5829" s="38">
        <f t="shared" ca="1" si="91"/>
        <v>8.5532181791547313E-2</v>
      </c>
    </row>
    <row r="5830" spans="1:2" hidden="1" x14ac:dyDescent="0.25">
      <c r="A5830" s="38">
        <v>11708242</v>
      </c>
      <c r="B5830" s="38">
        <f t="shared" ca="1" si="91"/>
        <v>0.23294884888206369</v>
      </c>
    </row>
    <row r="5831" spans="1:2" hidden="1" x14ac:dyDescent="0.25">
      <c r="A5831" s="38">
        <v>18344346</v>
      </c>
      <c r="B5831" s="38">
        <f t="shared" ca="1" si="91"/>
        <v>0.87934665853865468</v>
      </c>
    </row>
    <row r="5832" spans="1:2" hidden="1" x14ac:dyDescent="0.25">
      <c r="A5832" s="38">
        <v>14661585</v>
      </c>
      <c r="B5832" s="38">
        <f t="shared" ca="1" si="91"/>
        <v>0.55123845353815204</v>
      </c>
    </row>
    <row r="5833" spans="1:2" hidden="1" x14ac:dyDescent="0.25">
      <c r="A5833" s="38">
        <v>13988651</v>
      </c>
      <c r="B5833" s="38">
        <f t="shared" ca="1" si="91"/>
        <v>0.56099307615696992</v>
      </c>
    </row>
    <row r="5834" spans="1:2" hidden="1" x14ac:dyDescent="0.25">
      <c r="A5834" s="38">
        <v>14308174</v>
      </c>
      <c r="B5834" s="38">
        <f t="shared" ca="1" si="91"/>
        <v>7.0988443210211694E-2</v>
      </c>
    </row>
    <row r="5835" spans="1:2" hidden="1" x14ac:dyDescent="0.25">
      <c r="A5835" s="38">
        <v>10154056</v>
      </c>
      <c r="B5835" s="38">
        <f t="shared" ca="1" si="91"/>
        <v>0.17360146233831142</v>
      </c>
    </row>
    <row r="5836" spans="1:2" hidden="1" x14ac:dyDescent="0.25">
      <c r="A5836" s="38">
        <v>10514209</v>
      </c>
      <c r="B5836" s="38">
        <f t="shared" ca="1" si="91"/>
        <v>0.39568185314092252</v>
      </c>
    </row>
    <row r="5837" spans="1:2" hidden="1" x14ac:dyDescent="0.25">
      <c r="A5837" s="38">
        <v>14256003</v>
      </c>
      <c r="B5837" s="38">
        <f t="shared" ca="1" si="91"/>
        <v>0.446996815414064</v>
      </c>
    </row>
    <row r="5838" spans="1:2" hidden="1" x14ac:dyDescent="0.25">
      <c r="A5838" s="38">
        <v>15838631</v>
      </c>
      <c r="B5838" s="38">
        <f t="shared" ca="1" si="91"/>
        <v>0.45170694533954459</v>
      </c>
    </row>
    <row r="5839" spans="1:2" hidden="1" x14ac:dyDescent="0.25">
      <c r="A5839" s="38">
        <v>11435797</v>
      </c>
      <c r="B5839" s="38">
        <f t="shared" ca="1" si="91"/>
        <v>0.70679498835245314</v>
      </c>
    </row>
    <row r="5840" spans="1:2" hidden="1" x14ac:dyDescent="0.25">
      <c r="A5840" s="38">
        <v>13248265</v>
      </c>
      <c r="B5840" s="38">
        <f t="shared" ca="1" si="91"/>
        <v>0.38074607947236738</v>
      </c>
    </row>
    <row r="5841" spans="1:2" hidden="1" x14ac:dyDescent="0.25">
      <c r="A5841" s="38">
        <v>13848386</v>
      </c>
      <c r="B5841" s="38">
        <f t="shared" ca="1" si="91"/>
        <v>0.60850972142581128</v>
      </c>
    </row>
    <row r="5842" spans="1:2" hidden="1" x14ac:dyDescent="0.25">
      <c r="A5842" s="38">
        <v>12856763</v>
      </c>
      <c r="B5842" s="38">
        <f t="shared" ca="1" si="91"/>
        <v>0.17233526213085926</v>
      </c>
    </row>
    <row r="5843" spans="1:2" hidden="1" x14ac:dyDescent="0.25">
      <c r="A5843" s="38">
        <v>15704425</v>
      </c>
      <c r="B5843" s="38">
        <f t="shared" ca="1" si="91"/>
        <v>0.59205208694853872</v>
      </c>
    </row>
    <row r="5844" spans="1:2" hidden="1" x14ac:dyDescent="0.25">
      <c r="A5844" s="38">
        <v>17042079</v>
      </c>
      <c r="B5844" s="38">
        <f t="shared" ca="1" si="91"/>
        <v>0.59478347360495554</v>
      </c>
    </row>
    <row r="5845" spans="1:2" hidden="1" x14ac:dyDescent="0.25">
      <c r="A5845" s="38">
        <v>15193617</v>
      </c>
      <c r="B5845" s="38">
        <f t="shared" ca="1" si="91"/>
        <v>6.9693826094633815E-2</v>
      </c>
    </row>
    <row r="5846" spans="1:2" hidden="1" x14ac:dyDescent="0.25">
      <c r="A5846" s="38">
        <v>12203329</v>
      </c>
      <c r="B5846" s="38">
        <f t="shared" ca="1" si="91"/>
        <v>0.19028698857498061</v>
      </c>
    </row>
    <row r="5847" spans="1:2" hidden="1" x14ac:dyDescent="0.25">
      <c r="A5847" s="38">
        <v>18740175</v>
      </c>
      <c r="B5847" s="38">
        <f t="shared" ca="1" si="91"/>
        <v>0.43980514046530728</v>
      </c>
    </row>
    <row r="5848" spans="1:2" hidden="1" x14ac:dyDescent="0.25">
      <c r="A5848" s="38">
        <v>16684820</v>
      </c>
      <c r="B5848" s="38">
        <f t="shared" ca="1" si="91"/>
        <v>0.81663488276747687</v>
      </c>
    </row>
    <row r="5849" spans="1:2" hidden="1" x14ac:dyDescent="0.25">
      <c r="A5849" s="38">
        <v>10612029</v>
      </c>
      <c r="B5849" s="38">
        <f t="shared" ca="1" si="91"/>
        <v>0.62797128732035801</v>
      </c>
    </row>
    <row r="5850" spans="1:2" hidden="1" x14ac:dyDescent="0.25">
      <c r="A5850" s="38">
        <v>12289648</v>
      </c>
      <c r="B5850" s="38">
        <f t="shared" ca="1" si="91"/>
        <v>0.4114045423190007</v>
      </c>
    </row>
    <row r="5851" spans="1:2" hidden="1" x14ac:dyDescent="0.25">
      <c r="A5851" s="38">
        <v>17905113</v>
      </c>
      <c r="B5851" s="38">
        <f t="shared" ca="1" si="91"/>
        <v>0.48130641589653522</v>
      </c>
    </row>
    <row r="5852" spans="1:2" hidden="1" x14ac:dyDescent="0.25">
      <c r="A5852" s="38">
        <v>15073265</v>
      </c>
      <c r="B5852" s="38">
        <f t="shared" ca="1" si="91"/>
        <v>6.304156257701643E-3</v>
      </c>
    </row>
    <row r="5853" spans="1:2" hidden="1" x14ac:dyDescent="0.25">
      <c r="A5853" s="38">
        <v>19319431</v>
      </c>
      <c r="B5853" s="38">
        <f t="shared" ca="1" si="91"/>
        <v>0.40870096991966764</v>
      </c>
    </row>
    <row r="5854" spans="1:2" hidden="1" x14ac:dyDescent="0.25">
      <c r="A5854" s="38">
        <v>18182924</v>
      </c>
      <c r="B5854" s="38">
        <f t="shared" ca="1" si="91"/>
        <v>0.71755953820084162</v>
      </c>
    </row>
    <row r="5855" spans="1:2" hidden="1" x14ac:dyDescent="0.25">
      <c r="A5855" s="38">
        <v>18666136</v>
      </c>
      <c r="B5855" s="38">
        <f t="shared" ca="1" si="91"/>
        <v>0.76469572214346704</v>
      </c>
    </row>
    <row r="5856" spans="1:2" hidden="1" x14ac:dyDescent="0.25">
      <c r="A5856" s="38">
        <v>13552175</v>
      </c>
      <c r="B5856" s="38">
        <f t="shared" ca="1" si="91"/>
        <v>0.84056457445273902</v>
      </c>
    </row>
    <row r="5857" spans="1:2" hidden="1" x14ac:dyDescent="0.25">
      <c r="A5857" s="38">
        <v>15209860</v>
      </c>
      <c r="B5857" s="38">
        <f t="shared" ca="1" si="91"/>
        <v>0.5215381122198971</v>
      </c>
    </row>
    <row r="5858" spans="1:2" hidden="1" x14ac:dyDescent="0.25">
      <c r="A5858" s="38">
        <v>16726639</v>
      </c>
      <c r="B5858" s="38">
        <f t="shared" ca="1" si="91"/>
        <v>0.85269416983420787</v>
      </c>
    </row>
    <row r="5859" spans="1:2" hidden="1" x14ac:dyDescent="0.25">
      <c r="A5859" s="38">
        <v>13621167</v>
      </c>
      <c r="B5859" s="38">
        <f t="shared" ca="1" si="91"/>
        <v>0.82466540578713865</v>
      </c>
    </row>
    <row r="5860" spans="1:2" hidden="1" x14ac:dyDescent="0.25">
      <c r="A5860" s="38">
        <v>18213746</v>
      </c>
      <c r="B5860" s="38">
        <f t="shared" ca="1" si="91"/>
        <v>0.79334122016845687</v>
      </c>
    </row>
    <row r="5861" spans="1:2" hidden="1" x14ac:dyDescent="0.25">
      <c r="A5861" s="38">
        <v>14870636</v>
      </c>
      <c r="B5861" s="38">
        <f t="shared" ca="1" si="91"/>
        <v>0.75356328250345084</v>
      </c>
    </row>
    <row r="5862" spans="1:2" hidden="1" x14ac:dyDescent="0.25">
      <c r="A5862" s="38">
        <v>19301143</v>
      </c>
      <c r="B5862" s="38">
        <f t="shared" ca="1" si="91"/>
        <v>0.39743045573855096</v>
      </c>
    </row>
    <row r="5863" spans="1:2" hidden="1" x14ac:dyDescent="0.25">
      <c r="A5863" s="38">
        <v>15861491</v>
      </c>
      <c r="B5863" s="38">
        <f t="shared" ca="1" si="91"/>
        <v>0.74394555037235999</v>
      </c>
    </row>
    <row r="5864" spans="1:2" hidden="1" x14ac:dyDescent="0.25">
      <c r="A5864" s="38">
        <v>13443918</v>
      </c>
      <c r="B5864" s="38">
        <f t="shared" ca="1" si="91"/>
        <v>0.84562423249634688</v>
      </c>
    </row>
    <row r="5865" spans="1:2" hidden="1" x14ac:dyDescent="0.25">
      <c r="A5865" s="38">
        <v>17764315</v>
      </c>
      <c r="B5865" s="38">
        <f t="shared" ca="1" si="91"/>
        <v>0.83940954541118096</v>
      </c>
    </row>
    <row r="5866" spans="1:2" hidden="1" x14ac:dyDescent="0.25">
      <c r="A5866" s="38">
        <v>16526466</v>
      </c>
      <c r="B5866" s="38">
        <f t="shared" ca="1" si="91"/>
        <v>0.89249954908531692</v>
      </c>
    </row>
    <row r="5867" spans="1:2" hidden="1" x14ac:dyDescent="0.25">
      <c r="A5867" s="38">
        <v>19616108</v>
      </c>
      <c r="B5867" s="38">
        <f t="shared" ca="1" si="91"/>
        <v>0.54414766221744182</v>
      </c>
    </row>
    <row r="5868" spans="1:2" hidden="1" x14ac:dyDescent="0.25">
      <c r="A5868" s="38">
        <v>19084199</v>
      </c>
      <c r="B5868" s="38">
        <f t="shared" ca="1" si="91"/>
        <v>0.35715561214729341</v>
      </c>
    </row>
    <row r="5869" spans="1:2" hidden="1" x14ac:dyDescent="0.25">
      <c r="A5869" s="38">
        <v>14089300</v>
      </c>
      <c r="B5869" s="38">
        <f t="shared" ca="1" si="91"/>
        <v>0.71531859437208389</v>
      </c>
    </row>
    <row r="5870" spans="1:2" hidden="1" x14ac:dyDescent="0.25">
      <c r="A5870" s="38">
        <v>16530663</v>
      </c>
      <c r="B5870" s="38">
        <f t="shared" ca="1" si="91"/>
        <v>0.54762488720175384</v>
      </c>
    </row>
    <row r="5871" spans="1:2" hidden="1" x14ac:dyDescent="0.25">
      <c r="A5871" s="38">
        <v>14005437</v>
      </c>
      <c r="B5871" s="38">
        <f t="shared" ca="1" si="91"/>
        <v>0.93190081618134479</v>
      </c>
    </row>
    <row r="5872" spans="1:2" hidden="1" x14ac:dyDescent="0.25">
      <c r="A5872" s="38">
        <v>13930845</v>
      </c>
      <c r="B5872" s="38">
        <f t="shared" ca="1" si="91"/>
        <v>0.91057073738719863</v>
      </c>
    </row>
    <row r="5873" spans="1:2" hidden="1" x14ac:dyDescent="0.25">
      <c r="A5873" s="38">
        <v>15798528</v>
      </c>
      <c r="B5873" s="38">
        <f t="shared" ca="1" si="91"/>
        <v>0.87244703427626102</v>
      </c>
    </row>
    <row r="5874" spans="1:2" hidden="1" x14ac:dyDescent="0.25">
      <c r="A5874" s="38">
        <v>15874838</v>
      </c>
      <c r="B5874" s="38">
        <f t="shared" ca="1" si="91"/>
        <v>0.27983402938404323</v>
      </c>
    </row>
    <row r="5875" spans="1:2" hidden="1" x14ac:dyDescent="0.25">
      <c r="A5875" s="38">
        <v>10189219</v>
      </c>
      <c r="B5875" s="38">
        <f t="shared" ca="1" si="91"/>
        <v>0.58145113980772045</v>
      </c>
    </row>
    <row r="5876" spans="1:2" hidden="1" x14ac:dyDescent="0.25">
      <c r="A5876" s="38">
        <v>10159815</v>
      </c>
      <c r="B5876" s="38">
        <f t="shared" ca="1" si="91"/>
        <v>0.66232613849958666</v>
      </c>
    </row>
    <row r="5877" spans="1:2" hidden="1" x14ac:dyDescent="0.25">
      <c r="A5877" s="38">
        <v>17848604</v>
      </c>
      <c r="B5877" s="38">
        <f t="shared" ca="1" si="91"/>
        <v>0.29812392921395714</v>
      </c>
    </row>
    <row r="5878" spans="1:2" hidden="1" x14ac:dyDescent="0.25">
      <c r="A5878" s="38">
        <v>10174935</v>
      </c>
      <c r="B5878" s="38">
        <f t="shared" ca="1" si="91"/>
        <v>0.63524405632516168</v>
      </c>
    </row>
    <row r="5879" spans="1:2" hidden="1" x14ac:dyDescent="0.25">
      <c r="A5879" s="38">
        <v>16797004</v>
      </c>
      <c r="B5879" s="38">
        <f t="shared" ca="1" si="91"/>
        <v>0.64096983720958434</v>
      </c>
    </row>
    <row r="5880" spans="1:2" hidden="1" x14ac:dyDescent="0.25">
      <c r="A5880" s="38">
        <v>14098475</v>
      </c>
      <c r="B5880" s="38">
        <f t="shared" ca="1" si="91"/>
        <v>0.96385449845087912</v>
      </c>
    </row>
    <row r="5881" spans="1:2" hidden="1" x14ac:dyDescent="0.25">
      <c r="A5881" s="38">
        <v>17118368</v>
      </c>
      <c r="B5881" s="38">
        <f t="shared" ca="1" si="91"/>
        <v>4.0263515699201391E-2</v>
      </c>
    </row>
    <row r="5882" spans="1:2" hidden="1" x14ac:dyDescent="0.25">
      <c r="A5882" s="38">
        <v>14915808</v>
      </c>
      <c r="B5882" s="38">
        <f t="shared" ca="1" si="91"/>
        <v>0.41152534949529018</v>
      </c>
    </row>
    <row r="5883" spans="1:2" hidden="1" x14ac:dyDescent="0.25">
      <c r="A5883" s="38">
        <v>18081782</v>
      </c>
      <c r="B5883" s="38">
        <f t="shared" ca="1" si="91"/>
        <v>0.24410386055129685</v>
      </c>
    </row>
    <row r="5884" spans="1:2" hidden="1" x14ac:dyDescent="0.25">
      <c r="A5884" s="38">
        <v>19903695</v>
      </c>
      <c r="B5884" s="38">
        <f t="shared" ca="1" si="91"/>
        <v>0.24883489993913255</v>
      </c>
    </row>
    <row r="5885" spans="1:2" hidden="1" x14ac:dyDescent="0.25">
      <c r="A5885" s="38">
        <v>12593552</v>
      </c>
      <c r="B5885" s="38">
        <f t="shared" ca="1" si="91"/>
        <v>3.0071543625904473E-2</v>
      </c>
    </row>
    <row r="5886" spans="1:2" hidden="1" x14ac:dyDescent="0.25">
      <c r="A5886" s="38">
        <v>10417082</v>
      </c>
      <c r="B5886" s="38">
        <f t="shared" ca="1" si="91"/>
        <v>0.19835313553646916</v>
      </c>
    </row>
    <row r="5887" spans="1:2" hidden="1" x14ac:dyDescent="0.25">
      <c r="A5887" s="38">
        <v>12192981</v>
      </c>
      <c r="B5887" s="38">
        <f t="shared" ca="1" si="91"/>
        <v>0.28444560774802885</v>
      </c>
    </row>
    <row r="5888" spans="1:2" hidden="1" x14ac:dyDescent="0.25">
      <c r="A5888" s="38">
        <v>15082257</v>
      </c>
      <c r="B5888" s="38">
        <f t="shared" ca="1" si="91"/>
        <v>0.76133510452948494</v>
      </c>
    </row>
    <row r="5889" spans="1:2" hidden="1" x14ac:dyDescent="0.25">
      <c r="A5889" s="38">
        <v>17516425</v>
      </c>
      <c r="B5889" s="38">
        <f t="shared" ref="B5889:B5952" ca="1" si="92">RAND()</f>
        <v>5.1739637602532529E-4</v>
      </c>
    </row>
    <row r="5890" spans="1:2" hidden="1" x14ac:dyDescent="0.25">
      <c r="A5890" s="38">
        <v>18224524</v>
      </c>
      <c r="B5890" s="38">
        <f t="shared" ca="1" si="92"/>
        <v>6.0889052199596283E-2</v>
      </c>
    </row>
    <row r="5891" spans="1:2" hidden="1" x14ac:dyDescent="0.25">
      <c r="A5891" s="38">
        <v>10546713</v>
      </c>
      <c r="B5891" s="38">
        <f t="shared" ca="1" si="92"/>
        <v>0.79248257222022522</v>
      </c>
    </row>
    <row r="5892" spans="1:2" hidden="1" x14ac:dyDescent="0.25">
      <c r="A5892" s="38">
        <v>17196590</v>
      </c>
      <c r="B5892" s="38">
        <f t="shared" ca="1" si="92"/>
        <v>0.21086349666869497</v>
      </c>
    </row>
    <row r="5893" spans="1:2" hidden="1" x14ac:dyDescent="0.25">
      <c r="A5893" s="38">
        <v>15912496</v>
      </c>
      <c r="B5893" s="38">
        <f t="shared" ca="1" si="92"/>
        <v>0.30336652099943673</v>
      </c>
    </row>
    <row r="5894" spans="1:2" hidden="1" x14ac:dyDescent="0.25">
      <c r="A5894" s="38">
        <v>12943025</v>
      </c>
      <c r="B5894" s="38">
        <f t="shared" ca="1" si="92"/>
        <v>0.89063434452141987</v>
      </c>
    </row>
    <row r="5895" spans="1:2" hidden="1" x14ac:dyDescent="0.25">
      <c r="A5895" s="38">
        <v>16546229</v>
      </c>
      <c r="B5895" s="38">
        <f t="shared" ca="1" si="92"/>
        <v>6.5761807848048859E-2</v>
      </c>
    </row>
    <row r="5896" spans="1:2" hidden="1" x14ac:dyDescent="0.25">
      <c r="A5896" s="38">
        <v>10567600</v>
      </c>
      <c r="B5896" s="38">
        <f t="shared" ca="1" si="92"/>
        <v>0.7096807579705342</v>
      </c>
    </row>
    <row r="5897" spans="1:2" hidden="1" x14ac:dyDescent="0.25">
      <c r="A5897" s="38">
        <v>14163804</v>
      </c>
      <c r="B5897" s="38">
        <f t="shared" ca="1" si="92"/>
        <v>0.41380588119348316</v>
      </c>
    </row>
    <row r="5898" spans="1:2" hidden="1" x14ac:dyDescent="0.25">
      <c r="A5898" s="38">
        <v>12556822</v>
      </c>
      <c r="B5898" s="38">
        <f t="shared" ca="1" si="92"/>
        <v>0.12746971575061583</v>
      </c>
    </row>
    <row r="5899" spans="1:2" hidden="1" x14ac:dyDescent="0.25">
      <c r="A5899" s="38">
        <v>12675491</v>
      </c>
      <c r="B5899" s="38">
        <f t="shared" ca="1" si="92"/>
        <v>0.40433545089327549</v>
      </c>
    </row>
    <row r="5900" spans="1:2" hidden="1" x14ac:dyDescent="0.25">
      <c r="A5900" s="38">
        <v>11522386</v>
      </c>
      <c r="B5900" s="38">
        <f t="shared" ca="1" si="92"/>
        <v>0.91626128416158115</v>
      </c>
    </row>
    <row r="5901" spans="1:2" hidden="1" x14ac:dyDescent="0.25">
      <c r="A5901" s="38">
        <v>14655917</v>
      </c>
      <c r="B5901" s="38">
        <f t="shared" ca="1" si="92"/>
        <v>0.22374258784388046</v>
      </c>
    </row>
    <row r="5902" spans="1:2" hidden="1" x14ac:dyDescent="0.25">
      <c r="A5902" s="38">
        <v>17810073</v>
      </c>
      <c r="B5902" s="38">
        <f t="shared" ca="1" si="92"/>
        <v>8.2987228407106484E-2</v>
      </c>
    </row>
    <row r="5903" spans="1:2" hidden="1" x14ac:dyDescent="0.25">
      <c r="A5903" s="38">
        <v>14865474</v>
      </c>
      <c r="B5903" s="38">
        <f t="shared" ca="1" si="92"/>
        <v>8.3513639956726005E-3</v>
      </c>
    </row>
    <row r="5904" spans="1:2" hidden="1" x14ac:dyDescent="0.25">
      <c r="A5904" s="38">
        <v>15932316</v>
      </c>
      <c r="B5904" s="38">
        <f t="shared" ca="1" si="92"/>
        <v>0.67613338848506055</v>
      </c>
    </row>
    <row r="5905" spans="1:2" hidden="1" x14ac:dyDescent="0.25">
      <c r="A5905" s="38">
        <v>12439315</v>
      </c>
      <c r="B5905" s="38">
        <f t="shared" ca="1" si="92"/>
        <v>4.6425866830454021E-2</v>
      </c>
    </row>
    <row r="5906" spans="1:2" hidden="1" x14ac:dyDescent="0.25">
      <c r="A5906" s="38">
        <v>12998740</v>
      </c>
      <c r="B5906" s="38">
        <f t="shared" ca="1" si="92"/>
        <v>0.56966494314978355</v>
      </c>
    </row>
    <row r="5907" spans="1:2" hidden="1" x14ac:dyDescent="0.25">
      <c r="A5907" s="38">
        <v>13115608</v>
      </c>
      <c r="B5907" s="38">
        <f t="shared" ca="1" si="92"/>
        <v>2.8805434813074071E-2</v>
      </c>
    </row>
    <row r="5908" spans="1:2" hidden="1" x14ac:dyDescent="0.25">
      <c r="A5908" s="38">
        <v>15270425</v>
      </c>
      <c r="B5908" s="38">
        <f t="shared" ca="1" si="92"/>
        <v>0.3984560123294868</v>
      </c>
    </row>
    <row r="5909" spans="1:2" hidden="1" x14ac:dyDescent="0.25">
      <c r="A5909" s="38">
        <v>17565763</v>
      </c>
      <c r="B5909" s="38">
        <f t="shared" ca="1" si="92"/>
        <v>0.51371718583270354</v>
      </c>
    </row>
    <row r="5910" spans="1:2" hidden="1" x14ac:dyDescent="0.25">
      <c r="A5910" s="38">
        <v>14866991</v>
      </c>
      <c r="B5910" s="38">
        <f t="shared" ca="1" si="92"/>
        <v>0.24090364089817473</v>
      </c>
    </row>
    <row r="5911" spans="1:2" hidden="1" x14ac:dyDescent="0.25">
      <c r="A5911" s="38">
        <v>15193535</v>
      </c>
      <c r="B5911" s="38">
        <f t="shared" ca="1" si="92"/>
        <v>0.73405508673923714</v>
      </c>
    </row>
    <row r="5912" spans="1:2" hidden="1" x14ac:dyDescent="0.25">
      <c r="A5912" s="38">
        <v>18201026</v>
      </c>
      <c r="B5912" s="38">
        <f t="shared" ca="1" si="92"/>
        <v>0.84457415092397592</v>
      </c>
    </row>
    <row r="5913" spans="1:2" hidden="1" x14ac:dyDescent="0.25">
      <c r="A5913" s="38">
        <v>15965050</v>
      </c>
      <c r="B5913" s="38">
        <f t="shared" ca="1" si="92"/>
        <v>6.2662484442125188E-2</v>
      </c>
    </row>
    <row r="5914" spans="1:2" hidden="1" x14ac:dyDescent="0.25">
      <c r="A5914" s="38">
        <v>12774329</v>
      </c>
      <c r="B5914" s="38">
        <f t="shared" ca="1" si="92"/>
        <v>0.30700745802236074</v>
      </c>
    </row>
    <row r="5915" spans="1:2" hidden="1" x14ac:dyDescent="0.25">
      <c r="A5915" s="38">
        <v>12494921</v>
      </c>
      <c r="B5915" s="38">
        <f t="shared" ca="1" si="92"/>
        <v>0.83702401084397149</v>
      </c>
    </row>
    <row r="5916" spans="1:2" hidden="1" x14ac:dyDescent="0.25">
      <c r="A5916" s="38">
        <v>11517186</v>
      </c>
      <c r="B5916" s="38">
        <f t="shared" ca="1" si="92"/>
        <v>0.69644810505391919</v>
      </c>
    </row>
    <row r="5917" spans="1:2" hidden="1" x14ac:dyDescent="0.25">
      <c r="A5917" s="38">
        <v>16257368</v>
      </c>
      <c r="B5917" s="38">
        <f t="shared" ca="1" si="92"/>
        <v>0.10993855766068239</v>
      </c>
    </row>
    <row r="5918" spans="1:2" hidden="1" x14ac:dyDescent="0.25">
      <c r="A5918" s="38">
        <v>12404937</v>
      </c>
      <c r="B5918" s="38">
        <f t="shared" ca="1" si="92"/>
        <v>0.6243711547828471</v>
      </c>
    </row>
    <row r="5919" spans="1:2" hidden="1" x14ac:dyDescent="0.25">
      <c r="A5919" s="38">
        <v>18144629</v>
      </c>
      <c r="B5919" s="38">
        <f t="shared" ca="1" si="92"/>
        <v>0.60189027351683988</v>
      </c>
    </row>
    <row r="5920" spans="1:2" hidden="1" x14ac:dyDescent="0.25">
      <c r="A5920" s="38">
        <v>12622538</v>
      </c>
      <c r="B5920" s="38">
        <f t="shared" ca="1" si="92"/>
        <v>0.14286662741419021</v>
      </c>
    </row>
    <row r="5921" spans="1:2" hidden="1" x14ac:dyDescent="0.25">
      <c r="A5921" s="38">
        <v>19450781</v>
      </c>
      <c r="B5921" s="38">
        <f t="shared" ca="1" si="92"/>
        <v>0.42797721263764243</v>
      </c>
    </row>
    <row r="5922" spans="1:2" hidden="1" x14ac:dyDescent="0.25">
      <c r="A5922" s="38">
        <v>12409452</v>
      </c>
      <c r="B5922" s="38">
        <f t="shared" ca="1" si="92"/>
        <v>0.72546541629122474</v>
      </c>
    </row>
    <row r="5923" spans="1:2" hidden="1" x14ac:dyDescent="0.25">
      <c r="A5923" s="38">
        <v>14016844</v>
      </c>
      <c r="B5923" s="38">
        <f t="shared" ca="1" si="92"/>
        <v>0.32677991640134207</v>
      </c>
    </row>
    <row r="5924" spans="1:2" hidden="1" x14ac:dyDescent="0.25">
      <c r="A5924" s="38">
        <v>16749762</v>
      </c>
      <c r="B5924" s="38">
        <f t="shared" ca="1" si="92"/>
        <v>0.74190564060248709</v>
      </c>
    </row>
    <row r="5925" spans="1:2" hidden="1" x14ac:dyDescent="0.25">
      <c r="A5925" s="38">
        <v>17882639</v>
      </c>
      <c r="B5925" s="38">
        <f t="shared" ca="1" si="92"/>
        <v>0.72283362961322584</v>
      </c>
    </row>
    <row r="5926" spans="1:2" hidden="1" x14ac:dyDescent="0.25">
      <c r="A5926" s="38">
        <v>14789389</v>
      </c>
      <c r="B5926" s="38">
        <f t="shared" ca="1" si="92"/>
        <v>0.40510758738255925</v>
      </c>
    </row>
    <row r="5927" spans="1:2" hidden="1" x14ac:dyDescent="0.25">
      <c r="A5927" s="38">
        <v>12980187</v>
      </c>
      <c r="B5927" s="38">
        <f t="shared" ca="1" si="92"/>
        <v>0.10874893691024812</v>
      </c>
    </row>
    <row r="5928" spans="1:2" hidden="1" x14ac:dyDescent="0.25">
      <c r="A5928" s="38">
        <v>10009904</v>
      </c>
      <c r="B5928" s="38">
        <f t="shared" ca="1" si="92"/>
        <v>0.75386099638674409</v>
      </c>
    </row>
    <row r="5929" spans="1:2" hidden="1" x14ac:dyDescent="0.25">
      <c r="A5929" s="38">
        <v>15396669</v>
      </c>
      <c r="B5929" s="38">
        <f t="shared" ca="1" si="92"/>
        <v>0.41503257181120967</v>
      </c>
    </row>
    <row r="5930" spans="1:2" hidden="1" x14ac:dyDescent="0.25">
      <c r="A5930" s="38">
        <v>15662672</v>
      </c>
      <c r="B5930" s="38">
        <f t="shared" ca="1" si="92"/>
        <v>0.88382964005387388</v>
      </c>
    </row>
    <row r="5931" spans="1:2" hidden="1" x14ac:dyDescent="0.25">
      <c r="A5931" s="38">
        <v>16664805</v>
      </c>
      <c r="B5931" s="38">
        <f t="shared" ca="1" si="92"/>
        <v>0.19840549205388813</v>
      </c>
    </row>
    <row r="5932" spans="1:2" hidden="1" x14ac:dyDescent="0.25">
      <c r="A5932" s="38">
        <v>18984579</v>
      </c>
      <c r="B5932" s="38">
        <f t="shared" ca="1" si="92"/>
        <v>0.7353082251514852</v>
      </c>
    </row>
    <row r="5933" spans="1:2" hidden="1" x14ac:dyDescent="0.25">
      <c r="A5933" s="38">
        <v>11706420</v>
      </c>
      <c r="B5933" s="38">
        <f t="shared" ca="1" si="92"/>
        <v>0.37929298487160923</v>
      </c>
    </row>
    <row r="5934" spans="1:2" hidden="1" x14ac:dyDescent="0.25">
      <c r="A5934" s="38">
        <v>16761672</v>
      </c>
      <c r="B5934" s="38">
        <f t="shared" ca="1" si="92"/>
        <v>0.33985802277000243</v>
      </c>
    </row>
    <row r="5935" spans="1:2" hidden="1" x14ac:dyDescent="0.25">
      <c r="A5935" s="38">
        <v>12390656</v>
      </c>
      <c r="B5935" s="38">
        <f t="shared" ca="1" si="92"/>
        <v>0.4190685556663496</v>
      </c>
    </row>
    <row r="5936" spans="1:2" hidden="1" x14ac:dyDescent="0.25">
      <c r="A5936" s="38">
        <v>15978275</v>
      </c>
      <c r="B5936" s="38">
        <f t="shared" ca="1" si="92"/>
        <v>0.62356838414869498</v>
      </c>
    </row>
    <row r="5937" spans="1:2" hidden="1" x14ac:dyDescent="0.25">
      <c r="A5937" s="38">
        <v>10702956</v>
      </c>
      <c r="B5937" s="38">
        <f t="shared" ca="1" si="92"/>
        <v>0.40298835758769014</v>
      </c>
    </row>
    <row r="5938" spans="1:2" hidden="1" x14ac:dyDescent="0.25">
      <c r="A5938" s="38">
        <v>19979448</v>
      </c>
      <c r="B5938" s="38">
        <f t="shared" ca="1" si="92"/>
        <v>0.69687417065827495</v>
      </c>
    </row>
    <row r="5939" spans="1:2" hidden="1" x14ac:dyDescent="0.25">
      <c r="A5939" s="38">
        <v>13456304</v>
      </c>
      <c r="B5939" s="38">
        <f t="shared" ca="1" si="92"/>
        <v>0.37573090509444251</v>
      </c>
    </row>
    <row r="5940" spans="1:2" hidden="1" x14ac:dyDescent="0.25">
      <c r="A5940" s="38">
        <v>14446602</v>
      </c>
      <c r="B5940" s="38">
        <f t="shared" ca="1" si="92"/>
        <v>0.50532884696276159</v>
      </c>
    </row>
    <row r="5941" spans="1:2" hidden="1" x14ac:dyDescent="0.25">
      <c r="A5941" s="38">
        <v>10432601</v>
      </c>
      <c r="B5941" s="38">
        <f t="shared" ca="1" si="92"/>
        <v>4.5407566052477422E-2</v>
      </c>
    </row>
    <row r="5942" spans="1:2" hidden="1" x14ac:dyDescent="0.25">
      <c r="A5942" s="38">
        <v>14474940</v>
      </c>
      <c r="B5942" s="38">
        <f t="shared" ca="1" si="92"/>
        <v>0.11487873835934725</v>
      </c>
    </row>
    <row r="5943" spans="1:2" hidden="1" x14ac:dyDescent="0.25">
      <c r="A5943" s="38">
        <v>18381925</v>
      </c>
      <c r="B5943" s="38">
        <f t="shared" ca="1" si="92"/>
        <v>0.18161198686629687</v>
      </c>
    </row>
    <row r="5944" spans="1:2" hidden="1" x14ac:dyDescent="0.25">
      <c r="A5944" s="38">
        <v>18101943</v>
      </c>
      <c r="B5944" s="38">
        <f t="shared" ca="1" si="92"/>
        <v>0.12748431621934642</v>
      </c>
    </row>
    <row r="5945" spans="1:2" hidden="1" x14ac:dyDescent="0.25">
      <c r="A5945" s="38">
        <v>16761314</v>
      </c>
      <c r="B5945" s="38">
        <f t="shared" ca="1" si="92"/>
        <v>0.72831333913306862</v>
      </c>
    </row>
    <row r="5946" spans="1:2" hidden="1" x14ac:dyDescent="0.25">
      <c r="A5946" s="38">
        <v>13089717</v>
      </c>
      <c r="B5946" s="38">
        <f t="shared" ca="1" si="92"/>
        <v>0.3213596651305185</v>
      </c>
    </row>
    <row r="5947" spans="1:2" hidden="1" x14ac:dyDescent="0.25">
      <c r="A5947" s="38">
        <v>12813549</v>
      </c>
      <c r="B5947" s="38">
        <f t="shared" ca="1" si="92"/>
        <v>0.90645288147536285</v>
      </c>
    </row>
    <row r="5948" spans="1:2" hidden="1" x14ac:dyDescent="0.25">
      <c r="A5948" s="38">
        <v>19488107</v>
      </c>
      <c r="B5948" s="38">
        <f t="shared" ca="1" si="92"/>
        <v>0.29813389715837224</v>
      </c>
    </row>
    <row r="5949" spans="1:2" hidden="1" x14ac:dyDescent="0.25">
      <c r="A5949" s="38">
        <v>14087046</v>
      </c>
      <c r="B5949" s="38">
        <f t="shared" ca="1" si="92"/>
        <v>0.15512833845107632</v>
      </c>
    </row>
    <row r="5950" spans="1:2" hidden="1" x14ac:dyDescent="0.25">
      <c r="A5950" s="38">
        <v>13161291</v>
      </c>
      <c r="B5950" s="38">
        <f t="shared" ca="1" si="92"/>
        <v>0.13780423433207922</v>
      </c>
    </row>
    <row r="5951" spans="1:2" hidden="1" x14ac:dyDescent="0.25">
      <c r="A5951" s="38">
        <v>16059961</v>
      </c>
      <c r="B5951" s="38">
        <f t="shared" ca="1" si="92"/>
        <v>0.49170590508562262</v>
      </c>
    </row>
    <row r="5952" spans="1:2" hidden="1" x14ac:dyDescent="0.25">
      <c r="A5952" s="38">
        <v>18036655</v>
      </c>
      <c r="B5952" s="38">
        <f t="shared" ca="1" si="92"/>
        <v>0.7355961235384435</v>
      </c>
    </row>
    <row r="5953" spans="1:2" hidden="1" x14ac:dyDescent="0.25">
      <c r="A5953" s="38">
        <v>18579792</v>
      </c>
      <c r="B5953" s="38">
        <f t="shared" ref="B5953:B6016" ca="1" si="93">RAND()</f>
        <v>0.25963254575855543</v>
      </c>
    </row>
    <row r="5954" spans="1:2" hidden="1" x14ac:dyDescent="0.25">
      <c r="A5954" s="38">
        <v>18637462</v>
      </c>
      <c r="B5954" s="38">
        <f t="shared" ca="1" si="93"/>
        <v>0.93396593559695984</v>
      </c>
    </row>
    <row r="5955" spans="1:2" hidden="1" x14ac:dyDescent="0.25">
      <c r="A5955" s="38">
        <v>17463372</v>
      </c>
      <c r="B5955" s="38">
        <f t="shared" ca="1" si="93"/>
        <v>0.48100040381323239</v>
      </c>
    </row>
    <row r="5956" spans="1:2" hidden="1" x14ac:dyDescent="0.25">
      <c r="A5956" s="38">
        <v>11887715</v>
      </c>
      <c r="B5956" s="38">
        <f t="shared" ca="1" si="93"/>
        <v>3.3664141357115596E-2</v>
      </c>
    </row>
    <row r="5957" spans="1:2" hidden="1" x14ac:dyDescent="0.25">
      <c r="A5957" s="38">
        <v>14127401</v>
      </c>
      <c r="B5957" s="38">
        <f t="shared" ca="1" si="93"/>
        <v>0.77881025139396176</v>
      </c>
    </row>
    <row r="5958" spans="1:2" hidden="1" x14ac:dyDescent="0.25">
      <c r="A5958" s="38">
        <v>17555657</v>
      </c>
      <c r="B5958" s="38">
        <f t="shared" ca="1" si="93"/>
        <v>0.70047663864082876</v>
      </c>
    </row>
    <row r="5959" spans="1:2" hidden="1" x14ac:dyDescent="0.25">
      <c r="A5959" s="38">
        <v>14350196</v>
      </c>
      <c r="B5959" s="38">
        <f t="shared" ca="1" si="93"/>
        <v>0.54490516746516415</v>
      </c>
    </row>
    <row r="5960" spans="1:2" hidden="1" x14ac:dyDescent="0.25">
      <c r="A5960" s="38">
        <v>12168692</v>
      </c>
      <c r="B5960" s="38">
        <f t="shared" ca="1" si="93"/>
        <v>0.23104777668330245</v>
      </c>
    </row>
    <row r="5961" spans="1:2" hidden="1" x14ac:dyDescent="0.25">
      <c r="A5961" s="38">
        <v>18184108</v>
      </c>
      <c r="B5961" s="38">
        <f t="shared" ca="1" si="93"/>
        <v>0.24430264048538841</v>
      </c>
    </row>
    <row r="5962" spans="1:2" hidden="1" x14ac:dyDescent="0.25">
      <c r="A5962" s="38">
        <v>10901577</v>
      </c>
      <c r="B5962" s="38">
        <f t="shared" ca="1" si="93"/>
        <v>0.75658830067881455</v>
      </c>
    </row>
    <row r="5963" spans="1:2" hidden="1" x14ac:dyDescent="0.25">
      <c r="A5963" s="38">
        <v>15295058</v>
      </c>
      <c r="B5963" s="38">
        <f t="shared" ca="1" si="93"/>
        <v>0.89454821024728404</v>
      </c>
    </row>
    <row r="5964" spans="1:2" hidden="1" x14ac:dyDescent="0.25">
      <c r="A5964" s="38">
        <v>12748028</v>
      </c>
      <c r="B5964" s="38">
        <f t="shared" ca="1" si="93"/>
        <v>0.18017051631817249</v>
      </c>
    </row>
    <row r="5965" spans="1:2" hidden="1" x14ac:dyDescent="0.25">
      <c r="A5965" s="38">
        <v>17721307</v>
      </c>
      <c r="B5965" s="38">
        <f t="shared" ca="1" si="93"/>
        <v>0.45859726206728602</v>
      </c>
    </row>
    <row r="5966" spans="1:2" hidden="1" x14ac:dyDescent="0.25">
      <c r="A5966" s="38">
        <v>16757739</v>
      </c>
      <c r="B5966" s="38">
        <f t="shared" ca="1" si="93"/>
        <v>0.20911818573432994</v>
      </c>
    </row>
    <row r="5967" spans="1:2" hidden="1" x14ac:dyDescent="0.25">
      <c r="A5967" s="38">
        <v>12393633</v>
      </c>
      <c r="B5967" s="38">
        <f t="shared" ca="1" si="93"/>
        <v>0.60772274916024449</v>
      </c>
    </row>
    <row r="5968" spans="1:2" hidden="1" x14ac:dyDescent="0.25">
      <c r="A5968" s="38">
        <v>17362085</v>
      </c>
      <c r="B5968" s="38">
        <f t="shared" ca="1" si="93"/>
        <v>0.98392045043451315</v>
      </c>
    </row>
    <row r="5969" spans="1:2" hidden="1" x14ac:dyDescent="0.25">
      <c r="A5969" s="38">
        <v>10344408</v>
      </c>
      <c r="B5969" s="38">
        <f t="shared" ca="1" si="93"/>
        <v>0.85567559191004239</v>
      </c>
    </row>
    <row r="5970" spans="1:2" hidden="1" x14ac:dyDescent="0.25">
      <c r="A5970" s="38">
        <v>19477572</v>
      </c>
      <c r="B5970" s="38">
        <f t="shared" ca="1" si="93"/>
        <v>0.87421394817459086</v>
      </c>
    </row>
    <row r="5971" spans="1:2" hidden="1" x14ac:dyDescent="0.25">
      <c r="A5971" s="38">
        <v>18701983</v>
      </c>
      <c r="B5971" s="38">
        <f t="shared" ca="1" si="93"/>
        <v>0.40094341717393023</v>
      </c>
    </row>
    <row r="5972" spans="1:2" hidden="1" x14ac:dyDescent="0.25">
      <c r="A5972" s="38">
        <v>11219553</v>
      </c>
      <c r="B5972" s="38">
        <f t="shared" ca="1" si="93"/>
        <v>0.4427864922774859</v>
      </c>
    </row>
    <row r="5973" spans="1:2" hidden="1" x14ac:dyDescent="0.25">
      <c r="A5973" s="38">
        <v>19083322</v>
      </c>
      <c r="B5973" s="38">
        <f t="shared" ca="1" si="93"/>
        <v>0.34431568555874759</v>
      </c>
    </row>
    <row r="5974" spans="1:2" hidden="1" x14ac:dyDescent="0.25">
      <c r="A5974" s="38">
        <v>13879963</v>
      </c>
      <c r="B5974" s="38">
        <f t="shared" ca="1" si="93"/>
        <v>0.24267054513130215</v>
      </c>
    </row>
    <row r="5975" spans="1:2" hidden="1" x14ac:dyDescent="0.25">
      <c r="A5975" s="38">
        <v>16255379</v>
      </c>
      <c r="B5975" s="38">
        <f t="shared" ca="1" si="93"/>
        <v>0.26120654865318227</v>
      </c>
    </row>
    <row r="5976" spans="1:2" hidden="1" x14ac:dyDescent="0.25">
      <c r="A5976" s="38">
        <v>10443260</v>
      </c>
      <c r="B5976" s="38">
        <f t="shared" ca="1" si="93"/>
        <v>0.84395854206239584</v>
      </c>
    </row>
    <row r="5977" spans="1:2" hidden="1" x14ac:dyDescent="0.25">
      <c r="A5977" s="38">
        <v>16073503</v>
      </c>
      <c r="B5977" s="38">
        <f t="shared" ca="1" si="93"/>
        <v>0.50518879246048909</v>
      </c>
    </row>
    <row r="5978" spans="1:2" hidden="1" x14ac:dyDescent="0.25">
      <c r="A5978" s="38">
        <v>12748300</v>
      </c>
      <c r="B5978" s="38">
        <f t="shared" ca="1" si="93"/>
        <v>0.90469732823865701</v>
      </c>
    </row>
    <row r="5979" spans="1:2" hidden="1" x14ac:dyDescent="0.25">
      <c r="A5979" s="38">
        <v>18483583</v>
      </c>
      <c r="B5979" s="38">
        <f t="shared" ca="1" si="93"/>
        <v>0.11235191419986446</v>
      </c>
    </row>
    <row r="5980" spans="1:2" hidden="1" x14ac:dyDescent="0.25">
      <c r="A5980" s="38">
        <v>16996332</v>
      </c>
      <c r="B5980" s="38">
        <f t="shared" ca="1" si="93"/>
        <v>0.14713111670151657</v>
      </c>
    </row>
    <row r="5981" spans="1:2" hidden="1" x14ac:dyDescent="0.25">
      <c r="A5981" s="38">
        <v>19314429</v>
      </c>
      <c r="B5981" s="38">
        <f t="shared" ca="1" si="93"/>
        <v>6.9603830268022082E-2</v>
      </c>
    </row>
    <row r="5982" spans="1:2" hidden="1" x14ac:dyDescent="0.25">
      <c r="A5982" s="38">
        <v>10442580</v>
      </c>
      <c r="B5982" s="38">
        <f t="shared" ca="1" si="93"/>
        <v>0.8691981577813428</v>
      </c>
    </row>
    <row r="5983" spans="1:2" hidden="1" x14ac:dyDescent="0.25">
      <c r="A5983" s="38">
        <v>17253146</v>
      </c>
      <c r="B5983" s="38">
        <f t="shared" ca="1" si="93"/>
        <v>0.29684938807695216</v>
      </c>
    </row>
    <row r="5984" spans="1:2" hidden="1" x14ac:dyDescent="0.25">
      <c r="A5984" s="38">
        <v>19297895</v>
      </c>
      <c r="B5984" s="38">
        <f t="shared" ca="1" si="93"/>
        <v>0.35804740609118635</v>
      </c>
    </row>
    <row r="5985" spans="1:2" hidden="1" x14ac:dyDescent="0.25">
      <c r="A5985" s="38">
        <v>10283262</v>
      </c>
      <c r="B5985" s="38">
        <f t="shared" ca="1" si="93"/>
        <v>0.24983810820948793</v>
      </c>
    </row>
    <row r="5986" spans="1:2" hidden="1" x14ac:dyDescent="0.25">
      <c r="A5986" s="38">
        <v>13670978</v>
      </c>
      <c r="B5986" s="38">
        <f t="shared" ca="1" si="93"/>
        <v>0.30017440602616585</v>
      </c>
    </row>
    <row r="5987" spans="1:2" hidden="1" x14ac:dyDescent="0.25">
      <c r="A5987" s="38">
        <v>10058442</v>
      </c>
      <c r="B5987" s="38">
        <f t="shared" ca="1" si="93"/>
        <v>0.30347973620204938</v>
      </c>
    </row>
    <row r="5988" spans="1:2" hidden="1" x14ac:dyDescent="0.25">
      <c r="A5988" s="38">
        <v>10752290</v>
      </c>
      <c r="B5988" s="38">
        <f t="shared" ca="1" si="93"/>
        <v>0.82463590566452438</v>
      </c>
    </row>
    <row r="5989" spans="1:2" hidden="1" x14ac:dyDescent="0.25">
      <c r="A5989" s="38">
        <v>17564719</v>
      </c>
      <c r="B5989" s="38">
        <f t="shared" ca="1" si="93"/>
        <v>1.3965938497276786E-2</v>
      </c>
    </row>
    <row r="5990" spans="1:2" hidden="1" x14ac:dyDescent="0.25">
      <c r="A5990" s="38">
        <v>14969100</v>
      </c>
      <c r="B5990" s="38">
        <f t="shared" ca="1" si="93"/>
        <v>0.13788330993478792</v>
      </c>
    </row>
    <row r="5991" spans="1:2" hidden="1" x14ac:dyDescent="0.25">
      <c r="A5991" s="38">
        <v>19817194</v>
      </c>
      <c r="B5991" s="38">
        <f t="shared" ca="1" si="93"/>
        <v>0.47279876002930865</v>
      </c>
    </row>
    <row r="5992" spans="1:2" hidden="1" x14ac:dyDescent="0.25">
      <c r="A5992" s="38">
        <v>10005262</v>
      </c>
      <c r="B5992" s="38">
        <f t="shared" ca="1" si="93"/>
        <v>0.73207736798388567</v>
      </c>
    </row>
    <row r="5993" spans="1:2" hidden="1" x14ac:dyDescent="0.25">
      <c r="A5993" s="38">
        <v>13532303</v>
      </c>
      <c r="B5993" s="38">
        <f t="shared" ca="1" si="93"/>
        <v>0.11697883711129653</v>
      </c>
    </row>
    <row r="5994" spans="1:2" hidden="1" x14ac:dyDescent="0.25">
      <c r="A5994" s="38">
        <v>19663723</v>
      </c>
      <c r="B5994" s="38">
        <f t="shared" ca="1" si="93"/>
        <v>0.55216234028147471</v>
      </c>
    </row>
    <row r="5995" spans="1:2" hidden="1" x14ac:dyDescent="0.25">
      <c r="A5995" s="38">
        <v>16663824</v>
      </c>
      <c r="B5995" s="38">
        <f t="shared" ca="1" si="93"/>
        <v>0.37532427007992386</v>
      </c>
    </row>
    <row r="5996" spans="1:2" hidden="1" x14ac:dyDescent="0.25">
      <c r="A5996" s="38">
        <v>19658584</v>
      </c>
      <c r="B5996" s="38">
        <f t="shared" ca="1" si="93"/>
        <v>0.62190496642594784</v>
      </c>
    </row>
    <row r="5997" spans="1:2" hidden="1" x14ac:dyDescent="0.25">
      <c r="A5997" s="38">
        <v>18650287</v>
      </c>
      <c r="B5997" s="38">
        <f t="shared" ca="1" si="93"/>
        <v>0.22272199537630466</v>
      </c>
    </row>
    <row r="5998" spans="1:2" hidden="1" x14ac:dyDescent="0.25">
      <c r="A5998" s="38">
        <v>11491127</v>
      </c>
      <c r="B5998" s="38">
        <f t="shared" ca="1" si="93"/>
        <v>0.84679303652633975</v>
      </c>
    </row>
    <row r="5999" spans="1:2" hidden="1" x14ac:dyDescent="0.25">
      <c r="A5999" s="38">
        <v>11172033</v>
      </c>
      <c r="B5999" s="38">
        <f t="shared" ca="1" si="93"/>
        <v>0.33200168941322183</v>
      </c>
    </row>
    <row r="6000" spans="1:2" hidden="1" x14ac:dyDescent="0.25">
      <c r="A6000" s="38">
        <v>17103935</v>
      </c>
      <c r="B6000" s="38">
        <f t="shared" ca="1" si="93"/>
        <v>0.64686515477141482</v>
      </c>
    </row>
    <row r="6001" spans="1:2" hidden="1" x14ac:dyDescent="0.25">
      <c r="A6001" s="38">
        <v>11368408</v>
      </c>
      <c r="B6001" s="38">
        <f t="shared" ca="1" si="93"/>
        <v>0.21378042991428448</v>
      </c>
    </row>
    <row r="6002" spans="1:2" hidden="1" x14ac:dyDescent="0.25">
      <c r="A6002" s="38">
        <v>16448860</v>
      </c>
      <c r="B6002" s="38">
        <f t="shared" ca="1" si="93"/>
        <v>0.51048273490111462</v>
      </c>
    </row>
    <row r="6003" spans="1:2" hidden="1" x14ac:dyDescent="0.25">
      <c r="A6003" s="38">
        <v>12052261</v>
      </c>
      <c r="B6003" s="38">
        <f t="shared" ca="1" si="93"/>
        <v>0.57933998122410257</v>
      </c>
    </row>
    <row r="6004" spans="1:2" hidden="1" x14ac:dyDescent="0.25">
      <c r="A6004" s="38">
        <v>17068311</v>
      </c>
      <c r="B6004" s="38">
        <f t="shared" ca="1" si="93"/>
        <v>0.28408518210292688</v>
      </c>
    </row>
    <row r="6005" spans="1:2" hidden="1" x14ac:dyDescent="0.25">
      <c r="A6005" s="38">
        <v>14841514</v>
      </c>
      <c r="B6005" s="38">
        <f t="shared" ca="1" si="93"/>
        <v>0.11923567839513838</v>
      </c>
    </row>
    <row r="6006" spans="1:2" hidden="1" x14ac:dyDescent="0.25">
      <c r="A6006" s="38">
        <v>16856929</v>
      </c>
      <c r="B6006" s="38">
        <f t="shared" ca="1" si="93"/>
        <v>3.9156248745890632E-2</v>
      </c>
    </row>
    <row r="6007" spans="1:2" hidden="1" x14ac:dyDescent="0.25">
      <c r="A6007" s="38">
        <v>11175656</v>
      </c>
      <c r="B6007" s="38">
        <f t="shared" ca="1" si="93"/>
        <v>0.74165221673380566</v>
      </c>
    </row>
    <row r="6008" spans="1:2" hidden="1" x14ac:dyDescent="0.25">
      <c r="A6008" s="38">
        <v>15504194</v>
      </c>
      <c r="B6008" s="38">
        <f t="shared" ca="1" si="93"/>
        <v>0.77581901961357203</v>
      </c>
    </row>
    <row r="6009" spans="1:2" hidden="1" x14ac:dyDescent="0.25">
      <c r="A6009" s="38">
        <v>10387655</v>
      </c>
      <c r="B6009" s="38">
        <f t="shared" ca="1" si="93"/>
        <v>4.348024247719029E-2</v>
      </c>
    </row>
    <row r="6010" spans="1:2" hidden="1" x14ac:dyDescent="0.25">
      <c r="A6010" s="38">
        <v>10706517</v>
      </c>
      <c r="B6010" s="38">
        <f t="shared" ca="1" si="93"/>
        <v>0.89152286305034034</v>
      </c>
    </row>
    <row r="6011" spans="1:2" hidden="1" x14ac:dyDescent="0.25">
      <c r="A6011" s="38">
        <v>17369499</v>
      </c>
      <c r="B6011" s="38">
        <f t="shared" ca="1" si="93"/>
        <v>0.79141922974526613</v>
      </c>
    </row>
    <row r="6012" spans="1:2" hidden="1" x14ac:dyDescent="0.25">
      <c r="A6012" s="38">
        <v>17840128</v>
      </c>
      <c r="B6012" s="38">
        <f t="shared" ca="1" si="93"/>
        <v>8.6248104851711194E-2</v>
      </c>
    </row>
    <row r="6013" spans="1:2" hidden="1" x14ac:dyDescent="0.25">
      <c r="A6013" s="38">
        <v>15889759</v>
      </c>
      <c r="B6013" s="38">
        <f t="shared" ca="1" si="93"/>
        <v>0.6538942075417189</v>
      </c>
    </row>
    <row r="6014" spans="1:2" hidden="1" x14ac:dyDescent="0.25">
      <c r="A6014" s="38">
        <v>15300083</v>
      </c>
      <c r="B6014" s="38">
        <f t="shared" ca="1" si="93"/>
        <v>0.76192737215192252</v>
      </c>
    </row>
    <row r="6015" spans="1:2" hidden="1" x14ac:dyDescent="0.25">
      <c r="A6015" s="38">
        <v>14237705</v>
      </c>
      <c r="B6015" s="38">
        <f t="shared" ca="1" si="93"/>
        <v>0.95436501139855268</v>
      </c>
    </row>
    <row r="6016" spans="1:2" hidden="1" x14ac:dyDescent="0.25">
      <c r="A6016" s="38">
        <v>18000428</v>
      </c>
      <c r="B6016" s="38">
        <f t="shared" ca="1" si="93"/>
        <v>0.33269008124652577</v>
      </c>
    </row>
    <row r="6017" spans="1:2" hidden="1" x14ac:dyDescent="0.25">
      <c r="A6017" s="38">
        <v>11897895</v>
      </c>
      <c r="B6017" s="38">
        <f t="shared" ref="B6017:B6080" ca="1" si="94">RAND()</f>
        <v>9.8843313571442382E-2</v>
      </c>
    </row>
    <row r="6018" spans="1:2" hidden="1" x14ac:dyDescent="0.25">
      <c r="A6018" s="38">
        <v>19077142</v>
      </c>
      <c r="B6018" s="38">
        <f t="shared" ca="1" si="94"/>
        <v>0.336897909369125</v>
      </c>
    </row>
    <row r="6019" spans="1:2" hidden="1" x14ac:dyDescent="0.25">
      <c r="A6019" s="38">
        <v>13041799</v>
      </c>
      <c r="B6019" s="38">
        <f t="shared" ca="1" si="94"/>
        <v>0.72487862246278356</v>
      </c>
    </row>
    <row r="6020" spans="1:2" hidden="1" x14ac:dyDescent="0.25">
      <c r="A6020" s="38">
        <v>12605341</v>
      </c>
      <c r="B6020" s="38">
        <f t="shared" ca="1" si="94"/>
        <v>0.82205901374151535</v>
      </c>
    </row>
    <row r="6021" spans="1:2" hidden="1" x14ac:dyDescent="0.25">
      <c r="A6021" s="38">
        <v>10348059</v>
      </c>
      <c r="B6021" s="38">
        <f t="shared" ca="1" si="94"/>
        <v>0.5417192621198933</v>
      </c>
    </row>
    <row r="6022" spans="1:2" hidden="1" x14ac:dyDescent="0.25">
      <c r="A6022" s="38">
        <v>16723461</v>
      </c>
      <c r="B6022" s="38">
        <f t="shared" ca="1" si="94"/>
        <v>0.60882170268853508</v>
      </c>
    </row>
    <row r="6023" spans="1:2" hidden="1" x14ac:dyDescent="0.25">
      <c r="A6023" s="38">
        <v>10464006</v>
      </c>
      <c r="B6023" s="38">
        <f t="shared" ca="1" si="94"/>
        <v>1.402799685587186E-2</v>
      </c>
    </row>
    <row r="6024" spans="1:2" hidden="1" x14ac:dyDescent="0.25">
      <c r="A6024" s="38">
        <v>12513458</v>
      </c>
      <c r="B6024" s="38">
        <f t="shared" ca="1" si="94"/>
        <v>0.60332300942557004</v>
      </c>
    </row>
    <row r="6025" spans="1:2" hidden="1" x14ac:dyDescent="0.25">
      <c r="A6025" s="38">
        <v>12622433</v>
      </c>
      <c r="B6025" s="38">
        <f t="shared" ca="1" si="94"/>
        <v>0.3096094206390072</v>
      </c>
    </row>
    <row r="6026" spans="1:2" hidden="1" x14ac:dyDescent="0.25">
      <c r="A6026" s="38">
        <v>16401804</v>
      </c>
      <c r="B6026" s="38">
        <f t="shared" ca="1" si="94"/>
        <v>0.45248533874454477</v>
      </c>
    </row>
    <row r="6027" spans="1:2" hidden="1" x14ac:dyDescent="0.25">
      <c r="A6027" s="38">
        <v>12873558</v>
      </c>
      <c r="B6027" s="38">
        <f t="shared" ca="1" si="94"/>
        <v>0.99630596821185513</v>
      </c>
    </row>
    <row r="6028" spans="1:2" hidden="1" x14ac:dyDescent="0.25">
      <c r="A6028" s="38">
        <v>16329029</v>
      </c>
      <c r="B6028" s="38">
        <f t="shared" ca="1" si="94"/>
        <v>0.19960471400559843</v>
      </c>
    </row>
    <row r="6029" spans="1:2" hidden="1" x14ac:dyDescent="0.25">
      <c r="A6029" s="38">
        <v>19196606</v>
      </c>
      <c r="B6029" s="38">
        <f t="shared" ca="1" si="94"/>
        <v>0.50729114799964958</v>
      </c>
    </row>
    <row r="6030" spans="1:2" hidden="1" x14ac:dyDescent="0.25">
      <c r="A6030" s="38">
        <v>10969650</v>
      </c>
      <c r="B6030" s="38">
        <f t="shared" ca="1" si="94"/>
        <v>0.29531488162655828</v>
      </c>
    </row>
    <row r="6031" spans="1:2" hidden="1" x14ac:dyDescent="0.25">
      <c r="A6031" s="38">
        <v>11768933</v>
      </c>
      <c r="B6031" s="38">
        <f t="shared" ca="1" si="94"/>
        <v>0.4772201547709265</v>
      </c>
    </row>
    <row r="6032" spans="1:2" hidden="1" x14ac:dyDescent="0.25">
      <c r="A6032" s="38">
        <v>16090091</v>
      </c>
      <c r="B6032" s="38">
        <f t="shared" ca="1" si="94"/>
        <v>0.16335623296012047</v>
      </c>
    </row>
    <row r="6033" spans="1:2" hidden="1" x14ac:dyDescent="0.25">
      <c r="A6033" s="38">
        <v>19180119</v>
      </c>
      <c r="B6033" s="38">
        <f t="shared" ca="1" si="94"/>
        <v>0.3688326666503372</v>
      </c>
    </row>
    <row r="6034" spans="1:2" hidden="1" x14ac:dyDescent="0.25">
      <c r="A6034" s="38">
        <v>16226322</v>
      </c>
      <c r="B6034" s="38">
        <f t="shared" ca="1" si="94"/>
        <v>0.58887884831689596</v>
      </c>
    </row>
    <row r="6035" spans="1:2" hidden="1" x14ac:dyDescent="0.25">
      <c r="A6035" s="38">
        <v>10163905</v>
      </c>
      <c r="B6035" s="38">
        <f t="shared" ca="1" si="94"/>
        <v>0.48918314583603617</v>
      </c>
    </row>
    <row r="6036" spans="1:2" hidden="1" x14ac:dyDescent="0.25">
      <c r="A6036" s="38">
        <v>17914832</v>
      </c>
      <c r="B6036" s="38">
        <f t="shared" ca="1" si="94"/>
        <v>0.38273313741030568</v>
      </c>
    </row>
    <row r="6037" spans="1:2" hidden="1" x14ac:dyDescent="0.25">
      <c r="A6037" s="38">
        <v>10457249</v>
      </c>
      <c r="B6037" s="38">
        <f t="shared" ca="1" si="94"/>
        <v>0.15015843959412101</v>
      </c>
    </row>
    <row r="6038" spans="1:2" hidden="1" x14ac:dyDescent="0.25">
      <c r="A6038" s="38">
        <v>10948980</v>
      </c>
      <c r="B6038" s="38">
        <f t="shared" ca="1" si="94"/>
        <v>0.40702667371012669</v>
      </c>
    </row>
    <row r="6039" spans="1:2" hidden="1" x14ac:dyDescent="0.25">
      <c r="A6039" s="38">
        <v>13453409</v>
      </c>
      <c r="B6039" s="38">
        <f t="shared" ca="1" si="94"/>
        <v>0.70640640070881533</v>
      </c>
    </row>
    <row r="6040" spans="1:2" hidden="1" x14ac:dyDescent="0.25">
      <c r="A6040" s="38">
        <v>16028149</v>
      </c>
      <c r="B6040" s="38">
        <f t="shared" ca="1" si="94"/>
        <v>0.88254611907679792</v>
      </c>
    </row>
    <row r="6041" spans="1:2" hidden="1" x14ac:dyDescent="0.25">
      <c r="A6041" s="38">
        <v>11402054</v>
      </c>
      <c r="B6041" s="38">
        <f t="shared" ca="1" si="94"/>
        <v>0.67638523725560296</v>
      </c>
    </row>
    <row r="6042" spans="1:2" hidden="1" x14ac:dyDescent="0.25">
      <c r="A6042" s="38">
        <v>12723061</v>
      </c>
      <c r="B6042" s="38">
        <f t="shared" ca="1" si="94"/>
        <v>0.33232655221995411</v>
      </c>
    </row>
    <row r="6043" spans="1:2" hidden="1" x14ac:dyDescent="0.25">
      <c r="A6043" s="38">
        <v>12624437</v>
      </c>
      <c r="B6043" s="38">
        <f t="shared" ca="1" si="94"/>
        <v>0.90436528137696759</v>
      </c>
    </row>
    <row r="6044" spans="1:2" hidden="1" x14ac:dyDescent="0.25">
      <c r="A6044" s="38">
        <v>17541103</v>
      </c>
      <c r="B6044" s="38">
        <f t="shared" ca="1" si="94"/>
        <v>0.5996863419027253</v>
      </c>
    </row>
    <row r="6045" spans="1:2" hidden="1" x14ac:dyDescent="0.25">
      <c r="A6045" s="38">
        <v>16617891</v>
      </c>
      <c r="B6045" s="38">
        <f t="shared" ca="1" si="94"/>
        <v>0.22312825429154104</v>
      </c>
    </row>
    <row r="6046" spans="1:2" hidden="1" x14ac:dyDescent="0.25">
      <c r="A6046" s="38">
        <v>15871671</v>
      </c>
      <c r="B6046" s="38">
        <f t="shared" ca="1" si="94"/>
        <v>0.68795870479375365</v>
      </c>
    </row>
    <row r="6047" spans="1:2" hidden="1" x14ac:dyDescent="0.25">
      <c r="A6047" s="38">
        <v>10258579</v>
      </c>
      <c r="B6047" s="38">
        <f t="shared" ca="1" si="94"/>
        <v>0.40156435073742547</v>
      </c>
    </row>
    <row r="6048" spans="1:2" hidden="1" x14ac:dyDescent="0.25">
      <c r="A6048" s="38">
        <v>11962982</v>
      </c>
      <c r="B6048" s="38">
        <f t="shared" ca="1" si="94"/>
        <v>0.31683373913675561</v>
      </c>
    </row>
    <row r="6049" spans="1:2" hidden="1" x14ac:dyDescent="0.25">
      <c r="A6049" s="38">
        <v>19817364</v>
      </c>
      <c r="B6049" s="38">
        <f t="shared" ca="1" si="94"/>
        <v>9.562850430341896E-2</v>
      </c>
    </row>
    <row r="6050" spans="1:2" hidden="1" x14ac:dyDescent="0.25">
      <c r="A6050" s="38">
        <v>14886772</v>
      </c>
      <c r="B6050" s="38">
        <f t="shared" ca="1" si="94"/>
        <v>0.59317891074550733</v>
      </c>
    </row>
    <row r="6051" spans="1:2" hidden="1" x14ac:dyDescent="0.25">
      <c r="A6051" s="38">
        <v>13697060</v>
      </c>
      <c r="B6051" s="38">
        <f t="shared" ca="1" si="94"/>
        <v>0.6237844938427487</v>
      </c>
    </row>
    <row r="6052" spans="1:2" hidden="1" x14ac:dyDescent="0.25">
      <c r="A6052" s="38">
        <v>19548776</v>
      </c>
      <c r="B6052" s="38">
        <f t="shared" ca="1" si="94"/>
        <v>0.15650516348130472</v>
      </c>
    </row>
    <row r="6053" spans="1:2" hidden="1" x14ac:dyDescent="0.25">
      <c r="A6053" s="38">
        <v>18998602</v>
      </c>
      <c r="B6053" s="38">
        <f t="shared" ca="1" si="94"/>
        <v>0.67156422369294066</v>
      </c>
    </row>
    <row r="6054" spans="1:2" hidden="1" x14ac:dyDescent="0.25">
      <c r="A6054" s="38">
        <v>18790065</v>
      </c>
      <c r="B6054" s="38">
        <f t="shared" ca="1" si="94"/>
        <v>0.98465622581402157</v>
      </c>
    </row>
    <row r="6055" spans="1:2" hidden="1" x14ac:dyDescent="0.25">
      <c r="A6055" s="38">
        <v>13159284</v>
      </c>
      <c r="B6055" s="38">
        <f t="shared" ca="1" si="94"/>
        <v>0.90938145152910799</v>
      </c>
    </row>
    <row r="6056" spans="1:2" hidden="1" x14ac:dyDescent="0.25">
      <c r="A6056" s="38">
        <v>14234793</v>
      </c>
      <c r="B6056" s="38">
        <f t="shared" ca="1" si="94"/>
        <v>0.37805699438251683</v>
      </c>
    </row>
    <row r="6057" spans="1:2" hidden="1" x14ac:dyDescent="0.25">
      <c r="A6057" s="38">
        <v>19705098</v>
      </c>
      <c r="B6057" s="38">
        <f t="shared" ca="1" si="94"/>
        <v>0.60430584474800764</v>
      </c>
    </row>
    <row r="6058" spans="1:2" hidden="1" x14ac:dyDescent="0.25">
      <c r="A6058" s="38">
        <v>16185392</v>
      </c>
      <c r="B6058" s="38">
        <f t="shared" ca="1" si="94"/>
        <v>0.57013237897551117</v>
      </c>
    </row>
    <row r="6059" spans="1:2" hidden="1" x14ac:dyDescent="0.25">
      <c r="A6059" s="38">
        <v>12689841</v>
      </c>
      <c r="B6059" s="38">
        <f t="shared" ca="1" si="94"/>
        <v>0.97426183114323817</v>
      </c>
    </row>
    <row r="6060" spans="1:2" hidden="1" x14ac:dyDescent="0.25">
      <c r="A6060" s="38">
        <v>14943397</v>
      </c>
      <c r="B6060" s="38">
        <f t="shared" ca="1" si="94"/>
        <v>0.55506691461836999</v>
      </c>
    </row>
    <row r="6061" spans="1:2" hidden="1" x14ac:dyDescent="0.25">
      <c r="A6061" s="38">
        <v>18762517</v>
      </c>
      <c r="B6061" s="38">
        <f t="shared" ca="1" si="94"/>
        <v>0.77411691728821941</v>
      </c>
    </row>
    <row r="6062" spans="1:2" hidden="1" x14ac:dyDescent="0.25">
      <c r="A6062" s="38">
        <v>12027516</v>
      </c>
      <c r="B6062" s="38">
        <f t="shared" ca="1" si="94"/>
        <v>0.41074276115809483</v>
      </c>
    </row>
    <row r="6063" spans="1:2" hidden="1" x14ac:dyDescent="0.25">
      <c r="A6063" s="38">
        <v>15824903</v>
      </c>
      <c r="B6063" s="38">
        <f t="shared" ca="1" si="94"/>
        <v>0.84079805558145526</v>
      </c>
    </row>
    <row r="6064" spans="1:2" hidden="1" x14ac:dyDescent="0.25">
      <c r="A6064" s="38">
        <v>12788661</v>
      </c>
      <c r="B6064" s="38">
        <f t="shared" ca="1" si="94"/>
        <v>0.91899481374107561</v>
      </c>
    </row>
    <row r="6065" spans="1:2" hidden="1" x14ac:dyDescent="0.25">
      <c r="A6065" s="38">
        <v>12071275</v>
      </c>
      <c r="B6065" s="38">
        <f t="shared" ca="1" si="94"/>
        <v>0.42539718348494415</v>
      </c>
    </row>
    <row r="6066" spans="1:2" hidden="1" x14ac:dyDescent="0.25">
      <c r="A6066" s="38">
        <v>13394891</v>
      </c>
      <c r="B6066" s="38">
        <f t="shared" ca="1" si="94"/>
        <v>0.49233026052364315</v>
      </c>
    </row>
    <row r="6067" spans="1:2" hidden="1" x14ac:dyDescent="0.25">
      <c r="A6067" s="38">
        <v>10398092</v>
      </c>
      <c r="B6067" s="38">
        <f t="shared" ca="1" si="94"/>
        <v>9.0570150792479875E-2</v>
      </c>
    </row>
    <row r="6068" spans="1:2" hidden="1" x14ac:dyDescent="0.25">
      <c r="A6068" s="38">
        <v>17977043</v>
      </c>
      <c r="B6068" s="38">
        <f t="shared" ca="1" si="94"/>
        <v>0.13833993411748768</v>
      </c>
    </row>
    <row r="6069" spans="1:2" hidden="1" x14ac:dyDescent="0.25">
      <c r="A6069" s="38">
        <v>11112599</v>
      </c>
      <c r="B6069" s="38">
        <f t="shared" ca="1" si="94"/>
        <v>0.1038064677995606</v>
      </c>
    </row>
    <row r="6070" spans="1:2" hidden="1" x14ac:dyDescent="0.25">
      <c r="A6070" s="38">
        <v>15354357</v>
      </c>
      <c r="B6070" s="38">
        <f t="shared" ca="1" si="94"/>
        <v>0.32759063537271838</v>
      </c>
    </row>
    <row r="6071" spans="1:2" hidden="1" x14ac:dyDescent="0.25">
      <c r="A6071" s="38">
        <v>10907716</v>
      </c>
      <c r="B6071" s="38">
        <f t="shared" ca="1" si="94"/>
        <v>0.79615412852014977</v>
      </c>
    </row>
    <row r="6072" spans="1:2" hidden="1" x14ac:dyDescent="0.25">
      <c r="A6072" s="38">
        <v>17532416</v>
      </c>
      <c r="B6072" s="38">
        <f t="shared" ca="1" si="94"/>
        <v>0.4715546511974541</v>
      </c>
    </row>
    <row r="6073" spans="1:2" hidden="1" x14ac:dyDescent="0.25">
      <c r="A6073" s="38">
        <v>18097011</v>
      </c>
      <c r="B6073" s="38">
        <f t="shared" ca="1" si="94"/>
        <v>0.26277467270345478</v>
      </c>
    </row>
    <row r="6074" spans="1:2" hidden="1" x14ac:dyDescent="0.25">
      <c r="A6074" s="38">
        <v>17248746</v>
      </c>
      <c r="B6074" s="38">
        <f t="shared" ca="1" si="94"/>
        <v>0.31972177441930982</v>
      </c>
    </row>
    <row r="6075" spans="1:2" hidden="1" x14ac:dyDescent="0.25">
      <c r="A6075" s="38">
        <v>11432760</v>
      </c>
      <c r="B6075" s="38">
        <f t="shared" ca="1" si="94"/>
        <v>0.53883410889199634</v>
      </c>
    </row>
    <row r="6076" spans="1:2" hidden="1" x14ac:dyDescent="0.25">
      <c r="A6076" s="38">
        <v>12697902</v>
      </c>
      <c r="B6076" s="38">
        <f t="shared" ca="1" si="94"/>
        <v>0.836833231840867</v>
      </c>
    </row>
    <row r="6077" spans="1:2" hidden="1" x14ac:dyDescent="0.25">
      <c r="A6077" s="38">
        <v>10565567</v>
      </c>
      <c r="B6077" s="38">
        <f t="shared" ca="1" si="94"/>
        <v>4.2995254140348327E-2</v>
      </c>
    </row>
    <row r="6078" spans="1:2" hidden="1" x14ac:dyDescent="0.25">
      <c r="A6078" s="38">
        <v>19132200</v>
      </c>
      <c r="B6078" s="38">
        <f t="shared" ca="1" si="94"/>
        <v>0.37789001594590499</v>
      </c>
    </row>
    <row r="6079" spans="1:2" hidden="1" x14ac:dyDescent="0.25">
      <c r="A6079" s="38">
        <v>15932029</v>
      </c>
      <c r="B6079" s="38">
        <f t="shared" ca="1" si="94"/>
        <v>0.25159185211690438</v>
      </c>
    </row>
    <row r="6080" spans="1:2" hidden="1" x14ac:dyDescent="0.25">
      <c r="A6080" s="38">
        <v>14516079</v>
      </c>
      <c r="B6080" s="38">
        <f t="shared" ca="1" si="94"/>
        <v>0.56271005503191573</v>
      </c>
    </row>
    <row r="6081" spans="1:2" hidden="1" x14ac:dyDescent="0.25">
      <c r="A6081" s="38">
        <v>12710275</v>
      </c>
      <c r="B6081" s="38">
        <f t="shared" ref="B6081:B6144" ca="1" si="95">RAND()</f>
        <v>0.98652321658595721</v>
      </c>
    </row>
    <row r="6082" spans="1:2" hidden="1" x14ac:dyDescent="0.25">
      <c r="A6082" s="38">
        <v>14562349</v>
      </c>
      <c r="B6082" s="38">
        <f t="shared" ca="1" si="95"/>
        <v>0.58916094572179289</v>
      </c>
    </row>
    <row r="6083" spans="1:2" hidden="1" x14ac:dyDescent="0.25">
      <c r="A6083" s="38">
        <v>11400848</v>
      </c>
      <c r="B6083" s="38">
        <f t="shared" ca="1" si="95"/>
        <v>0.6617097159564127</v>
      </c>
    </row>
    <row r="6084" spans="1:2" hidden="1" x14ac:dyDescent="0.25">
      <c r="A6084" s="38">
        <v>17205731</v>
      </c>
      <c r="B6084" s="38">
        <f t="shared" ca="1" si="95"/>
        <v>0.39654272540546498</v>
      </c>
    </row>
    <row r="6085" spans="1:2" hidden="1" x14ac:dyDescent="0.25">
      <c r="A6085" s="38">
        <v>15571179</v>
      </c>
      <c r="B6085" s="38">
        <f t="shared" ca="1" si="95"/>
        <v>0.77394114663353841</v>
      </c>
    </row>
    <row r="6086" spans="1:2" hidden="1" x14ac:dyDescent="0.25">
      <c r="A6086" s="38">
        <v>14158716</v>
      </c>
      <c r="B6086" s="38">
        <f t="shared" ca="1" si="95"/>
        <v>0.74741530979463466</v>
      </c>
    </row>
    <row r="6087" spans="1:2" hidden="1" x14ac:dyDescent="0.25">
      <c r="A6087" s="38">
        <v>15197943</v>
      </c>
      <c r="B6087" s="38">
        <f t="shared" ca="1" si="95"/>
        <v>0.812447241599626</v>
      </c>
    </row>
    <row r="6088" spans="1:2" hidden="1" x14ac:dyDescent="0.25">
      <c r="A6088" s="38">
        <v>16450882</v>
      </c>
      <c r="B6088" s="38">
        <f t="shared" ca="1" si="95"/>
        <v>0.58706991887532733</v>
      </c>
    </row>
    <row r="6089" spans="1:2" hidden="1" x14ac:dyDescent="0.25">
      <c r="A6089" s="38">
        <v>17671438</v>
      </c>
      <c r="B6089" s="38">
        <f t="shared" ca="1" si="95"/>
        <v>0.51215979569996495</v>
      </c>
    </row>
    <row r="6090" spans="1:2" hidden="1" x14ac:dyDescent="0.25">
      <c r="A6090" s="38">
        <v>10388407</v>
      </c>
      <c r="B6090" s="38">
        <f t="shared" ca="1" si="95"/>
        <v>0.68727494495705332</v>
      </c>
    </row>
    <row r="6091" spans="1:2" hidden="1" x14ac:dyDescent="0.25">
      <c r="A6091" s="38">
        <v>12982959</v>
      </c>
      <c r="B6091" s="38">
        <f t="shared" ca="1" si="95"/>
        <v>0.27641809644901671</v>
      </c>
    </row>
    <row r="6092" spans="1:2" hidden="1" x14ac:dyDescent="0.25">
      <c r="A6092" s="38">
        <v>16894987</v>
      </c>
      <c r="B6092" s="38">
        <f t="shared" ca="1" si="95"/>
        <v>0.75094225107612844</v>
      </c>
    </row>
    <row r="6093" spans="1:2" hidden="1" x14ac:dyDescent="0.25">
      <c r="A6093" s="38">
        <v>12019487</v>
      </c>
      <c r="B6093" s="38">
        <f t="shared" ca="1" si="95"/>
        <v>0.17320215912343295</v>
      </c>
    </row>
    <row r="6094" spans="1:2" hidden="1" x14ac:dyDescent="0.25">
      <c r="A6094" s="38">
        <v>16678517</v>
      </c>
      <c r="B6094" s="38">
        <f t="shared" ca="1" si="95"/>
        <v>0.53701533439062576</v>
      </c>
    </row>
    <row r="6095" spans="1:2" hidden="1" x14ac:dyDescent="0.25">
      <c r="A6095" s="38">
        <v>15258302</v>
      </c>
      <c r="B6095" s="38">
        <f t="shared" ca="1" si="95"/>
        <v>0.56980841176066277</v>
      </c>
    </row>
    <row r="6096" spans="1:2" hidden="1" x14ac:dyDescent="0.25">
      <c r="A6096" s="38">
        <v>17556166</v>
      </c>
      <c r="B6096" s="38">
        <f t="shared" ca="1" si="95"/>
        <v>0.91610328930939888</v>
      </c>
    </row>
    <row r="6097" spans="1:2" hidden="1" x14ac:dyDescent="0.25">
      <c r="A6097" s="38">
        <v>16757150</v>
      </c>
      <c r="B6097" s="38">
        <f t="shared" ca="1" si="95"/>
        <v>0.12842353132842199</v>
      </c>
    </row>
    <row r="6098" spans="1:2" hidden="1" x14ac:dyDescent="0.25">
      <c r="A6098" s="38">
        <v>12503999</v>
      </c>
      <c r="B6098" s="38">
        <f t="shared" ca="1" si="95"/>
        <v>9.531947572101529E-2</v>
      </c>
    </row>
    <row r="6099" spans="1:2" hidden="1" x14ac:dyDescent="0.25">
      <c r="A6099" s="38">
        <v>16303223</v>
      </c>
      <c r="B6099" s="38">
        <f t="shared" ca="1" si="95"/>
        <v>0.8571922627491767</v>
      </c>
    </row>
    <row r="6100" spans="1:2" hidden="1" x14ac:dyDescent="0.25">
      <c r="A6100" s="38">
        <v>13128073</v>
      </c>
      <c r="B6100" s="38">
        <f t="shared" ca="1" si="95"/>
        <v>0.78539860338733691</v>
      </c>
    </row>
    <row r="6101" spans="1:2" hidden="1" x14ac:dyDescent="0.25">
      <c r="A6101" s="38">
        <v>17776189</v>
      </c>
      <c r="B6101" s="38">
        <f t="shared" ca="1" si="95"/>
        <v>3.2559711988234818E-3</v>
      </c>
    </row>
    <row r="6102" spans="1:2" hidden="1" x14ac:dyDescent="0.25">
      <c r="A6102" s="38">
        <v>12180019</v>
      </c>
      <c r="B6102" s="38">
        <f t="shared" ca="1" si="95"/>
        <v>0.55127206990260713</v>
      </c>
    </row>
    <row r="6103" spans="1:2" hidden="1" x14ac:dyDescent="0.25">
      <c r="A6103" s="38">
        <v>13297284</v>
      </c>
      <c r="B6103" s="38">
        <f t="shared" ca="1" si="95"/>
        <v>0.57202186322316084</v>
      </c>
    </row>
    <row r="6104" spans="1:2" hidden="1" x14ac:dyDescent="0.25">
      <c r="A6104" s="38">
        <v>13748691</v>
      </c>
      <c r="B6104" s="38">
        <f t="shared" ca="1" si="95"/>
        <v>0.61413090142946147</v>
      </c>
    </row>
    <row r="6105" spans="1:2" hidden="1" x14ac:dyDescent="0.25">
      <c r="A6105" s="38">
        <v>12666823</v>
      </c>
      <c r="B6105" s="38">
        <f t="shared" ca="1" si="95"/>
        <v>0.60261697616562337</v>
      </c>
    </row>
    <row r="6106" spans="1:2" hidden="1" x14ac:dyDescent="0.25">
      <c r="A6106" s="38">
        <v>10431841</v>
      </c>
      <c r="B6106" s="38">
        <f t="shared" ca="1" si="95"/>
        <v>0.90831656354910073</v>
      </c>
    </row>
    <row r="6107" spans="1:2" hidden="1" x14ac:dyDescent="0.25">
      <c r="A6107" s="38">
        <v>19941762</v>
      </c>
      <c r="B6107" s="38">
        <f t="shared" ca="1" si="95"/>
        <v>0.27936290201223957</v>
      </c>
    </row>
    <row r="6108" spans="1:2" hidden="1" x14ac:dyDescent="0.25">
      <c r="A6108" s="38">
        <v>12588976</v>
      </c>
      <c r="B6108" s="38">
        <f t="shared" ca="1" si="95"/>
        <v>1.908090504091553E-2</v>
      </c>
    </row>
    <row r="6109" spans="1:2" hidden="1" x14ac:dyDescent="0.25">
      <c r="A6109" s="38">
        <v>17754493</v>
      </c>
      <c r="B6109" s="38">
        <f t="shared" ca="1" si="95"/>
        <v>0.87726544290556174</v>
      </c>
    </row>
    <row r="6110" spans="1:2" hidden="1" x14ac:dyDescent="0.25">
      <c r="A6110" s="38">
        <v>12385071</v>
      </c>
      <c r="B6110" s="38">
        <f t="shared" ca="1" si="95"/>
        <v>0.83133884380860068</v>
      </c>
    </row>
    <row r="6111" spans="1:2" hidden="1" x14ac:dyDescent="0.25">
      <c r="A6111" s="38">
        <v>12759880</v>
      </c>
      <c r="B6111" s="38">
        <f t="shared" ca="1" si="95"/>
        <v>0.2621225641659779</v>
      </c>
    </row>
    <row r="6112" spans="1:2" hidden="1" x14ac:dyDescent="0.25">
      <c r="A6112" s="38">
        <v>18757573</v>
      </c>
      <c r="B6112" s="38">
        <f t="shared" ca="1" si="95"/>
        <v>0.98192842159610805</v>
      </c>
    </row>
    <row r="6113" spans="1:2" hidden="1" x14ac:dyDescent="0.25">
      <c r="A6113" s="38">
        <v>16996213</v>
      </c>
      <c r="B6113" s="38">
        <f t="shared" ca="1" si="95"/>
        <v>0.10474357802910661</v>
      </c>
    </row>
    <row r="6114" spans="1:2" hidden="1" x14ac:dyDescent="0.25">
      <c r="A6114" s="38">
        <v>13248059</v>
      </c>
      <c r="B6114" s="38">
        <f t="shared" ca="1" si="95"/>
        <v>0.72253227667611386</v>
      </c>
    </row>
    <row r="6115" spans="1:2" hidden="1" x14ac:dyDescent="0.25">
      <c r="A6115" s="38">
        <v>15466244</v>
      </c>
      <c r="B6115" s="38">
        <f t="shared" ca="1" si="95"/>
        <v>0.34682906362236121</v>
      </c>
    </row>
    <row r="6116" spans="1:2" hidden="1" x14ac:dyDescent="0.25">
      <c r="A6116" s="38">
        <v>10590325</v>
      </c>
      <c r="B6116" s="38">
        <f t="shared" ca="1" si="95"/>
        <v>0.5744479399252036</v>
      </c>
    </row>
    <row r="6117" spans="1:2" hidden="1" x14ac:dyDescent="0.25">
      <c r="A6117" s="38">
        <v>11435974</v>
      </c>
      <c r="B6117" s="38">
        <f t="shared" ca="1" si="95"/>
        <v>0.45813982574955392</v>
      </c>
    </row>
    <row r="6118" spans="1:2" hidden="1" x14ac:dyDescent="0.25">
      <c r="A6118" s="38">
        <v>10355905</v>
      </c>
      <c r="B6118" s="38">
        <f t="shared" ca="1" si="95"/>
        <v>0.14413011658052777</v>
      </c>
    </row>
    <row r="6119" spans="1:2" hidden="1" x14ac:dyDescent="0.25">
      <c r="A6119" s="38">
        <v>19524806</v>
      </c>
      <c r="B6119" s="38">
        <f t="shared" ca="1" si="95"/>
        <v>0.78099022106256055</v>
      </c>
    </row>
    <row r="6120" spans="1:2" hidden="1" x14ac:dyDescent="0.25">
      <c r="A6120" s="38">
        <v>10252541</v>
      </c>
      <c r="B6120" s="38">
        <f t="shared" ca="1" si="95"/>
        <v>0.64876789862074702</v>
      </c>
    </row>
    <row r="6121" spans="1:2" hidden="1" x14ac:dyDescent="0.25">
      <c r="A6121" s="38">
        <v>19902300</v>
      </c>
      <c r="B6121" s="38">
        <f t="shared" ca="1" si="95"/>
        <v>3.9435126636810591E-2</v>
      </c>
    </row>
    <row r="6122" spans="1:2" hidden="1" x14ac:dyDescent="0.25">
      <c r="A6122" s="38">
        <v>16407750</v>
      </c>
      <c r="B6122" s="38">
        <f t="shared" ca="1" si="95"/>
        <v>0.67169417023324607</v>
      </c>
    </row>
    <row r="6123" spans="1:2" hidden="1" x14ac:dyDescent="0.25">
      <c r="A6123" s="38">
        <v>13593026</v>
      </c>
      <c r="B6123" s="38">
        <f t="shared" ca="1" si="95"/>
        <v>8.9944999295699324E-2</v>
      </c>
    </row>
    <row r="6124" spans="1:2" hidden="1" x14ac:dyDescent="0.25">
      <c r="A6124" s="38">
        <v>13697168</v>
      </c>
      <c r="B6124" s="38">
        <f t="shared" ca="1" si="95"/>
        <v>0.45990035534882245</v>
      </c>
    </row>
    <row r="6125" spans="1:2" hidden="1" x14ac:dyDescent="0.25">
      <c r="A6125" s="38">
        <v>17580757</v>
      </c>
      <c r="B6125" s="38">
        <f t="shared" ca="1" si="95"/>
        <v>0.56633952256774678</v>
      </c>
    </row>
    <row r="6126" spans="1:2" hidden="1" x14ac:dyDescent="0.25">
      <c r="A6126" s="38">
        <v>13543659</v>
      </c>
      <c r="B6126" s="38">
        <f t="shared" ca="1" si="95"/>
        <v>0.10623033323555642</v>
      </c>
    </row>
    <row r="6127" spans="1:2" hidden="1" x14ac:dyDescent="0.25">
      <c r="A6127" s="38">
        <v>17032187</v>
      </c>
      <c r="B6127" s="38">
        <f t="shared" ca="1" si="95"/>
        <v>0.81296027493613998</v>
      </c>
    </row>
    <row r="6128" spans="1:2" hidden="1" x14ac:dyDescent="0.25">
      <c r="A6128" s="38">
        <v>19803775</v>
      </c>
      <c r="B6128" s="38">
        <f t="shared" ca="1" si="95"/>
        <v>3.6693475498436823E-2</v>
      </c>
    </row>
    <row r="6129" spans="1:2" hidden="1" x14ac:dyDescent="0.25">
      <c r="A6129" s="38">
        <v>18955755</v>
      </c>
      <c r="B6129" s="38">
        <f t="shared" ca="1" si="95"/>
        <v>0.40245447236067133</v>
      </c>
    </row>
    <row r="6130" spans="1:2" hidden="1" x14ac:dyDescent="0.25">
      <c r="A6130" s="38">
        <v>12947933</v>
      </c>
      <c r="B6130" s="38">
        <f t="shared" ca="1" si="95"/>
        <v>0.63255068763501654</v>
      </c>
    </row>
    <row r="6131" spans="1:2" hidden="1" x14ac:dyDescent="0.25">
      <c r="A6131" s="38">
        <v>19900616</v>
      </c>
      <c r="B6131" s="38">
        <f t="shared" ca="1" si="95"/>
        <v>0.31828580303232223</v>
      </c>
    </row>
    <row r="6132" spans="1:2" hidden="1" x14ac:dyDescent="0.25">
      <c r="A6132" s="38">
        <v>18129355</v>
      </c>
      <c r="B6132" s="38">
        <f t="shared" ca="1" si="95"/>
        <v>0.86481342111933646</v>
      </c>
    </row>
    <row r="6133" spans="1:2" hidden="1" x14ac:dyDescent="0.25">
      <c r="A6133" s="38">
        <v>17434463</v>
      </c>
      <c r="B6133" s="38">
        <f t="shared" ca="1" si="95"/>
        <v>0.65623477913381667</v>
      </c>
    </row>
    <row r="6134" spans="1:2" hidden="1" x14ac:dyDescent="0.25">
      <c r="A6134" s="38">
        <v>12545116</v>
      </c>
      <c r="B6134" s="38">
        <f t="shared" ca="1" si="95"/>
        <v>0.56442967862393489</v>
      </c>
    </row>
    <row r="6135" spans="1:2" hidden="1" x14ac:dyDescent="0.25">
      <c r="A6135" s="38">
        <v>16531238</v>
      </c>
      <c r="B6135" s="38">
        <f t="shared" ca="1" si="95"/>
        <v>7.0971731072827393E-2</v>
      </c>
    </row>
    <row r="6136" spans="1:2" hidden="1" x14ac:dyDescent="0.25">
      <c r="A6136" s="38">
        <v>19285026</v>
      </c>
      <c r="B6136" s="38">
        <f t="shared" ca="1" si="95"/>
        <v>5.0337832120671E-2</v>
      </c>
    </row>
    <row r="6137" spans="1:2" hidden="1" x14ac:dyDescent="0.25">
      <c r="A6137" s="38">
        <v>18251354</v>
      </c>
      <c r="B6137" s="38">
        <f t="shared" ca="1" si="95"/>
        <v>1.9871135217474745E-2</v>
      </c>
    </row>
    <row r="6138" spans="1:2" hidden="1" x14ac:dyDescent="0.25">
      <c r="A6138" s="38">
        <v>19881270</v>
      </c>
      <c r="B6138" s="38">
        <f t="shared" ca="1" si="95"/>
        <v>0.28827169042004264</v>
      </c>
    </row>
    <row r="6139" spans="1:2" hidden="1" x14ac:dyDescent="0.25">
      <c r="A6139" s="38">
        <v>13743761</v>
      </c>
      <c r="B6139" s="38">
        <f t="shared" ca="1" si="95"/>
        <v>0.59944520845820848</v>
      </c>
    </row>
    <row r="6140" spans="1:2" hidden="1" x14ac:dyDescent="0.25">
      <c r="A6140" s="38">
        <v>13496657</v>
      </c>
      <c r="B6140" s="38">
        <f t="shared" ca="1" si="95"/>
        <v>0.23312859414812281</v>
      </c>
    </row>
    <row r="6141" spans="1:2" hidden="1" x14ac:dyDescent="0.25">
      <c r="A6141" s="38">
        <v>14007938</v>
      </c>
      <c r="B6141" s="38">
        <f t="shared" ca="1" si="95"/>
        <v>0.32861213503658082</v>
      </c>
    </row>
    <row r="6142" spans="1:2" hidden="1" x14ac:dyDescent="0.25">
      <c r="A6142" s="38">
        <v>12583061</v>
      </c>
      <c r="B6142" s="38">
        <f t="shared" ca="1" si="95"/>
        <v>0.85749935549598166</v>
      </c>
    </row>
    <row r="6143" spans="1:2" hidden="1" x14ac:dyDescent="0.25">
      <c r="A6143" s="38">
        <v>16938505</v>
      </c>
      <c r="B6143" s="38">
        <f t="shared" ca="1" si="95"/>
        <v>0.7837137760960905</v>
      </c>
    </row>
    <row r="6144" spans="1:2" hidden="1" x14ac:dyDescent="0.25">
      <c r="A6144" s="38">
        <v>19582842</v>
      </c>
      <c r="B6144" s="38">
        <f t="shared" ca="1" si="95"/>
        <v>0.50343821341883432</v>
      </c>
    </row>
    <row r="6145" spans="1:2" hidden="1" x14ac:dyDescent="0.25">
      <c r="A6145" s="38">
        <v>11694165</v>
      </c>
      <c r="B6145" s="38">
        <f t="shared" ref="B6145:B6208" ca="1" si="96">RAND()</f>
        <v>0.2066490455018648</v>
      </c>
    </row>
    <row r="6146" spans="1:2" hidden="1" x14ac:dyDescent="0.25">
      <c r="A6146" s="38">
        <v>15076299</v>
      </c>
      <c r="B6146" s="38">
        <f t="shared" ca="1" si="96"/>
        <v>0.37232913748920493</v>
      </c>
    </row>
    <row r="6147" spans="1:2" hidden="1" x14ac:dyDescent="0.25">
      <c r="A6147" s="38">
        <v>10984408</v>
      </c>
      <c r="B6147" s="38">
        <f t="shared" ca="1" si="96"/>
        <v>0.28309056471775218</v>
      </c>
    </row>
    <row r="6148" spans="1:2" hidden="1" x14ac:dyDescent="0.25">
      <c r="A6148" s="38">
        <v>14097928</v>
      </c>
      <c r="B6148" s="38">
        <f t="shared" ca="1" si="96"/>
        <v>0.24108098783075771</v>
      </c>
    </row>
    <row r="6149" spans="1:2" hidden="1" x14ac:dyDescent="0.25">
      <c r="A6149" s="38">
        <v>19643588</v>
      </c>
      <c r="B6149" s="38">
        <f t="shared" ca="1" si="96"/>
        <v>0.86700049251870048</v>
      </c>
    </row>
    <row r="6150" spans="1:2" hidden="1" x14ac:dyDescent="0.25">
      <c r="A6150" s="38">
        <v>16818353</v>
      </c>
      <c r="B6150" s="38">
        <f t="shared" ca="1" si="96"/>
        <v>0.32795793790050554</v>
      </c>
    </row>
    <row r="6151" spans="1:2" hidden="1" x14ac:dyDescent="0.25">
      <c r="A6151" s="38">
        <v>13362475</v>
      </c>
      <c r="B6151" s="38">
        <f t="shared" ca="1" si="96"/>
        <v>0.25649156320258837</v>
      </c>
    </row>
    <row r="6152" spans="1:2" hidden="1" x14ac:dyDescent="0.25">
      <c r="A6152" s="38">
        <v>15921531</v>
      </c>
      <c r="B6152" s="38">
        <f t="shared" ca="1" si="96"/>
        <v>1.3762948392075369E-2</v>
      </c>
    </row>
    <row r="6153" spans="1:2" hidden="1" x14ac:dyDescent="0.25">
      <c r="A6153" s="38">
        <v>10302536</v>
      </c>
      <c r="B6153" s="38">
        <f t="shared" ca="1" si="96"/>
        <v>0.38233036672524967</v>
      </c>
    </row>
    <row r="6154" spans="1:2" hidden="1" x14ac:dyDescent="0.25">
      <c r="A6154" s="38">
        <v>12285204</v>
      </c>
      <c r="B6154" s="38">
        <f t="shared" ca="1" si="96"/>
        <v>0.13655485378177612</v>
      </c>
    </row>
    <row r="6155" spans="1:2" hidden="1" x14ac:dyDescent="0.25">
      <c r="A6155" s="38">
        <v>10277375</v>
      </c>
      <c r="B6155" s="38">
        <f t="shared" ca="1" si="96"/>
        <v>0.11688337814443506</v>
      </c>
    </row>
    <row r="6156" spans="1:2" hidden="1" x14ac:dyDescent="0.25">
      <c r="A6156" s="38">
        <v>12215383</v>
      </c>
      <c r="B6156" s="38">
        <f t="shared" ca="1" si="96"/>
        <v>0.54592030055509078</v>
      </c>
    </row>
    <row r="6157" spans="1:2" hidden="1" x14ac:dyDescent="0.25">
      <c r="A6157" s="38">
        <v>18619922</v>
      </c>
      <c r="B6157" s="38">
        <f t="shared" ca="1" si="96"/>
        <v>0.30144443218854711</v>
      </c>
    </row>
    <row r="6158" spans="1:2" hidden="1" x14ac:dyDescent="0.25">
      <c r="A6158" s="38">
        <v>17921388</v>
      </c>
      <c r="B6158" s="38">
        <f t="shared" ca="1" si="96"/>
        <v>0.44017790444064187</v>
      </c>
    </row>
    <row r="6159" spans="1:2" hidden="1" x14ac:dyDescent="0.25">
      <c r="A6159" s="38">
        <v>13242903</v>
      </c>
      <c r="B6159" s="38">
        <f t="shared" ca="1" si="96"/>
        <v>0.2343686258105947</v>
      </c>
    </row>
    <row r="6160" spans="1:2" hidden="1" x14ac:dyDescent="0.25">
      <c r="A6160" s="38">
        <v>14247846</v>
      </c>
      <c r="B6160" s="38">
        <f t="shared" ca="1" si="96"/>
        <v>0.6389577734969466</v>
      </c>
    </row>
    <row r="6161" spans="1:2" hidden="1" x14ac:dyDescent="0.25">
      <c r="A6161" s="38">
        <v>14379845</v>
      </c>
      <c r="B6161" s="38">
        <f t="shared" ca="1" si="96"/>
        <v>0.97831811857891737</v>
      </c>
    </row>
    <row r="6162" spans="1:2" hidden="1" x14ac:dyDescent="0.25">
      <c r="A6162" s="38">
        <v>18535606</v>
      </c>
      <c r="B6162" s="38">
        <f t="shared" ca="1" si="96"/>
        <v>0.43108582954371477</v>
      </c>
    </row>
    <row r="6163" spans="1:2" hidden="1" x14ac:dyDescent="0.25">
      <c r="A6163" s="38">
        <v>12228153</v>
      </c>
      <c r="B6163" s="38">
        <f t="shared" ca="1" si="96"/>
        <v>0.80932933216027003</v>
      </c>
    </row>
    <row r="6164" spans="1:2" hidden="1" x14ac:dyDescent="0.25">
      <c r="A6164" s="38">
        <v>15853674</v>
      </c>
      <c r="B6164" s="38">
        <f t="shared" ca="1" si="96"/>
        <v>0.89338661605506442</v>
      </c>
    </row>
    <row r="6165" spans="1:2" hidden="1" x14ac:dyDescent="0.25">
      <c r="A6165" s="38">
        <v>11842984</v>
      </c>
      <c r="B6165" s="38">
        <f t="shared" ca="1" si="96"/>
        <v>0.44631689658888141</v>
      </c>
    </row>
    <row r="6166" spans="1:2" hidden="1" x14ac:dyDescent="0.25">
      <c r="A6166" s="38">
        <v>12930522</v>
      </c>
      <c r="B6166" s="38">
        <f t="shared" ca="1" si="96"/>
        <v>0.24964757827742845</v>
      </c>
    </row>
    <row r="6167" spans="1:2" hidden="1" x14ac:dyDescent="0.25">
      <c r="A6167" s="38">
        <v>16583645</v>
      </c>
      <c r="B6167" s="38">
        <f t="shared" ca="1" si="96"/>
        <v>0.32746139281437092</v>
      </c>
    </row>
    <row r="6168" spans="1:2" hidden="1" x14ac:dyDescent="0.25">
      <c r="A6168" s="38">
        <v>18409536</v>
      </c>
      <c r="B6168" s="38">
        <f t="shared" ca="1" si="96"/>
        <v>0.91373632644184921</v>
      </c>
    </row>
    <row r="6169" spans="1:2" hidden="1" x14ac:dyDescent="0.25">
      <c r="A6169" s="38">
        <v>13306963</v>
      </c>
      <c r="B6169" s="38">
        <f t="shared" ca="1" si="96"/>
        <v>0.43385442395255625</v>
      </c>
    </row>
    <row r="6170" spans="1:2" hidden="1" x14ac:dyDescent="0.25">
      <c r="A6170" s="38">
        <v>17631275</v>
      </c>
      <c r="B6170" s="38">
        <f t="shared" ca="1" si="96"/>
        <v>0.46656625887576986</v>
      </c>
    </row>
    <row r="6171" spans="1:2" hidden="1" x14ac:dyDescent="0.25">
      <c r="A6171" s="38">
        <v>14354138</v>
      </c>
      <c r="B6171" s="38">
        <f t="shared" ca="1" si="96"/>
        <v>0.25771375632071492</v>
      </c>
    </row>
    <row r="6172" spans="1:2" hidden="1" x14ac:dyDescent="0.25">
      <c r="A6172" s="38">
        <v>13162841</v>
      </c>
      <c r="B6172" s="38">
        <f t="shared" ca="1" si="96"/>
        <v>0.29166693754650641</v>
      </c>
    </row>
    <row r="6173" spans="1:2" hidden="1" x14ac:dyDescent="0.25">
      <c r="A6173" s="38">
        <v>17888547</v>
      </c>
      <c r="B6173" s="38">
        <f t="shared" ca="1" si="96"/>
        <v>0.43080362469394473</v>
      </c>
    </row>
    <row r="6174" spans="1:2" hidden="1" x14ac:dyDescent="0.25">
      <c r="A6174" s="38">
        <v>12144364</v>
      </c>
      <c r="B6174" s="38">
        <f t="shared" ca="1" si="96"/>
        <v>0.81021070872103584</v>
      </c>
    </row>
    <row r="6175" spans="1:2" hidden="1" x14ac:dyDescent="0.25">
      <c r="A6175" s="38">
        <v>14254247</v>
      </c>
      <c r="B6175" s="38">
        <f t="shared" ca="1" si="96"/>
        <v>0.56911851129273394</v>
      </c>
    </row>
    <row r="6176" spans="1:2" hidden="1" x14ac:dyDescent="0.25">
      <c r="A6176" s="38">
        <v>17604428</v>
      </c>
      <c r="B6176" s="38">
        <f t="shared" ca="1" si="96"/>
        <v>9.1090224611855786E-2</v>
      </c>
    </row>
    <row r="6177" spans="1:2" hidden="1" x14ac:dyDescent="0.25">
      <c r="A6177" s="38">
        <v>12323584</v>
      </c>
      <c r="B6177" s="38">
        <f t="shared" ca="1" si="96"/>
        <v>0.29115583595798811</v>
      </c>
    </row>
    <row r="6178" spans="1:2" hidden="1" x14ac:dyDescent="0.25">
      <c r="A6178" s="38">
        <v>15671356</v>
      </c>
      <c r="B6178" s="38">
        <f t="shared" ca="1" si="96"/>
        <v>0.80260406671043127</v>
      </c>
    </row>
    <row r="6179" spans="1:2" hidden="1" x14ac:dyDescent="0.25">
      <c r="A6179" s="38">
        <v>13534481</v>
      </c>
      <c r="B6179" s="38">
        <f t="shared" ca="1" si="96"/>
        <v>0.47698112902855883</v>
      </c>
    </row>
    <row r="6180" spans="1:2" hidden="1" x14ac:dyDescent="0.25">
      <c r="A6180" s="38">
        <v>14673486</v>
      </c>
      <c r="B6180" s="38">
        <f t="shared" ca="1" si="96"/>
        <v>0.64794344670075765</v>
      </c>
    </row>
    <row r="6181" spans="1:2" hidden="1" x14ac:dyDescent="0.25">
      <c r="A6181" s="38">
        <v>16561995</v>
      </c>
      <c r="B6181" s="38">
        <f t="shared" ca="1" si="96"/>
        <v>0.47182206470646415</v>
      </c>
    </row>
    <row r="6182" spans="1:2" hidden="1" x14ac:dyDescent="0.25">
      <c r="A6182" s="38">
        <v>18516348</v>
      </c>
      <c r="B6182" s="38">
        <f t="shared" ca="1" si="96"/>
        <v>0.54525036158383144</v>
      </c>
    </row>
    <row r="6183" spans="1:2" hidden="1" x14ac:dyDescent="0.25">
      <c r="A6183" s="38">
        <v>19161656</v>
      </c>
      <c r="B6183" s="38">
        <f t="shared" ca="1" si="96"/>
        <v>0.6710103254164248</v>
      </c>
    </row>
    <row r="6184" spans="1:2" hidden="1" x14ac:dyDescent="0.25">
      <c r="A6184" s="38">
        <v>11054319</v>
      </c>
      <c r="B6184" s="38">
        <f t="shared" ca="1" si="96"/>
        <v>0.77930752948464088</v>
      </c>
    </row>
    <row r="6185" spans="1:2" hidden="1" x14ac:dyDescent="0.25">
      <c r="A6185" s="38">
        <v>13047687</v>
      </c>
      <c r="B6185" s="38">
        <f t="shared" ca="1" si="96"/>
        <v>2.1012338417918386E-2</v>
      </c>
    </row>
    <row r="6186" spans="1:2" hidden="1" x14ac:dyDescent="0.25">
      <c r="A6186" s="38">
        <v>15374847</v>
      </c>
      <c r="B6186" s="38">
        <f t="shared" ca="1" si="96"/>
        <v>0.33672861051779424</v>
      </c>
    </row>
    <row r="6187" spans="1:2" hidden="1" x14ac:dyDescent="0.25">
      <c r="A6187" s="38">
        <v>13476541</v>
      </c>
      <c r="B6187" s="38">
        <f t="shared" ca="1" si="96"/>
        <v>0.97509273038164412</v>
      </c>
    </row>
    <row r="6188" spans="1:2" hidden="1" x14ac:dyDescent="0.25">
      <c r="A6188" s="38">
        <v>19130282</v>
      </c>
      <c r="B6188" s="38">
        <f t="shared" ca="1" si="96"/>
        <v>0.59523660683545487</v>
      </c>
    </row>
    <row r="6189" spans="1:2" hidden="1" x14ac:dyDescent="0.25">
      <c r="A6189" s="38">
        <v>13667914</v>
      </c>
      <c r="B6189" s="38">
        <f t="shared" ca="1" si="96"/>
        <v>5.5076644813011666E-2</v>
      </c>
    </row>
    <row r="6190" spans="1:2" hidden="1" x14ac:dyDescent="0.25">
      <c r="A6190" s="38">
        <v>17492958</v>
      </c>
      <c r="B6190" s="38">
        <f t="shared" ca="1" si="96"/>
        <v>0.7079276355887808</v>
      </c>
    </row>
    <row r="6191" spans="1:2" hidden="1" x14ac:dyDescent="0.25">
      <c r="A6191" s="38">
        <v>12318194</v>
      </c>
      <c r="B6191" s="38">
        <f t="shared" ca="1" si="96"/>
        <v>0.74169904932820807</v>
      </c>
    </row>
    <row r="6192" spans="1:2" hidden="1" x14ac:dyDescent="0.25">
      <c r="A6192" s="38">
        <v>17327116</v>
      </c>
      <c r="B6192" s="38">
        <f t="shared" ca="1" si="96"/>
        <v>0.35374453157677033</v>
      </c>
    </row>
    <row r="6193" spans="1:2" hidden="1" x14ac:dyDescent="0.25">
      <c r="A6193" s="38">
        <v>19063695</v>
      </c>
      <c r="B6193" s="38">
        <f t="shared" ca="1" si="96"/>
        <v>0.11408843612048902</v>
      </c>
    </row>
    <row r="6194" spans="1:2" hidden="1" x14ac:dyDescent="0.25">
      <c r="A6194" s="38">
        <v>10794407</v>
      </c>
      <c r="B6194" s="38">
        <f t="shared" ca="1" si="96"/>
        <v>0.31804394289192961</v>
      </c>
    </row>
    <row r="6195" spans="1:2" hidden="1" x14ac:dyDescent="0.25">
      <c r="A6195" s="38">
        <v>12170014</v>
      </c>
      <c r="B6195" s="38">
        <f t="shared" ca="1" si="96"/>
        <v>0.68905901872254782</v>
      </c>
    </row>
    <row r="6196" spans="1:2" hidden="1" x14ac:dyDescent="0.25">
      <c r="A6196" s="38">
        <v>11926581</v>
      </c>
      <c r="B6196" s="38">
        <f t="shared" ca="1" si="96"/>
        <v>0.73861706000544425</v>
      </c>
    </row>
    <row r="6197" spans="1:2" hidden="1" x14ac:dyDescent="0.25">
      <c r="A6197" s="38">
        <v>16915575</v>
      </c>
      <c r="B6197" s="38">
        <f t="shared" ca="1" si="96"/>
        <v>0.12679387317842605</v>
      </c>
    </row>
    <row r="6198" spans="1:2" hidden="1" x14ac:dyDescent="0.25">
      <c r="A6198" s="38">
        <v>17549644</v>
      </c>
      <c r="B6198" s="38">
        <f t="shared" ca="1" si="96"/>
        <v>0.22788818552292334</v>
      </c>
    </row>
    <row r="6199" spans="1:2" hidden="1" x14ac:dyDescent="0.25">
      <c r="A6199" s="38">
        <v>11486194</v>
      </c>
      <c r="B6199" s="38">
        <f t="shared" ca="1" si="96"/>
        <v>2.0110618486862797E-2</v>
      </c>
    </row>
    <row r="6200" spans="1:2" hidden="1" x14ac:dyDescent="0.25">
      <c r="A6200" s="38">
        <v>11736865</v>
      </c>
      <c r="B6200" s="38">
        <f t="shared" ca="1" si="96"/>
        <v>0.54331267309727427</v>
      </c>
    </row>
    <row r="6201" spans="1:2" hidden="1" x14ac:dyDescent="0.25">
      <c r="A6201" s="38">
        <v>10488029</v>
      </c>
      <c r="B6201" s="38">
        <f t="shared" ca="1" si="96"/>
        <v>0.83057551302649213</v>
      </c>
    </row>
    <row r="6202" spans="1:2" hidden="1" x14ac:dyDescent="0.25">
      <c r="A6202" s="38">
        <v>19458301</v>
      </c>
      <c r="B6202" s="38">
        <f t="shared" ca="1" si="96"/>
        <v>4.3668193936062916E-2</v>
      </c>
    </row>
    <row r="6203" spans="1:2" hidden="1" x14ac:dyDescent="0.25">
      <c r="A6203" s="38">
        <v>17917093</v>
      </c>
      <c r="B6203" s="38">
        <f t="shared" ca="1" si="96"/>
        <v>0.70694918760519976</v>
      </c>
    </row>
    <row r="6204" spans="1:2" hidden="1" x14ac:dyDescent="0.25">
      <c r="A6204" s="38">
        <v>18082404</v>
      </c>
      <c r="B6204" s="38">
        <f t="shared" ca="1" si="96"/>
        <v>0.38570718741180787</v>
      </c>
    </row>
    <row r="6205" spans="1:2" hidden="1" x14ac:dyDescent="0.25">
      <c r="A6205" s="38">
        <v>16554370</v>
      </c>
      <c r="B6205" s="38">
        <f t="shared" ca="1" si="96"/>
        <v>0.96393195287623268</v>
      </c>
    </row>
    <row r="6206" spans="1:2" hidden="1" x14ac:dyDescent="0.25">
      <c r="A6206" s="38">
        <v>17285007</v>
      </c>
      <c r="B6206" s="38">
        <f t="shared" ca="1" si="96"/>
        <v>0.23967037733232355</v>
      </c>
    </row>
    <row r="6207" spans="1:2" hidden="1" x14ac:dyDescent="0.25">
      <c r="A6207" s="38">
        <v>11396449</v>
      </c>
      <c r="B6207" s="38">
        <f t="shared" ca="1" si="96"/>
        <v>0.96066464551518127</v>
      </c>
    </row>
    <row r="6208" spans="1:2" hidden="1" x14ac:dyDescent="0.25">
      <c r="A6208" s="38">
        <v>16956286</v>
      </c>
      <c r="B6208" s="38">
        <f t="shared" ca="1" si="96"/>
        <v>3.5522100292288639E-2</v>
      </c>
    </row>
    <row r="6209" spans="1:2" hidden="1" x14ac:dyDescent="0.25">
      <c r="A6209" s="38">
        <v>15076688</v>
      </c>
      <c r="B6209" s="38">
        <f t="shared" ref="B6209:B6272" ca="1" si="97">RAND()</f>
        <v>2.7752674870279992E-2</v>
      </c>
    </row>
    <row r="6210" spans="1:2" hidden="1" x14ac:dyDescent="0.25">
      <c r="A6210" s="38">
        <v>12594386</v>
      </c>
      <c r="B6210" s="38">
        <f t="shared" ca="1" si="97"/>
        <v>0.7572010675614258</v>
      </c>
    </row>
    <row r="6211" spans="1:2" hidden="1" x14ac:dyDescent="0.25">
      <c r="A6211" s="38">
        <v>14834509</v>
      </c>
      <c r="B6211" s="38">
        <f t="shared" ca="1" si="97"/>
        <v>0.89156815185838512</v>
      </c>
    </row>
    <row r="6212" spans="1:2" hidden="1" x14ac:dyDescent="0.25">
      <c r="A6212" s="38">
        <v>11696321</v>
      </c>
      <c r="B6212" s="38">
        <f t="shared" ca="1" si="97"/>
        <v>0.65643118834823733</v>
      </c>
    </row>
    <row r="6213" spans="1:2" hidden="1" x14ac:dyDescent="0.25">
      <c r="A6213" s="38">
        <v>19339516</v>
      </c>
      <c r="B6213" s="38">
        <f t="shared" ca="1" si="97"/>
        <v>0.81333744393754615</v>
      </c>
    </row>
    <row r="6214" spans="1:2" hidden="1" x14ac:dyDescent="0.25">
      <c r="A6214" s="38">
        <v>15167932</v>
      </c>
      <c r="B6214" s="38">
        <f t="shared" ca="1" si="97"/>
        <v>0.82542698750259913</v>
      </c>
    </row>
    <row r="6215" spans="1:2" hidden="1" x14ac:dyDescent="0.25">
      <c r="A6215" s="38">
        <v>14104046</v>
      </c>
      <c r="B6215" s="38">
        <f t="shared" ca="1" si="97"/>
        <v>0.81713009118723079</v>
      </c>
    </row>
    <row r="6216" spans="1:2" hidden="1" x14ac:dyDescent="0.25">
      <c r="A6216" s="38">
        <v>10026179</v>
      </c>
      <c r="B6216" s="38">
        <f t="shared" ca="1" si="97"/>
        <v>0.20064293552788359</v>
      </c>
    </row>
    <row r="6217" spans="1:2" hidden="1" x14ac:dyDescent="0.25">
      <c r="A6217" s="38">
        <v>12707744</v>
      </c>
      <c r="B6217" s="38">
        <f t="shared" ca="1" si="97"/>
        <v>0.3530505733416136</v>
      </c>
    </row>
    <row r="6218" spans="1:2" hidden="1" x14ac:dyDescent="0.25">
      <c r="A6218" s="38">
        <v>14480412</v>
      </c>
      <c r="B6218" s="38">
        <f t="shared" ca="1" si="97"/>
        <v>0.31684520152381535</v>
      </c>
    </row>
    <row r="6219" spans="1:2" hidden="1" x14ac:dyDescent="0.25">
      <c r="A6219" s="38">
        <v>18750165</v>
      </c>
      <c r="B6219" s="38">
        <f t="shared" ca="1" si="97"/>
        <v>0.67326231698068839</v>
      </c>
    </row>
    <row r="6220" spans="1:2" hidden="1" x14ac:dyDescent="0.25">
      <c r="A6220" s="38">
        <v>19294408</v>
      </c>
      <c r="B6220" s="38">
        <f t="shared" ca="1" si="97"/>
        <v>0.30972833802125521</v>
      </c>
    </row>
    <row r="6221" spans="1:2" hidden="1" x14ac:dyDescent="0.25">
      <c r="A6221" s="38">
        <v>19064745</v>
      </c>
      <c r="B6221" s="38">
        <f t="shared" ca="1" si="97"/>
        <v>0.11982488430642213</v>
      </c>
    </row>
    <row r="6222" spans="1:2" hidden="1" x14ac:dyDescent="0.25">
      <c r="A6222" s="38">
        <v>14034097</v>
      </c>
      <c r="B6222" s="38">
        <f t="shared" ca="1" si="97"/>
        <v>4.9614251474472293E-2</v>
      </c>
    </row>
    <row r="6223" spans="1:2" hidden="1" x14ac:dyDescent="0.25">
      <c r="A6223" s="38">
        <v>17179101</v>
      </c>
      <c r="B6223" s="38">
        <f t="shared" ca="1" si="97"/>
        <v>0.81418069492903744</v>
      </c>
    </row>
    <row r="6224" spans="1:2" hidden="1" x14ac:dyDescent="0.25">
      <c r="A6224" s="38">
        <v>11125463</v>
      </c>
      <c r="B6224" s="38">
        <f t="shared" ca="1" si="97"/>
        <v>0.17297543267974624</v>
      </c>
    </row>
    <row r="6225" spans="1:2" hidden="1" x14ac:dyDescent="0.25">
      <c r="A6225" s="38">
        <v>13319333</v>
      </c>
      <c r="B6225" s="38">
        <f t="shared" ca="1" si="97"/>
        <v>0.69716029949260572</v>
      </c>
    </row>
    <row r="6226" spans="1:2" hidden="1" x14ac:dyDescent="0.25">
      <c r="A6226" s="38">
        <v>14701278</v>
      </c>
      <c r="B6226" s="38">
        <f t="shared" ca="1" si="97"/>
        <v>0.63745953294502866</v>
      </c>
    </row>
    <row r="6227" spans="1:2" hidden="1" x14ac:dyDescent="0.25">
      <c r="A6227" s="38">
        <v>12079045</v>
      </c>
      <c r="B6227" s="38">
        <f t="shared" ca="1" si="97"/>
        <v>0.83026281470265706</v>
      </c>
    </row>
    <row r="6228" spans="1:2" hidden="1" x14ac:dyDescent="0.25">
      <c r="A6228" s="38">
        <v>14215547</v>
      </c>
      <c r="B6228" s="38">
        <f t="shared" ca="1" si="97"/>
        <v>0.69294402937215249</v>
      </c>
    </row>
    <row r="6229" spans="1:2" hidden="1" x14ac:dyDescent="0.25">
      <c r="A6229" s="38">
        <v>16075671</v>
      </c>
      <c r="B6229" s="38">
        <f t="shared" ca="1" si="97"/>
        <v>0.10725027995957148</v>
      </c>
    </row>
    <row r="6230" spans="1:2" hidden="1" x14ac:dyDescent="0.25">
      <c r="A6230" s="38">
        <v>12347209</v>
      </c>
      <c r="B6230" s="38">
        <f t="shared" ca="1" si="97"/>
        <v>0.67204446977208687</v>
      </c>
    </row>
    <row r="6231" spans="1:2" hidden="1" x14ac:dyDescent="0.25">
      <c r="A6231" s="38">
        <v>18121058</v>
      </c>
      <c r="B6231" s="38">
        <f t="shared" ca="1" si="97"/>
        <v>9.5680039797869432E-2</v>
      </c>
    </row>
    <row r="6232" spans="1:2" hidden="1" x14ac:dyDescent="0.25">
      <c r="A6232" s="38">
        <v>19975792</v>
      </c>
      <c r="B6232" s="38">
        <f t="shared" ca="1" si="97"/>
        <v>0.99739314995858608</v>
      </c>
    </row>
    <row r="6233" spans="1:2" hidden="1" x14ac:dyDescent="0.25">
      <c r="A6233" s="38">
        <v>19730291</v>
      </c>
      <c r="B6233" s="38">
        <f t="shared" ca="1" si="97"/>
        <v>0.45331249415296604</v>
      </c>
    </row>
    <row r="6234" spans="1:2" hidden="1" x14ac:dyDescent="0.25">
      <c r="A6234" s="38">
        <v>13180778</v>
      </c>
      <c r="B6234" s="38">
        <f t="shared" ca="1" si="97"/>
        <v>0.14248516275130119</v>
      </c>
    </row>
    <row r="6235" spans="1:2" hidden="1" x14ac:dyDescent="0.25">
      <c r="A6235" s="38">
        <v>19244846</v>
      </c>
      <c r="B6235" s="38">
        <f t="shared" ca="1" si="97"/>
        <v>0.69013804263792666</v>
      </c>
    </row>
    <row r="6236" spans="1:2" hidden="1" x14ac:dyDescent="0.25">
      <c r="A6236" s="38">
        <v>18776395</v>
      </c>
      <c r="B6236" s="38">
        <f t="shared" ca="1" si="97"/>
        <v>0.30571445208862047</v>
      </c>
    </row>
    <row r="6237" spans="1:2" hidden="1" x14ac:dyDescent="0.25">
      <c r="A6237" s="38">
        <v>10670032</v>
      </c>
      <c r="B6237" s="38">
        <f t="shared" ca="1" si="97"/>
        <v>0.88106127058398265</v>
      </c>
    </row>
    <row r="6238" spans="1:2" hidden="1" x14ac:dyDescent="0.25">
      <c r="A6238" s="38">
        <v>19063237</v>
      </c>
      <c r="B6238" s="38">
        <f t="shared" ca="1" si="97"/>
        <v>5.7887541679421561E-2</v>
      </c>
    </row>
    <row r="6239" spans="1:2" hidden="1" x14ac:dyDescent="0.25">
      <c r="A6239" s="38">
        <v>14391789</v>
      </c>
      <c r="B6239" s="38">
        <f t="shared" ca="1" si="97"/>
        <v>0.58287672144068192</v>
      </c>
    </row>
    <row r="6240" spans="1:2" hidden="1" x14ac:dyDescent="0.25">
      <c r="A6240" s="38">
        <v>11444937</v>
      </c>
      <c r="B6240" s="38">
        <f t="shared" ca="1" si="97"/>
        <v>0.18397720896204073</v>
      </c>
    </row>
    <row r="6241" spans="1:2" hidden="1" x14ac:dyDescent="0.25">
      <c r="A6241" s="38">
        <v>16823371</v>
      </c>
      <c r="B6241" s="38">
        <f t="shared" ca="1" si="97"/>
        <v>8.5878377706575248E-2</v>
      </c>
    </row>
    <row r="6242" spans="1:2" hidden="1" x14ac:dyDescent="0.25">
      <c r="A6242" s="38">
        <v>18167702</v>
      </c>
      <c r="B6242" s="38">
        <f t="shared" ca="1" si="97"/>
        <v>0.54788184863995848</v>
      </c>
    </row>
    <row r="6243" spans="1:2" hidden="1" x14ac:dyDescent="0.25">
      <c r="A6243" s="38">
        <v>17059878</v>
      </c>
      <c r="B6243" s="38">
        <f t="shared" ca="1" si="97"/>
        <v>7.6538834781241349E-2</v>
      </c>
    </row>
    <row r="6244" spans="1:2" hidden="1" x14ac:dyDescent="0.25">
      <c r="A6244" s="38">
        <v>14825378</v>
      </c>
      <c r="B6244" s="38">
        <f t="shared" ca="1" si="97"/>
        <v>0.30579976373276885</v>
      </c>
    </row>
    <row r="6245" spans="1:2" hidden="1" x14ac:dyDescent="0.25">
      <c r="A6245" s="38">
        <v>17880481</v>
      </c>
      <c r="B6245" s="38">
        <f t="shared" ca="1" si="97"/>
        <v>0.67973047254453389</v>
      </c>
    </row>
    <row r="6246" spans="1:2" hidden="1" x14ac:dyDescent="0.25">
      <c r="A6246" s="38">
        <v>10506644</v>
      </c>
      <c r="B6246" s="38">
        <f t="shared" ca="1" si="97"/>
        <v>0.27646467742658609</v>
      </c>
    </row>
    <row r="6247" spans="1:2" hidden="1" x14ac:dyDescent="0.25">
      <c r="A6247" s="38">
        <v>11857494</v>
      </c>
      <c r="B6247" s="38">
        <f t="shared" ca="1" si="97"/>
        <v>0.33506357984520441</v>
      </c>
    </row>
    <row r="6248" spans="1:2" hidden="1" x14ac:dyDescent="0.25">
      <c r="A6248" s="38">
        <v>16551765</v>
      </c>
      <c r="B6248" s="38">
        <f t="shared" ca="1" si="97"/>
        <v>0.3544684293805076</v>
      </c>
    </row>
    <row r="6249" spans="1:2" hidden="1" x14ac:dyDescent="0.25">
      <c r="A6249" s="38">
        <v>10494864</v>
      </c>
      <c r="B6249" s="38">
        <f t="shared" ca="1" si="97"/>
        <v>0.10934315821353535</v>
      </c>
    </row>
    <row r="6250" spans="1:2" hidden="1" x14ac:dyDescent="0.25">
      <c r="A6250" s="38">
        <v>17888340</v>
      </c>
      <c r="B6250" s="38">
        <f t="shared" ca="1" si="97"/>
        <v>0.60662704833279624</v>
      </c>
    </row>
    <row r="6251" spans="1:2" hidden="1" x14ac:dyDescent="0.25">
      <c r="A6251" s="38">
        <v>12836393</v>
      </c>
      <c r="B6251" s="38">
        <f t="shared" ca="1" si="97"/>
        <v>0.35874707088368207</v>
      </c>
    </row>
    <row r="6252" spans="1:2" hidden="1" x14ac:dyDescent="0.25">
      <c r="A6252" s="38">
        <v>12426568</v>
      </c>
      <c r="B6252" s="38">
        <f t="shared" ca="1" si="97"/>
        <v>0.83723794055033962</v>
      </c>
    </row>
    <row r="6253" spans="1:2" hidden="1" x14ac:dyDescent="0.25">
      <c r="A6253" s="38">
        <v>17081333</v>
      </c>
      <c r="B6253" s="38">
        <f t="shared" ca="1" si="97"/>
        <v>0.4859603159039616</v>
      </c>
    </row>
    <row r="6254" spans="1:2" hidden="1" x14ac:dyDescent="0.25">
      <c r="A6254" s="38">
        <v>11503185</v>
      </c>
      <c r="B6254" s="38">
        <f t="shared" ca="1" si="97"/>
        <v>0.74225244198806006</v>
      </c>
    </row>
    <row r="6255" spans="1:2" hidden="1" x14ac:dyDescent="0.25">
      <c r="A6255" s="38">
        <v>10029292</v>
      </c>
      <c r="B6255" s="38">
        <f t="shared" ca="1" si="97"/>
        <v>0.4075220025097559</v>
      </c>
    </row>
    <row r="6256" spans="1:2" hidden="1" x14ac:dyDescent="0.25">
      <c r="A6256" s="38">
        <v>13092643</v>
      </c>
      <c r="B6256" s="38">
        <f t="shared" ca="1" si="97"/>
        <v>0.75982688276199883</v>
      </c>
    </row>
    <row r="6257" spans="1:2" hidden="1" x14ac:dyDescent="0.25">
      <c r="A6257" s="38">
        <v>15227063</v>
      </c>
      <c r="B6257" s="38">
        <f t="shared" ca="1" si="97"/>
        <v>0.69003822398432391</v>
      </c>
    </row>
    <row r="6258" spans="1:2" hidden="1" x14ac:dyDescent="0.25">
      <c r="A6258" s="38">
        <v>12753342</v>
      </c>
      <c r="B6258" s="38">
        <f t="shared" ca="1" si="97"/>
        <v>9.3596440480281373E-3</v>
      </c>
    </row>
    <row r="6259" spans="1:2" hidden="1" x14ac:dyDescent="0.25">
      <c r="A6259" s="38">
        <v>13768615</v>
      </c>
      <c r="B6259" s="38">
        <f t="shared" ca="1" si="97"/>
        <v>0.69446439397269089</v>
      </c>
    </row>
    <row r="6260" spans="1:2" hidden="1" x14ac:dyDescent="0.25">
      <c r="A6260" s="38">
        <v>12527424</v>
      </c>
      <c r="B6260" s="38">
        <f t="shared" ca="1" si="97"/>
        <v>0.40054919850931336</v>
      </c>
    </row>
    <row r="6261" spans="1:2" hidden="1" x14ac:dyDescent="0.25">
      <c r="A6261" s="38">
        <v>19154446</v>
      </c>
      <c r="B6261" s="38">
        <f t="shared" ca="1" si="97"/>
        <v>0.25408478968610304</v>
      </c>
    </row>
    <row r="6262" spans="1:2" hidden="1" x14ac:dyDescent="0.25">
      <c r="A6262" s="38">
        <v>14483153</v>
      </c>
      <c r="B6262" s="38">
        <f t="shared" ca="1" si="97"/>
        <v>0.22947399012497138</v>
      </c>
    </row>
    <row r="6263" spans="1:2" hidden="1" x14ac:dyDescent="0.25">
      <c r="A6263" s="38">
        <v>10943626</v>
      </c>
      <c r="B6263" s="38">
        <f t="shared" ca="1" si="97"/>
        <v>0.41421995747200535</v>
      </c>
    </row>
    <row r="6264" spans="1:2" hidden="1" x14ac:dyDescent="0.25">
      <c r="A6264" s="38">
        <v>13141505</v>
      </c>
      <c r="B6264" s="38">
        <f t="shared" ca="1" si="97"/>
        <v>0.15268770099677087</v>
      </c>
    </row>
    <row r="6265" spans="1:2" hidden="1" x14ac:dyDescent="0.25">
      <c r="A6265" s="38">
        <v>18084398</v>
      </c>
      <c r="B6265" s="38">
        <f t="shared" ca="1" si="97"/>
        <v>0.68418335982605849</v>
      </c>
    </row>
    <row r="6266" spans="1:2" hidden="1" x14ac:dyDescent="0.25">
      <c r="A6266" s="38">
        <v>15960273</v>
      </c>
      <c r="B6266" s="38">
        <f t="shared" ca="1" si="97"/>
        <v>0.44219394755938224</v>
      </c>
    </row>
    <row r="6267" spans="1:2" hidden="1" x14ac:dyDescent="0.25">
      <c r="A6267" s="38">
        <v>12896161</v>
      </c>
      <c r="B6267" s="38">
        <f t="shared" ca="1" si="97"/>
        <v>0.26310334032678784</v>
      </c>
    </row>
    <row r="6268" spans="1:2" hidden="1" x14ac:dyDescent="0.25">
      <c r="A6268" s="38">
        <v>10570964</v>
      </c>
      <c r="B6268" s="38">
        <f t="shared" ca="1" si="97"/>
        <v>0.51775969206359695</v>
      </c>
    </row>
    <row r="6269" spans="1:2" hidden="1" x14ac:dyDescent="0.25">
      <c r="A6269" s="38">
        <v>12510781</v>
      </c>
      <c r="B6269" s="38">
        <f t="shared" ca="1" si="97"/>
        <v>0.67794483542980133</v>
      </c>
    </row>
    <row r="6270" spans="1:2" hidden="1" x14ac:dyDescent="0.25">
      <c r="A6270" s="38">
        <v>14986083</v>
      </c>
      <c r="B6270" s="38">
        <f t="shared" ca="1" si="97"/>
        <v>0.67056352729666824</v>
      </c>
    </row>
    <row r="6271" spans="1:2" hidden="1" x14ac:dyDescent="0.25">
      <c r="A6271" s="38">
        <v>10411268</v>
      </c>
      <c r="B6271" s="38">
        <f t="shared" ca="1" si="97"/>
        <v>0.39228779262666547</v>
      </c>
    </row>
    <row r="6272" spans="1:2" hidden="1" x14ac:dyDescent="0.25">
      <c r="A6272" s="38">
        <v>15225298</v>
      </c>
      <c r="B6272" s="38">
        <f t="shared" ca="1" si="97"/>
        <v>0.71808730345568594</v>
      </c>
    </row>
    <row r="6273" spans="1:2" hidden="1" x14ac:dyDescent="0.25">
      <c r="A6273" s="38">
        <v>17378663</v>
      </c>
      <c r="B6273" s="38">
        <f t="shared" ref="B6273:B6336" ca="1" si="98">RAND()</f>
        <v>0.59930480315659318</v>
      </c>
    </row>
    <row r="6274" spans="1:2" hidden="1" x14ac:dyDescent="0.25">
      <c r="A6274" s="38">
        <v>14440849</v>
      </c>
      <c r="B6274" s="38">
        <f t="shared" ca="1" si="98"/>
        <v>2.7032655944772332E-2</v>
      </c>
    </row>
    <row r="6275" spans="1:2" hidden="1" x14ac:dyDescent="0.25">
      <c r="A6275" s="38">
        <v>18009374</v>
      </c>
      <c r="B6275" s="38">
        <f t="shared" ca="1" si="98"/>
        <v>0.6768598341637031</v>
      </c>
    </row>
    <row r="6276" spans="1:2" hidden="1" x14ac:dyDescent="0.25">
      <c r="A6276" s="38">
        <v>13153204</v>
      </c>
      <c r="B6276" s="38">
        <f t="shared" ca="1" si="98"/>
        <v>0.50404455200993614</v>
      </c>
    </row>
    <row r="6277" spans="1:2" hidden="1" x14ac:dyDescent="0.25">
      <c r="A6277" s="38">
        <v>12580157</v>
      </c>
      <c r="B6277" s="38">
        <f t="shared" ca="1" si="98"/>
        <v>0.48726761441730082</v>
      </c>
    </row>
    <row r="6278" spans="1:2" hidden="1" x14ac:dyDescent="0.25">
      <c r="A6278" s="38">
        <v>13324740</v>
      </c>
      <c r="B6278" s="38">
        <f t="shared" ca="1" si="98"/>
        <v>0.53408756045758299</v>
      </c>
    </row>
    <row r="6279" spans="1:2" hidden="1" x14ac:dyDescent="0.25">
      <c r="A6279" s="38">
        <v>16245814</v>
      </c>
      <c r="B6279" s="38">
        <f t="shared" ca="1" si="98"/>
        <v>0.53558433988830156</v>
      </c>
    </row>
    <row r="6280" spans="1:2" hidden="1" x14ac:dyDescent="0.25">
      <c r="A6280" s="38">
        <v>18544898</v>
      </c>
      <c r="B6280" s="38">
        <f t="shared" ca="1" si="98"/>
        <v>0.15031610168009057</v>
      </c>
    </row>
    <row r="6281" spans="1:2" hidden="1" x14ac:dyDescent="0.25">
      <c r="A6281" s="38">
        <v>10481697</v>
      </c>
      <c r="B6281" s="38">
        <f t="shared" ca="1" si="98"/>
        <v>0.92478139229046652</v>
      </c>
    </row>
    <row r="6282" spans="1:2" hidden="1" x14ac:dyDescent="0.25">
      <c r="A6282" s="38">
        <v>15052705</v>
      </c>
      <c r="B6282" s="38">
        <f t="shared" ca="1" si="98"/>
        <v>0.80114160115371835</v>
      </c>
    </row>
    <row r="6283" spans="1:2" hidden="1" x14ac:dyDescent="0.25">
      <c r="A6283" s="38">
        <v>17858595</v>
      </c>
      <c r="B6283" s="38">
        <f t="shared" ca="1" si="98"/>
        <v>0.37153249716020642</v>
      </c>
    </row>
    <row r="6284" spans="1:2" hidden="1" x14ac:dyDescent="0.25">
      <c r="A6284" s="38">
        <v>16784491</v>
      </c>
      <c r="B6284" s="38">
        <f t="shared" ca="1" si="98"/>
        <v>0.37084978232053678</v>
      </c>
    </row>
    <row r="6285" spans="1:2" hidden="1" x14ac:dyDescent="0.25">
      <c r="A6285" s="38">
        <v>13510389</v>
      </c>
      <c r="B6285" s="38">
        <f t="shared" ca="1" si="98"/>
        <v>0.39100358276334624</v>
      </c>
    </row>
    <row r="6286" spans="1:2" hidden="1" x14ac:dyDescent="0.25">
      <c r="A6286" s="38">
        <v>15624205</v>
      </c>
      <c r="B6286" s="38">
        <f t="shared" ca="1" si="98"/>
        <v>0.83630556616656893</v>
      </c>
    </row>
    <row r="6287" spans="1:2" hidden="1" x14ac:dyDescent="0.25">
      <c r="A6287" s="38">
        <v>15444056</v>
      </c>
      <c r="B6287" s="38">
        <f t="shared" ca="1" si="98"/>
        <v>0.7096774651880875</v>
      </c>
    </row>
    <row r="6288" spans="1:2" hidden="1" x14ac:dyDescent="0.25">
      <c r="A6288" s="38">
        <v>18992469</v>
      </c>
      <c r="B6288" s="38">
        <f t="shared" ca="1" si="98"/>
        <v>0.27910329170019621</v>
      </c>
    </row>
    <row r="6289" spans="1:2" hidden="1" x14ac:dyDescent="0.25">
      <c r="A6289" s="38">
        <v>13539144</v>
      </c>
      <c r="B6289" s="38">
        <f t="shared" ca="1" si="98"/>
        <v>0.93420304159344414</v>
      </c>
    </row>
    <row r="6290" spans="1:2" hidden="1" x14ac:dyDescent="0.25">
      <c r="A6290" s="38">
        <v>19609397</v>
      </c>
      <c r="B6290" s="38">
        <f t="shared" ca="1" si="98"/>
        <v>0.91057000654857356</v>
      </c>
    </row>
    <row r="6291" spans="1:2" hidden="1" x14ac:dyDescent="0.25">
      <c r="A6291" s="38">
        <v>17171284</v>
      </c>
      <c r="B6291" s="38">
        <f t="shared" ca="1" si="98"/>
        <v>0.1932260710506809</v>
      </c>
    </row>
    <row r="6292" spans="1:2" hidden="1" x14ac:dyDescent="0.25">
      <c r="A6292" s="38">
        <v>17381471</v>
      </c>
      <c r="B6292" s="38">
        <f t="shared" ca="1" si="98"/>
        <v>8.2462176227723338E-3</v>
      </c>
    </row>
    <row r="6293" spans="1:2" hidden="1" x14ac:dyDescent="0.25">
      <c r="A6293" s="38">
        <v>10125066</v>
      </c>
      <c r="B6293" s="38">
        <f t="shared" ca="1" si="98"/>
        <v>0.60525909669347511</v>
      </c>
    </row>
    <row r="6294" spans="1:2" hidden="1" x14ac:dyDescent="0.25">
      <c r="A6294" s="38">
        <v>11571154</v>
      </c>
      <c r="B6294" s="38">
        <f t="shared" ca="1" si="98"/>
        <v>0.49365907614734506</v>
      </c>
    </row>
    <row r="6295" spans="1:2" hidden="1" x14ac:dyDescent="0.25">
      <c r="A6295" s="38">
        <v>10582752</v>
      </c>
      <c r="B6295" s="38">
        <f t="shared" ca="1" si="98"/>
        <v>0.67138225159199938</v>
      </c>
    </row>
    <row r="6296" spans="1:2" hidden="1" x14ac:dyDescent="0.25">
      <c r="A6296" s="38">
        <v>17403988</v>
      </c>
      <c r="B6296" s="38">
        <f t="shared" ca="1" si="98"/>
        <v>0.75574324308751706</v>
      </c>
    </row>
    <row r="6297" spans="1:2" hidden="1" x14ac:dyDescent="0.25">
      <c r="A6297" s="38">
        <v>19404858</v>
      </c>
      <c r="B6297" s="38">
        <f t="shared" ca="1" si="98"/>
        <v>0.68583213948817279</v>
      </c>
    </row>
    <row r="6298" spans="1:2" hidden="1" x14ac:dyDescent="0.25">
      <c r="A6298" s="38">
        <v>18881636</v>
      </c>
      <c r="B6298" s="38">
        <f t="shared" ca="1" si="98"/>
        <v>0.36229485127869088</v>
      </c>
    </row>
    <row r="6299" spans="1:2" hidden="1" x14ac:dyDescent="0.25">
      <c r="A6299" s="38">
        <v>14893083</v>
      </c>
      <c r="B6299" s="38">
        <f t="shared" ca="1" si="98"/>
        <v>0.32480790299706919</v>
      </c>
    </row>
    <row r="6300" spans="1:2" hidden="1" x14ac:dyDescent="0.25">
      <c r="A6300" s="38">
        <v>13777012</v>
      </c>
      <c r="B6300" s="38">
        <f t="shared" ca="1" si="98"/>
        <v>0.92759025930692862</v>
      </c>
    </row>
    <row r="6301" spans="1:2" hidden="1" x14ac:dyDescent="0.25">
      <c r="A6301" s="38">
        <v>14035661</v>
      </c>
      <c r="B6301" s="38">
        <f t="shared" ca="1" si="98"/>
        <v>0.70713840889388546</v>
      </c>
    </row>
    <row r="6302" spans="1:2" hidden="1" x14ac:dyDescent="0.25">
      <c r="A6302" s="38">
        <v>18166179</v>
      </c>
      <c r="B6302" s="38">
        <f t="shared" ca="1" si="98"/>
        <v>0.93958168506425033</v>
      </c>
    </row>
    <row r="6303" spans="1:2" hidden="1" x14ac:dyDescent="0.25">
      <c r="A6303" s="38">
        <v>19054071</v>
      </c>
      <c r="B6303" s="38">
        <f t="shared" ca="1" si="98"/>
        <v>0.44390029615918769</v>
      </c>
    </row>
    <row r="6304" spans="1:2" hidden="1" x14ac:dyDescent="0.25">
      <c r="A6304" s="38">
        <v>18998921</v>
      </c>
      <c r="B6304" s="38">
        <f t="shared" ca="1" si="98"/>
        <v>0.1768630221013503</v>
      </c>
    </row>
    <row r="6305" spans="1:2" hidden="1" x14ac:dyDescent="0.25">
      <c r="A6305" s="38">
        <v>11144926</v>
      </c>
      <c r="B6305" s="38">
        <f t="shared" ca="1" si="98"/>
        <v>0.6557359072521759</v>
      </c>
    </row>
    <row r="6306" spans="1:2" hidden="1" x14ac:dyDescent="0.25">
      <c r="A6306" s="38">
        <v>14130371</v>
      </c>
      <c r="B6306" s="38">
        <f t="shared" ca="1" si="98"/>
        <v>0.4836947891433887</v>
      </c>
    </row>
    <row r="6307" spans="1:2" hidden="1" x14ac:dyDescent="0.25">
      <c r="A6307" s="38">
        <v>18307204</v>
      </c>
      <c r="B6307" s="38">
        <f t="shared" ca="1" si="98"/>
        <v>0.702672680982249</v>
      </c>
    </row>
    <row r="6308" spans="1:2" hidden="1" x14ac:dyDescent="0.25">
      <c r="A6308" s="38">
        <v>15523989</v>
      </c>
      <c r="B6308" s="38">
        <f t="shared" ca="1" si="98"/>
        <v>0.37806159856910149</v>
      </c>
    </row>
    <row r="6309" spans="1:2" hidden="1" x14ac:dyDescent="0.25">
      <c r="A6309" s="38">
        <v>11186309</v>
      </c>
      <c r="B6309" s="38">
        <f t="shared" ca="1" si="98"/>
        <v>0.36428141386621471</v>
      </c>
    </row>
    <row r="6310" spans="1:2" hidden="1" x14ac:dyDescent="0.25">
      <c r="A6310" s="38">
        <v>18209342</v>
      </c>
      <c r="B6310" s="38">
        <f t="shared" ca="1" si="98"/>
        <v>0.37817198275056774</v>
      </c>
    </row>
    <row r="6311" spans="1:2" hidden="1" x14ac:dyDescent="0.25">
      <c r="A6311" s="38">
        <v>18638677</v>
      </c>
      <c r="B6311" s="38">
        <f t="shared" ca="1" si="98"/>
        <v>0.91104568304803435</v>
      </c>
    </row>
    <row r="6312" spans="1:2" hidden="1" x14ac:dyDescent="0.25">
      <c r="A6312" s="38">
        <v>17211808</v>
      </c>
      <c r="B6312" s="38">
        <f t="shared" ca="1" si="98"/>
        <v>0.82866387464113866</v>
      </c>
    </row>
    <row r="6313" spans="1:2" hidden="1" x14ac:dyDescent="0.25">
      <c r="A6313" s="38">
        <v>15511608</v>
      </c>
      <c r="B6313" s="38">
        <f t="shared" ca="1" si="98"/>
        <v>5.7815314009095453E-2</v>
      </c>
    </row>
    <row r="6314" spans="1:2" hidden="1" x14ac:dyDescent="0.25">
      <c r="A6314" s="38">
        <v>12330051</v>
      </c>
      <c r="B6314" s="38">
        <f t="shared" ca="1" si="98"/>
        <v>6.1634018527273016E-2</v>
      </c>
    </row>
    <row r="6315" spans="1:2" hidden="1" x14ac:dyDescent="0.25">
      <c r="A6315" s="38">
        <v>14732371</v>
      </c>
      <c r="B6315" s="38">
        <f t="shared" ca="1" si="98"/>
        <v>0.17198339520625017</v>
      </c>
    </row>
    <row r="6316" spans="1:2" hidden="1" x14ac:dyDescent="0.25">
      <c r="A6316" s="38">
        <v>13530691</v>
      </c>
      <c r="B6316" s="38">
        <f t="shared" ca="1" si="98"/>
        <v>0.31740263905007737</v>
      </c>
    </row>
    <row r="6317" spans="1:2" hidden="1" x14ac:dyDescent="0.25">
      <c r="A6317" s="38">
        <v>11131736</v>
      </c>
      <c r="B6317" s="38">
        <f t="shared" ca="1" si="98"/>
        <v>0.1709930337496095</v>
      </c>
    </row>
    <row r="6318" spans="1:2" hidden="1" x14ac:dyDescent="0.25">
      <c r="A6318" s="38">
        <v>17488536</v>
      </c>
      <c r="B6318" s="38">
        <f t="shared" ca="1" si="98"/>
        <v>0.33879193339128955</v>
      </c>
    </row>
    <row r="6319" spans="1:2" hidden="1" x14ac:dyDescent="0.25">
      <c r="A6319" s="38">
        <v>18036736</v>
      </c>
      <c r="B6319" s="38">
        <f t="shared" ca="1" si="98"/>
        <v>7.6113220429518957E-3</v>
      </c>
    </row>
    <row r="6320" spans="1:2" hidden="1" x14ac:dyDescent="0.25">
      <c r="A6320" s="38">
        <v>16917855</v>
      </c>
      <c r="B6320" s="38">
        <f t="shared" ca="1" si="98"/>
        <v>7.745473416077342E-2</v>
      </c>
    </row>
    <row r="6321" spans="1:2" hidden="1" x14ac:dyDescent="0.25">
      <c r="A6321" s="38">
        <v>13587923</v>
      </c>
      <c r="B6321" s="38">
        <f t="shared" ca="1" si="98"/>
        <v>0.21515617319330116</v>
      </c>
    </row>
    <row r="6322" spans="1:2" hidden="1" x14ac:dyDescent="0.25">
      <c r="A6322" s="38">
        <v>14480729</v>
      </c>
      <c r="B6322" s="38">
        <f t="shared" ca="1" si="98"/>
        <v>0.30587112514222792</v>
      </c>
    </row>
    <row r="6323" spans="1:2" hidden="1" x14ac:dyDescent="0.25">
      <c r="A6323" s="38">
        <v>17232386</v>
      </c>
      <c r="B6323" s="38">
        <f t="shared" ca="1" si="98"/>
        <v>0.55247011942851088</v>
      </c>
    </row>
    <row r="6324" spans="1:2" hidden="1" x14ac:dyDescent="0.25">
      <c r="A6324" s="38">
        <v>16496973</v>
      </c>
      <c r="B6324" s="38">
        <f t="shared" ca="1" si="98"/>
        <v>0.35657651448912597</v>
      </c>
    </row>
    <row r="6325" spans="1:2" hidden="1" x14ac:dyDescent="0.25">
      <c r="A6325" s="38">
        <v>14754088</v>
      </c>
      <c r="B6325" s="38">
        <f t="shared" ca="1" si="98"/>
        <v>0.76917809427678885</v>
      </c>
    </row>
    <row r="6326" spans="1:2" hidden="1" x14ac:dyDescent="0.25">
      <c r="A6326" s="38">
        <v>16955165</v>
      </c>
      <c r="B6326" s="38">
        <f t="shared" ca="1" si="98"/>
        <v>0.77409751428321683</v>
      </c>
    </row>
    <row r="6327" spans="1:2" hidden="1" x14ac:dyDescent="0.25">
      <c r="A6327" s="38">
        <v>19348208</v>
      </c>
      <c r="B6327" s="38">
        <f t="shared" ca="1" si="98"/>
        <v>0.69785173384458565</v>
      </c>
    </row>
    <row r="6328" spans="1:2" hidden="1" x14ac:dyDescent="0.25">
      <c r="A6328" s="38">
        <v>19396819</v>
      </c>
      <c r="B6328" s="38">
        <f t="shared" ca="1" si="98"/>
        <v>0.70240808904520458</v>
      </c>
    </row>
    <row r="6329" spans="1:2" hidden="1" x14ac:dyDescent="0.25">
      <c r="A6329" s="38">
        <v>10759227</v>
      </c>
      <c r="B6329" s="38">
        <f t="shared" ca="1" si="98"/>
        <v>0.88105028395802121</v>
      </c>
    </row>
    <row r="6330" spans="1:2" hidden="1" x14ac:dyDescent="0.25">
      <c r="A6330" s="38">
        <v>12590997</v>
      </c>
      <c r="B6330" s="38">
        <f t="shared" ca="1" si="98"/>
        <v>0.2777117064510235</v>
      </c>
    </row>
    <row r="6331" spans="1:2" hidden="1" x14ac:dyDescent="0.25">
      <c r="A6331" s="38">
        <v>11724069</v>
      </c>
      <c r="B6331" s="38">
        <f t="shared" ca="1" si="98"/>
        <v>2.1443989132535313E-2</v>
      </c>
    </row>
    <row r="6332" spans="1:2" hidden="1" x14ac:dyDescent="0.25">
      <c r="A6332" s="38">
        <v>17810589</v>
      </c>
      <c r="B6332" s="38">
        <f t="shared" ca="1" si="98"/>
        <v>0.84400309830065146</v>
      </c>
    </row>
    <row r="6333" spans="1:2" hidden="1" x14ac:dyDescent="0.25">
      <c r="A6333" s="38">
        <v>11065162</v>
      </c>
      <c r="B6333" s="38">
        <f t="shared" ca="1" si="98"/>
        <v>0.58736039514163718</v>
      </c>
    </row>
    <row r="6334" spans="1:2" hidden="1" x14ac:dyDescent="0.25">
      <c r="A6334" s="38">
        <v>16659887</v>
      </c>
      <c r="B6334" s="38">
        <f t="shared" ca="1" si="98"/>
        <v>0.54549862881513467</v>
      </c>
    </row>
    <row r="6335" spans="1:2" hidden="1" x14ac:dyDescent="0.25">
      <c r="A6335" s="38">
        <v>10747750</v>
      </c>
      <c r="B6335" s="38">
        <f t="shared" ca="1" si="98"/>
        <v>0.66058511381115004</v>
      </c>
    </row>
    <row r="6336" spans="1:2" hidden="1" x14ac:dyDescent="0.25">
      <c r="A6336" s="38">
        <v>16378269</v>
      </c>
      <c r="B6336" s="38">
        <f t="shared" ca="1" si="98"/>
        <v>0.10667152658983037</v>
      </c>
    </row>
    <row r="6337" spans="1:2" hidden="1" x14ac:dyDescent="0.25">
      <c r="A6337" s="38">
        <v>12259752</v>
      </c>
      <c r="B6337" s="38">
        <f t="shared" ref="B6337:B6400" ca="1" si="99">RAND()</f>
        <v>0.48562043896656459</v>
      </c>
    </row>
    <row r="6338" spans="1:2" hidden="1" x14ac:dyDescent="0.25">
      <c r="A6338" s="38">
        <v>15525902</v>
      </c>
      <c r="B6338" s="38">
        <f t="shared" ca="1" si="99"/>
        <v>0.73005264103512568</v>
      </c>
    </row>
    <row r="6339" spans="1:2" hidden="1" x14ac:dyDescent="0.25">
      <c r="A6339" s="38">
        <v>16684793</v>
      </c>
      <c r="B6339" s="38">
        <f t="shared" ca="1" si="99"/>
        <v>0.661130962783544</v>
      </c>
    </row>
    <row r="6340" spans="1:2" hidden="1" x14ac:dyDescent="0.25">
      <c r="A6340" s="38">
        <v>16202014</v>
      </c>
      <c r="B6340" s="38">
        <f t="shared" ca="1" si="99"/>
        <v>0.76213562426831349</v>
      </c>
    </row>
    <row r="6341" spans="1:2" hidden="1" x14ac:dyDescent="0.25">
      <c r="A6341" s="38">
        <v>14835836</v>
      </c>
      <c r="B6341" s="38">
        <f t="shared" ca="1" si="99"/>
        <v>0.71688767946312726</v>
      </c>
    </row>
    <row r="6342" spans="1:2" hidden="1" x14ac:dyDescent="0.25">
      <c r="A6342" s="38">
        <v>14051601</v>
      </c>
      <c r="B6342" s="38">
        <f t="shared" ca="1" si="99"/>
        <v>0.27755766199919329</v>
      </c>
    </row>
    <row r="6343" spans="1:2" hidden="1" x14ac:dyDescent="0.25">
      <c r="A6343" s="38">
        <v>13415924</v>
      </c>
      <c r="B6343" s="38">
        <f t="shared" ca="1" si="99"/>
        <v>0.31275049480948403</v>
      </c>
    </row>
    <row r="6344" spans="1:2" hidden="1" x14ac:dyDescent="0.25">
      <c r="A6344" s="38">
        <v>14302193</v>
      </c>
      <c r="B6344" s="38">
        <f t="shared" ca="1" si="99"/>
        <v>0.60903206255152509</v>
      </c>
    </row>
    <row r="6345" spans="1:2" hidden="1" x14ac:dyDescent="0.25">
      <c r="A6345" s="38">
        <v>15993929</v>
      </c>
      <c r="B6345" s="38">
        <f t="shared" ca="1" si="99"/>
        <v>0.59213544311458943</v>
      </c>
    </row>
    <row r="6346" spans="1:2" hidden="1" x14ac:dyDescent="0.25">
      <c r="A6346" s="38">
        <v>12573090</v>
      </c>
      <c r="B6346" s="38">
        <f t="shared" ca="1" si="99"/>
        <v>0.25213249084209544</v>
      </c>
    </row>
    <row r="6347" spans="1:2" hidden="1" x14ac:dyDescent="0.25">
      <c r="A6347" s="38">
        <v>13575090</v>
      </c>
      <c r="B6347" s="38">
        <f t="shared" ca="1" si="99"/>
        <v>0.13173759242427496</v>
      </c>
    </row>
    <row r="6348" spans="1:2" hidden="1" x14ac:dyDescent="0.25">
      <c r="A6348" s="38">
        <v>10612262</v>
      </c>
      <c r="B6348" s="38">
        <f t="shared" ca="1" si="99"/>
        <v>0.5351891512940149</v>
      </c>
    </row>
    <row r="6349" spans="1:2" hidden="1" x14ac:dyDescent="0.25">
      <c r="A6349" s="38">
        <v>12907325</v>
      </c>
      <c r="B6349" s="38">
        <f t="shared" ca="1" si="99"/>
        <v>0.84000118689301795</v>
      </c>
    </row>
    <row r="6350" spans="1:2" hidden="1" x14ac:dyDescent="0.25">
      <c r="A6350" s="38">
        <v>12935139</v>
      </c>
      <c r="B6350" s="38">
        <f t="shared" ca="1" si="99"/>
        <v>0.70459697088677664</v>
      </c>
    </row>
    <row r="6351" spans="1:2" hidden="1" x14ac:dyDescent="0.25">
      <c r="A6351" s="38">
        <v>14093507</v>
      </c>
      <c r="B6351" s="38">
        <f t="shared" ca="1" si="99"/>
        <v>3.2804660480068137E-2</v>
      </c>
    </row>
    <row r="6352" spans="1:2" hidden="1" x14ac:dyDescent="0.25">
      <c r="A6352" s="38">
        <v>16858233</v>
      </c>
      <c r="B6352" s="38">
        <f t="shared" ca="1" si="99"/>
        <v>0.87514277543584928</v>
      </c>
    </row>
    <row r="6353" spans="1:2" hidden="1" x14ac:dyDescent="0.25">
      <c r="A6353" s="38">
        <v>18882651</v>
      </c>
      <c r="B6353" s="38">
        <f t="shared" ca="1" si="99"/>
        <v>0.89334558090655991</v>
      </c>
    </row>
    <row r="6354" spans="1:2" hidden="1" x14ac:dyDescent="0.25">
      <c r="A6354" s="38">
        <v>19241857</v>
      </c>
      <c r="B6354" s="38">
        <f t="shared" ca="1" si="99"/>
        <v>0.47532463337067299</v>
      </c>
    </row>
    <row r="6355" spans="1:2" hidden="1" x14ac:dyDescent="0.25">
      <c r="A6355" s="38">
        <v>10358844</v>
      </c>
      <c r="B6355" s="38">
        <f t="shared" ca="1" si="99"/>
        <v>0.63363111907747438</v>
      </c>
    </row>
    <row r="6356" spans="1:2" hidden="1" x14ac:dyDescent="0.25">
      <c r="A6356" s="38">
        <v>14125335</v>
      </c>
      <c r="B6356" s="38">
        <f t="shared" ca="1" si="99"/>
        <v>0.92029518304335001</v>
      </c>
    </row>
    <row r="6357" spans="1:2" hidden="1" x14ac:dyDescent="0.25">
      <c r="A6357" s="38">
        <v>17729714</v>
      </c>
      <c r="B6357" s="38">
        <f t="shared" ca="1" si="99"/>
        <v>0.41413530707702839</v>
      </c>
    </row>
    <row r="6358" spans="1:2" hidden="1" x14ac:dyDescent="0.25">
      <c r="A6358" s="38">
        <v>13953118</v>
      </c>
      <c r="B6358" s="38">
        <f t="shared" ca="1" si="99"/>
        <v>0.76988867689679075</v>
      </c>
    </row>
    <row r="6359" spans="1:2" hidden="1" x14ac:dyDescent="0.25">
      <c r="A6359" s="38">
        <v>14336541</v>
      </c>
      <c r="B6359" s="38">
        <f t="shared" ca="1" si="99"/>
        <v>0.36913565631756118</v>
      </c>
    </row>
    <row r="6360" spans="1:2" hidden="1" x14ac:dyDescent="0.25">
      <c r="A6360" s="38">
        <v>14442918</v>
      </c>
      <c r="B6360" s="38">
        <f t="shared" ca="1" si="99"/>
        <v>0.38363448856965199</v>
      </c>
    </row>
    <row r="6361" spans="1:2" hidden="1" x14ac:dyDescent="0.25">
      <c r="A6361" s="38">
        <v>15343398</v>
      </c>
      <c r="B6361" s="38">
        <f t="shared" ca="1" si="99"/>
        <v>9.4593909123961595E-2</v>
      </c>
    </row>
    <row r="6362" spans="1:2" hidden="1" x14ac:dyDescent="0.25">
      <c r="A6362" s="38">
        <v>10278470</v>
      </c>
      <c r="B6362" s="38">
        <f t="shared" ca="1" si="99"/>
        <v>0.14390661326675713</v>
      </c>
    </row>
    <row r="6363" spans="1:2" hidden="1" x14ac:dyDescent="0.25">
      <c r="A6363" s="38">
        <v>14360094</v>
      </c>
      <c r="B6363" s="38">
        <f t="shared" ca="1" si="99"/>
        <v>0.17394312391981492</v>
      </c>
    </row>
    <row r="6364" spans="1:2" hidden="1" x14ac:dyDescent="0.25">
      <c r="A6364" s="38">
        <v>12424900</v>
      </c>
      <c r="B6364" s="38">
        <f t="shared" ca="1" si="99"/>
        <v>9.1887943559685215E-2</v>
      </c>
    </row>
    <row r="6365" spans="1:2" hidden="1" x14ac:dyDescent="0.25">
      <c r="A6365" s="38">
        <v>18479230</v>
      </c>
      <c r="B6365" s="38">
        <f t="shared" ca="1" si="99"/>
        <v>0.52877894268517456</v>
      </c>
    </row>
    <row r="6366" spans="1:2" hidden="1" x14ac:dyDescent="0.25">
      <c r="A6366" s="38">
        <v>16132959</v>
      </c>
      <c r="B6366" s="38">
        <f t="shared" ca="1" si="99"/>
        <v>0.20534699628295405</v>
      </c>
    </row>
    <row r="6367" spans="1:2" hidden="1" x14ac:dyDescent="0.25">
      <c r="A6367" s="38">
        <v>10792101</v>
      </c>
      <c r="B6367" s="38">
        <f t="shared" ca="1" si="99"/>
        <v>0.58134926307579837</v>
      </c>
    </row>
    <row r="6368" spans="1:2" hidden="1" x14ac:dyDescent="0.25">
      <c r="A6368" s="38">
        <v>11463919</v>
      </c>
      <c r="B6368" s="38">
        <f t="shared" ca="1" si="99"/>
        <v>0.21252586954100339</v>
      </c>
    </row>
    <row r="6369" spans="1:2" hidden="1" x14ac:dyDescent="0.25">
      <c r="A6369" s="38">
        <v>11635772</v>
      </c>
      <c r="B6369" s="38">
        <f t="shared" ca="1" si="99"/>
        <v>0.11982580059775039</v>
      </c>
    </row>
    <row r="6370" spans="1:2" hidden="1" x14ac:dyDescent="0.25">
      <c r="A6370" s="38">
        <v>19297794</v>
      </c>
      <c r="B6370" s="38">
        <f t="shared" ca="1" si="99"/>
        <v>2.7209070358987009E-2</v>
      </c>
    </row>
    <row r="6371" spans="1:2" hidden="1" x14ac:dyDescent="0.25">
      <c r="A6371" s="38">
        <v>10884929</v>
      </c>
      <c r="B6371" s="38">
        <f t="shared" ca="1" si="99"/>
        <v>0.21536261727144612</v>
      </c>
    </row>
    <row r="6372" spans="1:2" hidden="1" x14ac:dyDescent="0.25">
      <c r="A6372" s="38">
        <v>16309462</v>
      </c>
      <c r="B6372" s="38">
        <f t="shared" ca="1" si="99"/>
        <v>0.85441079290422828</v>
      </c>
    </row>
    <row r="6373" spans="1:2" hidden="1" x14ac:dyDescent="0.25">
      <c r="A6373" s="38">
        <v>12984783</v>
      </c>
      <c r="B6373" s="38">
        <f t="shared" ca="1" si="99"/>
        <v>0.71941126456702675</v>
      </c>
    </row>
    <row r="6374" spans="1:2" hidden="1" x14ac:dyDescent="0.25">
      <c r="A6374" s="38">
        <v>14878512</v>
      </c>
      <c r="B6374" s="38">
        <f t="shared" ca="1" si="99"/>
        <v>6.6219750026253799E-2</v>
      </c>
    </row>
    <row r="6375" spans="1:2" hidden="1" x14ac:dyDescent="0.25">
      <c r="A6375" s="38">
        <v>10142063</v>
      </c>
      <c r="B6375" s="38">
        <f t="shared" ca="1" si="99"/>
        <v>0.72622660442877129</v>
      </c>
    </row>
    <row r="6376" spans="1:2" hidden="1" x14ac:dyDescent="0.25">
      <c r="A6376" s="38">
        <v>12567683</v>
      </c>
      <c r="B6376" s="38">
        <f t="shared" ca="1" si="99"/>
        <v>0.66861685296529472</v>
      </c>
    </row>
    <row r="6377" spans="1:2" hidden="1" x14ac:dyDescent="0.25">
      <c r="A6377" s="38">
        <v>12558491</v>
      </c>
      <c r="B6377" s="38">
        <f t="shared" ca="1" si="99"/>
        <v>0.30863074089743436</v>
      </c>
    </row>
    <row r="6378" spans="1:2" hidden="1" x14ac:dyDescent="0.25">
      <c r="A6378" s="38">
        <v>14362396</v>
      </c>
      <c r="B6378" s="38">
        <f t="shared" ca="1" si="99"/>
        <v>0.83619923433669285</v>
      </c>
    </row>
    <row r="6379" spans="1:2" hidden="1" x14ac:dyDescent="0.25">
      <c r="A6379" s="38">
        <v>10104220</v>
      </c>
      <c r="B6379" s="38">
        <f t="shared" ca="1" si="99"/>
        <v>0.44029742171763009</v>
      </c>
    </row>
    <row r="6380" spans="1:2" hidden="1" x14ac:dyDescent="0.25">
      <c r="A6380" s="38">
        <v>14839200</v>
      </c>
      <c r="B6380" s="38">
        <f t="shared" ca="1" si="99"/>
        <v>0.61674588545214193</v>
      </c>
    </row>
    <row r="6381" spans="1:2" hidden="1" x14ac:dyDescent="0.25">
      <c r="A6381" s="38">
        <v>16372432</v>
      </c>
      <c r="B6381" s="38">
        <f t="shared" ca="1" si="99"/>
        <v>0.31635290598260846</v>
      </c>
    </row>
    <row r="6382" spans="1:2" hidden="1" x14ac:dyDescent="0.25">
      <c r="A6382" s="38">
        <v>19415961</v>
      </c>
      <c r="B6382" s="38">
        <f t="shared" ca="1" si="99"/>
        <v>0.76110322537728325</v>
      </c>
    </row>
    <row r="6383" spans="1:2" hidden="1" x14ac:dyDescent="0.25">
      <c r="A6383" s="38">
        <v>13498654</v>
      </c>
      <c r="B6383" s="38">
        <f t="shared" ca="1" si="99"/>
        <v>0.98736041760436377</v>
      </c>
    </row>
    <row r="6384" spans="1:2" hidden="1" x14ac:dyDescent="0.25">
      <c r="A6384" s="38">
        <v>13981794</v>
      </c>
      <c r="B6384" s="38">
        <f t="shared" ca="1" si="99"/>
        <v>0.51342943421491738</v>
      </c>
    </row>
    <row r="6385" spans="1:2" hidden="1" x14ac:dyDescent="0.25">
      <c r="A6385" s="38">
        <v>12551602</v>
      </c>
      <c r="B6385" s="38">
        <f t="shared" ca="1" si="99"/>
        <v>0.52047741577658813</v>
      </c>
    </row>
    <row r="6386" spans="1:2" hidden="1" x14ac:dyDescent="0.25">
      <c r="A6386" s="38">
        <v>11875944</v>
      </c>
      <c r="B6386" s="38">
        <f t="shared" ca="1" si="99"/>
        <v>0.84964018343529801</v>
      </c>
    </row>
    <row r="6387" spans="1:2" hidden="1" x14ac:dyDescent="0.25">
      <c r="A6387" s="38">
        <v>12867125</v>
      </c>
      <c r="B6387" s="38">
        <f t="shared" ca="1" si="99"/>
        <v>0.63066271287343223</v>
      </c>
    </row>
    <row r="6388" spans="1:2" hidden="1" x14ac:dyDescent="0.25">
      <c r="A6388" s="38">
        <v>19980518</v>
      </c>
      <c r="B6388" s="38">
        <f t="shared" ca="1" si="99"/>
        <v>0.3313336946487504</v>
      </c>
    </row>
    <row r="6389" spans="1:2" hidden="1" x14ac:dyDescent="0.25">
      <c r="A6389" s="38">
        <v>16713476</v>
      </c>
      <c r="B6389" s="38">
        <f t="shared" ca="1" si="99"/>
        <v>0.27211938632488519</v>
      </c>
    </row>
    <row r="6390" spans="1:2" hidden="1" x14ac:dyDescent="0.25">
      <c r="A6390" s="38">
        <v>16153719</v>
      </c>
      <c r="B6390" s="38">
        <f t="shared" ca="1" si="99"/>
        <v>0.3190272196275562</v>
      </c>
    </row>
    <row r="6391" spans="1:2" hidden="1" x14ac:dyDescent="0.25">
      <c r="A6391" s="38">
        <v>12754300</v>
      </c>
      <c r="B6391" s="38">
        <f t="shared" ca="1" si="99"/>
        <v>0.90019164975084154</v>
      </c>
    </row>
    <row r="6392" spans="1:2" hidden="1" x14ac:dyDescent="0.25">
      <c r="A6392" s="38">
        <v>16142010</v>
      </c>
      <c r="B6392" s="38">
        <f t="shared" ca="1" si="99"/>
        <v>2.2265836040320619E-2</v>
      </c>
    </row>
    <row r="6393" spans="1:2" hidden="1" x14ac:dyDescent="0.25">
      <c r="A6393" s="38">
        <v>14398341</v>
      </c>
      <c r="B6393" s="38">
        <f t="shared" ca="1" si="99"/>
        <v>0.59122144318575276</v>
      </c>
    </row>
    <row r="6394" spans="1:2" hidden="1" x14ac:dyDescent="0.25">
      <c r="A6394" s="38">
        <v>11319441</v>
      </c>
      <c r="B6394" s="38">
        <f t="shared" ca="1" si="99"/>
        <v>0.6562424018236509</v>
      </c>
    </row>
    <row r="6395" spans="1:2" hidden="1" x14ac:dyDescent="0.25">
      <c r="A6395" s="38">
        <v>17673227</v>
      </c>
      <c r="B6395" s="38">
        <f t="shared" ca="1" si="99"/>
        <v>0.42144820568888974</v>
      </c>
    </row>
    <row r="6396" spans="1:2" hidden="1" x14ac:dyDescent="0.25">
      <c r="A6396" s="38">
        <v>18830495</v>
      </c>
      <c r="B6396" s="38">
        <f t="shared" ca="1" si="99"/>
        <v>0.68273840701061361</v>
      </c>
    </row>
    <row r="6397" spans="1:2" hidden="1" x14ac:dyDescent="0.25">
      <c r="A6397" s="38">
        <v>11547450</v>
      </c>
      <c r="B6397" s="38">
        <f t="shared" ca="1" si="99"/>
        <v>0.46221899728955262</v>
      </c>
    </row>
    <row r="6398" spans="1:2" hidden="1" x14ac:dyDescent="0.25">
      <c r="A6398" s="38">
        <v>15197822</v>
      </c>
      <c r="B6398" s="38">
        <f t="shared" ca="1" si="99"/>
        <v>0.43628515697943049</v>
      </c>
    </row>
    <row r="6399" spans="1:2" hidden="1" x14ac:dyDescent="0.25">
      <c r="A6399" s="38">
        <v>11574213</v>
      </c>
      <c r="B6399" s="38">
        <f t="shared" ca="1" si="99"/>
        <v>5.6241548276739772E-3</v>
      </c>
    </row>
    <row r="6400" spans="1:2" hidden="1" x14ac:dyDescent="0.25">
      <c r="A6400" s="38">
        <v>12228246</v>
      </c>
      <c r="B6400" s="38">
        <f t="shared" ca="1" si="99"/>
        <v>0.45626360481301032</v>
      </c>
    </row>
    <row r="6401" spans="1:2" hidden="1" x14ac:dyDescent="0.25">
      <c r="A6401" s="38">
        <v>18266895</v>
      </c>
      <c r="B6401" s="38">
        <f t="shared" ref="B6401:B6464" ca="1" si="100">RAND()</f>
        <v>0.67523205410493403</v>
      </c>
    </row>
    <row r="6402" spans="1:2" hidden="1" x14ac:dyDescent="0.25">
      <c r="A6402" s="38">
        <v>11857333</v>
      </c>
      <c r="B6402" s="38">
        <f t="shared" ca="1" si="100"/>
        <v>0.61368081036012134</v>
      </c>
    </row>
    <row r="6403" spans="1:2" hidden="1" x14ac:dyDescent="0.25">
      <c r="A6403" s="38">
        <v>15954897</v>
      </c>
      <c r="B6403" s="38">
        <f t="shared" ca="1" si="100"/>
        <v>0.62673773977848979</v>
      </c>
    </row>
    <row r="6404" spans="1:2" hidden="1" x14ac:dyDescent="0.25">
      <c r="A6404" s="38">
        <v>14667671</v>
      </c>
      <c r="B6404" s="38">
        <f t="shared" ca="1" si="100"/>
        <v>0.62951159154584713</v>
      </c>
    </row>
    <row r="6405" spans="1:2" hidden="1" x14ac:dyDescent="0.25">
      <c r="A6405" s="38">
        <v>11330509</v>
      </c>
      <c r="B6405" s="38">
        <f t="shared" ca="1" si="100"/>
        <v>0.59652480539699471</v>
      </c>
    </row>
    <row r="6406" spans="1:2" hidden="1" x14ac:dyDescent="0.25">
      <c r="A6406" s="38">
        <v>14103713</v>
      </c>
      <c r="B6406" s="38">
        <f t="shared" ca="1" si="100"/>
        <v>0.98873093013834668</v>
      </c>
    </row>
    <row r="6407" spans="1:2" hidden="1" x14ac:dyDescent="0.25">
      <c r="A6407" s="38">
        <v>14336965</v>
      </c>
      <c r="B6407" s="38">
        <f t="shared" ca="1" si="100"/>
        <v>0.49479494413049063</v>
      </c>
    </row>
    <row r="6408" spans="1:2" hidden="1" x14ac:dyDescent="0.25">
      <c r="A6408" s="38">
        <v>17230689</v>
      </c>
      <c r="B6408" s="38">
        <f t="shared" ca="1" si="100"/>
        <v>0.90822475224875709</v>
      </c>
    </row>
    <row r="6409" spans="1:2" hidden="1" x14ac:dyDescent="0.25">
      <c r="A6409" s="38">
        <v>13925094</v>
      </c>
      <c r="B6409" s="38">
        <f t="shared" ca="1" si="100"/>
        <v>0.31177849442441652</v>
      </c>
    </row>
    <row r="6410" spans="1:2" hidden="1" x14ac:dyDescent="0.25">
      <c r="A6410" s="38">
        <v>12481542</v>
      </c>
      <c r="B6410" s="38">
        <f t="shared" ca="1" si="100"/>
        <v>0.20832796910837181</v>
      </c>
    </row>
    <row r="6411" spans="1:2" hidden="1" x14ac:dyDescent="0.25">
      <c r="A6411" s="38">
        <v>10567866</v>
      </c>
      <c r="B6411" s="38">
        <f t="shared" ca="1" si="100"/>
        <v>7.4572578110474574E-2</v>
      </c>
    </row>
    <row r="6412" spans="1:2" hidden="1" x14ac:dyDescent="0.25">
      <c r="A6412" s="38">
        <v>12233710</v>
      </c>
      <c r="B6412" s="38">
        <f t="shared" ca="1" si="100"/>
        <v>0.82369069369829861</v>
      </c>
    </row>
    <row r="6413" spans="1:2" hidden="1" x14ac:dyDescent="0.25">
      <c r="A6413" s="38">
        <v>19279225</v>
      </c>
      <c r="B6413" s="38">
        <f t="shared" ca="1" si="100"/>
        <v>0.61046478480038158</v>
      </c>
    </row>
    <row r="6414" spans="1:2" hidden="1" x14ac:dyDescent="0.25">
      <c r="A6414" s="38">
        <v>14565462</v>
      </c>
      <c r="B6414" s="38">
        <f t="shared" ca="1" si="100"/>
        <v>0.1580576312889046</v>
      </c>
    </row>
    <row r="6415" spans="1:2" hidden="1" x14ac:dyDescent="0.25">
      <c r="A6415" s="38">
        <v>18441813</v>
      </c>
      <c r="B6415" s="38">
        <f t="shared" ca="1" si="100"/>
        <v>0.5043837665980252</v>
      </c>
    </row>
    <row r="6416" spans="1:2" hidden="1" x14ac:dyDescent="0.25">
      <c r="A6416" s="38">
        <v>11064076</v>
      </c>
      <c r="B6416" s="38">
        <f t="shared" ca="1" si="100"/>
        <v>0.65037840683934822</v>
      </c>
    </row>
    <row r="6417" spans="1:2" hidden="1" x14ac:dyDescent="0.25">
      <c r="A6417" s="38">
        <v>13940679</v>
      </c>
      <c r="B6417" s="38">
        <f t="shared" ca="1" si="100"/>
        <v>0.69491149727104662</v>
      </c>
    </row>
    <row r="6418" spans="1:2" hidden="1" x14ac:dyDescent="0.25">
      <c r="A6418" s="38">
        <v>14734312</v>
      </c>
      <c r="B6418" s="38">
        <f t="shared" ca="1" si="100"/>
        <v>0.48771448661938333</v>
      </c>
    </row>
    <row r="6419" spans="1:2" hidden="1" x14ac:dyDescent="0.25">
      <c r="A6419" s="38">
        <v>15675039</v>
      </c>
      <c r="B6419" s="38">
        <f t="shared" ca="1" si="100"/>
        <v>0.24447646427694469</v>
      </c>
    </row>
    <row r="6420" spans="1:2" hidden="1" x14ac:dyDescent="0.25">
      <c r="A6420" s="38">
        <v>14797305</v>
      </c>
      <c r="B6420" s="38">
        <f t="shared" ca="1" si="100"/>
        <v>0.70778675194777285</v>
      </c>
    </row>
    <row r="6421" spans="1:2" hidden="1" x14ac:dyDescent="0.25">
      <c r="A6421" s="38">
        <v>13467230</v>
      </c>
      <c r="B6421" s="38">
        <f t="shared" ca="1" si="100"/>
        <v>0.21677069538022686</v>
      </c>
    </row>
    <row r="6422" spans="1:2" hidden="1" x14ac:dyDescent="0.25">
      <c r="A6422" s="38">
        <v>14553275</v>
      </c>
      <c r="B6422" s="38">
        <f t="shared" ca="1" si="100"/>
        <v>0.15723585578859378</v>
      </c>
    </row>
    <row r="6423" spans="1:2" hidden="1" x14ac:dyDescent="0.25">
      <c r="A6423" s="38">
        <v>12165725</v>
      </c>
      <c r="B6423" s="38">
        <f t="shared" ca="1" si="100"/>
        <v>0.24291641539000242</v>
      </c>
    </row>
    <row r="6424" spans="1:2" hidden="1" x14ac:dyDescent="0.25">
      <c r="A6424" s="38">
        <v>19854578</v>
      </c>
      <c r="B6424" s="38">
        <f t="shared" ca="1" si="100"/>
        <v>0.11725585775985747</v>
      </c>
    </row>
    <row r="6425" spans="1:2" hidden="1" x14ac:dyDescent="0.25">
      <c r="A6425" s="38">
        <v>11645890</v>
      </c>
      <c r="B6425" s="38">
        <f t="shared" ca="1" si="100"/>
        <v>0.66299462285443134</v>
      </c>
    </row>
    <row r="6426" spans="1:2" hidden="1" x14ac:dyDescent="0.25">
      <c r="A6426" s="38">
        <v>12313181</v>
      </c>
      <c r="B6426" s="38">
        <f t="shared" ca="1" si="100"/>
        <v>0.283340508932312</v>
      </c>
    </row>
    <row r="6427" spans="1:2" hidden="1" x14ac:dyDescent="0.25">
      <c r="A6427" s="38">
        <v>19260433</v>
      </c>
      <c r="B6427" s="38">
        <f t="shared" ca="1" si="100"/>
        <v>0.21204187828125742</v>
      </c>
    </row>
    <row r="6428" spans="1:2" hidden="1" x14ac:dyDescent="0.25">
      <c r="A6428" s="38">
        <v>11061960</v>
      </c>
      <c r="B6428" s="38">
        <f t="shared" ca="1" si="100"/>
        <v>0.11214047658851301</v>
      </c>
    </row>
    <row r="6429" spans="1:2" hidden="1" x14ac:dyDescent="0.25">
      <c r="A6429" s="38">
        <v>15953791</v>
      </c>
      <c r="B6429" s="38">
        <f t="shared" ca="1" si="100"/>
        <v>7.1688862559139532E-2</v>
      </c>
    </row>
    <row r="6430" spans="1:2" hidden="1" x14ac:dyDescent="0.25">
      <c r="A6430" s="38">
        <v>11824697</v>
      </c>
      <c r="B6430" s="38">
        <f t="shared" ca="1" si="100"/>
        <v>0.64675443389430354</v>
      </c>
    </row>
    <row r="6431" spans="1:2" hidden="1" x14ac:dyDescent="0.25">
      <c r="A6431" s="38">
        <v>12667804</v>
      </c>
      <c r="B6431" s="38">
        <f t="shared" ca="1" si="100"/>
        <v>0.30514405462843608</v>
      </c>
    </row>
    <row r="6432" spans="1:2" hidden="1" x14ac:dyDescent="0.25">
      <c r="A6432" s="38">
        <v>17417267</v>
      </c>
      <c r="B6432" s="38">
        <f t="shared" ca="1" si="100"/>
        <v>0.3811365301889249</v>
      </c>
    </row>
    <row r="6433" spans="1:2" hidden="1" x14ac:dyDescent="0.25">
      <c r="A6433" s="38">
        <v>15301986</v>
      </c>
      <c r="B6433" s="38">
        <f t="shared" ca="1" si="100"/>
        <v>0.89514813449815989</v>
      </c>
    </row>
    <row r="6434" spans="1:2" hidden="1" x14ac:dyDescent="0.25">
      <c r="A6434" s="38">
        <v>13103254</v>
      </c>
      <c r="B6434" s="38">
        <f t="shared" ca="1" si="100"/>
        <v>0.15446368145230271</v>
      </c>
    </row>
    <row r="6435" spans="1:2" hidden="1" x14ac:dyDescent="0.25">
      <c r="A6435" s="38">
        <v>13239104</v>
      </c>
      <c r="B6435" s="38">
        <f t="shared" ca="1" si="100"/>
        <v>0.41705808462267213</v>
      </c>
    </row>
    <row r="6436" spans="1:2" hidden="1" x14ac:dyDescent="0.25">
      <c r="A6436" s="38">
        <v>14589247</v>
      </c>
      <c r="B6436" s="38">
        <f t="shared" ca="1" si="100"/>
        <v>0.13234590211110497</v>
      </c>
    </row>
    <row r="6437" spans="1:2" hidden="1" x14ac:dyDescent="0.25">
      <c r="A6437" s="38">
        <v>13694601</v>
      </c>
      <c r="B6437" s="38">
        <f t="shared" ca="1" si="100"/>
        <v>0.36821111506953563</v>
      </c>
    </row>
    <row r="6438" spans="1:2" hidden="1" x14ac:dyDescent="0.25">
      <c r="A6438" s="38">
        <v>18720691</v>
      </c>
      <c r="B6438" s="38">
        <f t="shared" ca="1" si="100"/>
        <v>0.63831277875314074</v>
      </c>
    </row>
    <row r="6439" spans="1:2" hidden="1" x14ac:dyDescent="0.25">
      <c r="A6439" s="38">
        <v>16192249</v>
      </c>
      <c r="B6439" s="38">
        <f t="shared" ca="1" si="100"/>
        <v>0.99159176776444136</v>
      </c>
    </row>
    <row r="6440" spans="1:2" hidden="1" x14ac:dyDescent="0.25">
      <c r="A6440" s="38">
        <v>14953772</v>
      </c>
      <c r="B6440" s="38">
        <f t="shared" ca="1" si="100"/>
        <v>0.92112075844531993</v>
      </c>
    </row>
    <row r="6441" spans="1:2" hidden="1" x14ac:dyDescent="0.25">
      <c r="A6441" s="38">
        <v>18094926</v>
      </c>
      <c r="B6441" s="38">
        <f t="shared" ca="1" si="100"/>
        <v>0.55352131852867026</v>
      </c>
    </row>
    <row r="6442" spans="1:2" hidden="1" x14ac:dyDescent="0.25">
      <c r="A6442" s="38">
        <v>15985610</v>
      </c>
      <c r="B6442" s="38">
        <f t="shared" ca="1" si="100"/>
        <v>0.49295077685289235</v>
      </c>
    </row>
    <row r="6443" spans="1:2" hidden="1" x14ac:dyDescent="0.25">
      <c r="A6443" s="38">
        <v>16706150</v>
      </c>
      <c r="B6443" s="38">
        <f t="shared" ca="1" si="100"/>
        <v>0.35058803709912201</v>
      </c>
    </row>
    <row r="6444" spans="1:2" hidden="1" x14ac:dyDescent="0.25">
      <c r="A6444" s="38">
        <v>11994208</v>
      </c>
      <c r="B6444" s="38">
        <f t="shared" ca="1" si="100"/>
        <v>0.48182933310175702</v>
      </c>
    </row>
    <row r="6445" spans="1:2" hidden="1" x14ac:dyDescent="0.25">
      <c r="A6445" s="38">
        <v>18528079</v>
      </c>
      <c r="B6445" s="38">
        <f t="shared" ca="1" si="100"/>
        <v>0.81396266832457109</v>
      </c>
    </row>
    <row r="6446" spans="1:2" hidden="1" x14ac:dyDescent="0.25">
      <c r="A6446" s="38">
        <v>19893945</v>
      </c>
      <c r="B6446" s="38">
        <f t="shared" ca="1" si="100"/>
        <v>0.49888112434746312</v>
      </c>
    </row>
    <row r="6447" spans="1:2" hidden="1" x14ac:dyDescent="0.25">
      <c r="A6447" s="38">
        <v>12022877</v>
      </c>
      <c r="B6447" s="38">
        <f t="shared" ca="1" si="100"/>
        <v>0.69161926158317322</v>
      </c>
    </row>
    <row r="6448" spans="1:2" hidden="1" x14ac:dyDescent="0.25">
      <c r="A6448" s="38">
        <v>12834715</v>
      </c>
      <c r="B6448" s="38">
        <f t="shared" ca="1" si="100"/>
        <v>0.77292663473097634</v>
      </c>
    </row>
    <row r="6449" spans="1:2" hidden="1" x14ac:dyDescent="0.25">
      <c r="A6449" s="38">
        <v>12794217</v>
      </c>
      <c r="B6449" s="38">
        <f t="shared" ca="1" si="100"/>
        <v>0.71522252543779874</v>
      </c>
    </row>
    <row r="6450" spans="1:2" hidden="1" x14ac:dyDescent="0.25">
      <c r="A6450" s="38">
        <v>18882365</v>
      </c>
      <c r="B6450" s="38">
        <f t="shared" ca="1" si="100"/>
        <v>0.52512710510399652</v>
      </c>
    </row>
    <row r="6451" spans="1:2" hidden="1" x14ac:dyDescent="0.25">
      <c r="A6451" s="38">
        <v>13349113</v>
      </c>
      <c r="B6451" s="38">
        <f t="shared" ca="1" si="100"/>
        <v>0.91538084838100353</v>
      </c>
    </row>
    <row r="6452" spans="1:2" hidden="1" x14ac:dyDescent="0.25">
      <c r="A6452" s="38">
        <v>10247544</v>
      </c>
      <c r="B6452" s="38">
        <f t="shared" ca="1" si="100"/>
        <v>0.9895630783404441</v>
      </c>
    </row>
    <row r="6453" spans="1:2" hidden="1" x14ac:dyDescent="0.25">
      <c r="A6453" s="38">
        <v>19328734</v>
      </c>
      <c r="B6453" s="38">
        <f t="shared" ca="1" si="100"/>
        <v>0.11846413437377967</v>
      </c>
    </row>
    <row r="6454" spans="1:2" hidden="1" x14ac:dyDescent="0.25">
      <c r="A6454" s="38">
        <v>16877278</v>
      </c>
      <c r="B6454" s="38">
        <f t="shared" ca="1" si="100"/>
        <v>0.18536951154786518</v>
      </c>
    </row>
    <row r="6455" spans="1:2" hidden="1" x14ac:dyDescent="0.25">
      <c r="A6455" s="38">
        <v>11164822</v>
      </c>
      <c r="B6455" s="38">
        <f t="shared" ca="1" si="100"/>
        <v>0.15726176403889913</v>
      </c>
    </row>
    <row r="6456" spans="1:2" hidden="1" x14ac:dyDescent="0.25">
      <c r="A6456" s="38">
        <v>19245879</v>
      </c>
      <c r="B6456" s="38">
        <f t="shared" ca="1" si="100"/>
        <v>0.55817287489297085</v>
      </c>
    </row>
    <row r="6457" spans="1:2" hidden="1" x14ac:dyDescent="0.25">
      <c r="A6457" s="38">
        <v>14859926</v>
      </c>
      <c r="B6457" s="38">
        <f t="shared" ca="1" si="100"/>
        <v>0.33590103637677982</v>
      </c>
    </row>
    <row r="6458" spans="1:2" hidden="1" x14ac:dyDescent="0.25">
      <c r="A6458" s="38">
        <v>12607197</v>
      </c>
      <c r="B6458" s="38">
        <f t="shared" ca="1" si="100"/>
        <v>0.34004767236929301</v>
      </c>
    </row>
    <row r="6459" spans="1:2" hidden="1" x14ac:dyDescent="0.25">
      <c r="A6459" s="38">
        <v>11427741</v>
      </c>
      <c r="B6459" s="38">
        <f t="shared" ca="1" si="100"/>
        <v>8.6520650234131025E-2</v>
      </c>
    </row>
    <row r="6460" spans="1:2" hidden="1" x14ac:dyDescent="0.25">
      <c r="A6460" s="38">
        <v>10006118</v>
      </c>
      <c r="B6460" s="38">
        <f t="shared" ca="1" si="100"/>
        <v>0.64010063642992809</v>
      </c>
    </row>
    <row r="6461" spans="1:2" hidden="1" x14ac:dyDescent="0.25">
      <c r="A6461" s="38">
        <v>13462322</v>
      </c>
      <c r="B6461" s="38">
        <f t="shared" ca="1" si="100"/>
        <v>0.99631157600541731</v>
      </c>
    </row>
    <row r="6462" spans="1:2" hidden="1" x14ac:dyDescent="0.25">
      <c r="A6462" s="38">
        <v>11708079</v>
      </c>
      <c r="B6462" s="38">
        <f t="shared" ca="1" si="100"/>
        <v>0.83588843653480005</v>
      </c>
    </row>
    <row r="6463" spans="1:2" hidden="1" x14ac:dyDescent="0.25">
      <c r="A6463" s="38">
        <v>14720484</v>
      </c>
      <c r="B6463" s="38">
        <f t="shared" ca="1" si="100"/>
        <v>0.17000140491205817</v>
      </c>
    </row>
    <row r="6464" spans="1:2" hidden="1" x14ac:dyDescent="0.25">
      <c r="A6464" s="38">
        <v>12250535</v>
      </c>
      <c r="B6464" s="38">
        <f t="shared" ca="1" si="100"/>
        <v>0.8755295154681707</v>
      </c>
    </row>
    <row r="6465" spans="1:2" hidden="1" x14ac:dyDescent="0.25">
      <c r="A6465" s="38">
        <v>18191532</v>
      </c>
      <c r="B6465" s="38">
        <f t="shared" ref="B6465:B6528" ca="1" si="101">RAND()</f>
        <v>0.90065505556586301</v>
      </c>
    </row>
    <row r="6466" spans="1:2" hidden="1" x14ac:dyDescent="0.25">
      <c r="A6466" s="38">
        <v>16535437</v>
      </c>
      <c r="B6466" s="38">
        <f t="shared" ca="1" si="101"/>
        <v>0.93446690428815338</v>
      </c>
    </row>
    <row r="6467" spans="1:2" hidden="1" x14ac:dyDescent="0.25">
      <c r="A6467" s="38">
        <v>14658900</v>
      </c>
      <c r="B6467" s="38">
        <f t="shared" ca="1" si="101"/>
        <v>0.90908336753568775</v>
      </c>
    </row>
    <row r="6468" spans="1:2" hidden="1" x14ac:dyDescent="0.25">
      <c r="A6468" s="38">
        <v>14228322</v>
      </c>
      <c r="B6468" s="38">
        <f t="shared" ca="1" si="101"/>
        <v>0.41067648739038953</v>
      </c>
    </row>
    <row r="6469" spans="1:2" hidden="1" x14ac:dyDescent="0.25">
      <c r="A6469" s="38">
        <v>18514285</v>
      </c>
      <c r="B6469" s="38">
        <f t="shared" ca="1" si="101"/>
        <v>0.84349459768532786</v>
      </c>
    </row>
    <row r="6470" spans="1:2" hidden="1" x14ac:dyDescent="0.25">
      <c r="A6470" s="38">
        <v>13771743</v>
      </c>
      <c r="B6470" s="38">
        <f t="shared" ca="1" si="101"/>
        <v>0.40663262665393096</v>
      </c>
    </row>
    <row r="6471" spans="1:2" hidden="1" x14ac:dyDescent="0.25">
      <c r="A6471" s="38">
        <v>16267235</v>
      </c>
      <c r="B6471" s="38">
        <f t="shared" ca="1" si="101"/>
        <v>0.30954015284578329</v>
      </c>
    </row>
    <row r="6472" spans="1:2" hidden="1" x14ac:dyDescent="0.25">
      <c r="A6472" s="38">
        <v>13629213</v>
      </c>
      <c r="B6472" s="38">
        <f t="shared" ca="1" si="101"/>
        <v>0.93561167006255908</v>
      </c>
    </row>
    <row r="6473" spans="1:2" hidden="1" x14ac:dyDescent="0.25">
      <c r="A6473" s="38">
        <v>17213247</v>
      </c>
      <c r="B6473" s="38">
        <f t="shared" ca="1" si="101"/>
        <v>2.8170231956790914E-2</v>
      </c>
    </row>
    <row r="6474" spans="1:2" hidden="1" x14ac:dyDescent="0.25">
      <c r="A6474" s="38">
        <v>19390044</v>
      </c>
      <c r="B6474" s="38">
        <f t="shared" ca="1" si="101"/>
        <v>0.78915070743735283</v>
      </c>
    </row>
    <row r="6475" spans="1:2" hidden="1" x14ac:dyDescent="0.25">
      <c r="A6475" s="38">
        <v>12685561</v>
      </c>
      <c r="B6475" s="38">
        <f t="shared" ca="1" si="101"/>
        <v>0.6026198820614167</v>
      </c>
    </row>
    <row r="6476" spans="1:2" hidden="1" x14ac:dyDescent="0.25">
      <c r="A6476" s="38">
        <v>10561667</v>
      </c>
      <c r="B6476" s="38">
        <f t="shared" ca="1" si="101"/>
        <v>2.8985092923360378E-2</v>
      </c>
    </row>
    <row r="6477" spans="1:2" hidden="1" x14ac:dyDescent="0.25">
      <c r="A6477" s="38">
        <v>12872454</v>
      </c>
      <c r="B6477" s="38">
        <f t="shared" ca="1" si="101"/>
        <v>0.32734622342214992</v>
      </c>
    </row>
    <row r="6478" spans="1:2" hidden="1" x14ac:dyDescent="0.25">
      <c r="A6478" s="38">
        <v>12509200</v>
      </c>
      <c r="B6478" s="38">
        <f t="shared" ca="1" si="101"/>
        <v>0.38655657869969706</v>
      </c>
    </row>
    <row r="6479" spans="1:2" hidden="1" x14ac:dyDescent="0.25">
      <c r="A6479" s="38">
        <v>11931131</v>
      </c>
      <c r="B6479" s="38">
        <f t="shared" ca="1" si="101"/>
        <v>0.6610648839583545</v>
      </c>
    </row>
    <row r="6480" spans="1:2" hidden="1" x14ac:dyDescent="0.25">
      <c r="A6480" s="38">
        <v>15715560</v>
      </c>
      <c r="B6480" s="38">
        <f t="shared" ca="1" si="101"/>
        <v>0.4177017053047688</v>
      </c>
    </row>
    <row r="6481" spans="1:2" hidden="1" x14ac:dyDescent="0.25">
      <c r="A6481" s="38">
        <v>15241429</v>
      </c>
      <c r="B6481" s="38">
        <f t="shared" ca="1" si="101"/>
        <v>0.44511795247791885</v>
      </c>
    </row>
    <row r="6482" spans="1:2" hidden="1" x14ac:dyDescent="0.25">
      <c r="A6482" s="38">
        <v>13068156</v>
      </c>
      <c r="B6482" s="38">
        <f t="shared" ca="1" si="101"/>
        <v>0.9928444199491665</v>
      </c>
    </row>
    <row r="6483" spans="1:2" hidden="1" x14ac:dyDescent="0.25">
      <c r="A6483" s="38">
        <v>13552802</v>
      </c>
      <c r="B6483" s="38">
        <f t="shared" ca="1" si="101"/>
        <v>0.68953266442065708</v>
      </c>
    </row>
    <row r="6484" spans="1:2" hidden="1" x14ac:dyDescent="0.25">
      <c r="A6484" s="38">
        <v>12499554</v>
      </c>
      <c r="B6484" s="38">
        <f t="shared" ca="1" si="101"/>
        <v>0.21872691202560579</v>
      </c>
    </row>
    <row r="6485" spans="1:2" hidden="1" x14ac:dyDescent="0.25">
      <c r="A6485" s="38">
        <v>18746424</v>
      </c>
      <c r="B6485" s="38">
        <f t="shared" ca="1" si="101"/>
        <v>0.75361169251047955</v>
      </c>
    </row>
    <row r="6486" spans="1:2" hidden="1" x14ac:dyDescent="0.25">
      <c r="A6486" s="38">
        <v>15971673</v>
      </c>
      <c r="B6486" s="38">
        <f t="shared" ca="1" si="101"/>
        <v>0.26412669206898243</v>
      </c>
    </row>
    <row r="6487" spans="1:2" hidden="1" x14ac:dyDescent="0.25">
      <c r="A6487" s="38">
        <v>10451223</v>
      </c>
      <c r="B6487" s="38">
        <f t="shared" ca="1" si="101"/>
        <v>0.72279651746299889</v>
      </c>
    </row>
    <row r="6488" spans="1:2" hidden="1" x14ac:dyDescent="0.25">
      <c r="A6488" s="38">
        <v>19879214</v>
      </c>
      <c r="B6488" s="38">
        <f t="shared" ca="1" si="101"/>
        <v>0.88973624658950867</v>
      </c>
    </row>
    <row r="6489" spans="1:2" hidden="1" x14ac:dyDescent="0.25">
      <c r="A6489" s="38">
        <v>13175508</v>
      </c>
      <c r="B6489" s="38">
        <f t="shared" ca="1" si="101"/>
        <v>0.95022972637402314</v>
      </c>
    </row>
    <row r="6490" spans="1:2" hidden="1" x14ac:dyDescent="0.25">
      <c r="A6490" s="38">
        <v>18838834</v>
      </c>
      <c r="B6490" s="38">
        <f t="shared" ca="1" si="101"/>
        <v>6.5898214606043393E-2</v>
      </c>
    </row>
    <row r="6491" spans="1:2" hidden="1" x14ac:dyDescent="0.25">
      <c r="A6491" s="38">
        <v>12269136</v>
      </c>
      <c r="B6491" s="38">
        <f t="shared" ca="1" si="101"/>
        <v>0.27123638939668737</v>
      </c>
    </row>
    <row r="6492" spans="1:2" hidden="1" x14ac:dyDescent="0.25">
      <c r="A6492" s="38">
        <v>15750612</v>
      </c>
      <c r="B6492" s="38">
        <f t="shared" ca="1" si="101"/>
        <v>0.23081395079324418</v>
      </c>
    </row>
    <row r="6493" spans="1:2" hidden="1" x14ac:dyDescent="0.25">
      <c r="A6493" s="38">
        <v>10038070</v>
      </c>
      <c r="B6493" s="38">
        <f t="shared" ca="1" si="101"/>
        <v>6.9492953759981213E-2</v>
      </c>
    </row>
    <row r="6494" spans="1:2" hidden="1" x14ac:dyDescent="0.25">
      <c r="A6494" s="38">
        <v>10760874</v>
      </c>
      <c r="B6494" s="38">
        <f t="shared" ca="1" si="101"/>
        <v>0.65162854514971202</v>
      </c>
    </row>
    <row r="6495" spans="1:2" hidden="1" x14ac:dyDescent="0.25">
      <c r="A6495" s="38">
        <v>16417506</v>
      </c>
      <c r="B6495" s="38">
        <f t="shared" ca="1" si="101"/>
        <v>0.11492900073171186</v>
      </c>
    </row>
    <row r="6496" spans="1:2" hidden="1" x14ac:dyDescent="0.25">
      <c r="A6496" s="38">
        <v>10627442</v>
      </c>
      <c r="B6496" s="38">
        <f t="shared" ca="1" si="101"/>
        <v>0.32636480304416671</v>
      </c>
    </row>
    <row r="6497" spans="1:2" hidden="1" x14ac:dyDescent="0.25">
      <c r="A6497" s="38">
        <v>13600256</v>
      </c>
      <c r="B6497" s="38">
        <f t="shared" ca="1" si="101"/>
        <v>8.8463144748421096E-2</v>
      </c>
    </row>
    <row r="6498" spans="1:2" hidden="1" x14ac:dyDescent="0.25">
      <c r="A6498" s="38">
        <v>15573801</v>
      </c>
      <c r="B6498" s="38">
        <f t="shared" ca="1" si="101"/>
        <v>0.5887267727352623</v>
      </c>
    </row>
    <row r="6499" spans="1:2" hidden="1" x14ac:dyDescent="0.25">
      <c r="A6499" s="38">
        <v>14709033</v>
      </c>
      <c r="B6499" s="38">
        <f t="shared" ca="1" si="101"/>
        <v>0.9206703754508887</v>
      </c>
    </row>
    <row r="6500" spans="1:2" hidden="1" x14ac:dyDescent="0.25">
      <c r="A6500" s="38">
        <v>10676685</v>
      </c>
      <c r="B6500" s="38">
        <f t="shared" ca="1" si="101"/>
        <v>0.93096785136338978</v>
      </c>
    </row>
    <row r="6501" spans="1:2" hidden="1" x14ac:dyDescent="0.25">
      <c r="A6501" s="38">
        <v>15074205</v>
      </c>
      <c r="B6501" s="38">
        <f t="shared" ca="1" si="101"/>
        <v>0.41075129794476839</v>
      </c>
    </row>
    <row r="6502" spans="1:2" hidden="1" x14ac:dyDescent="0.25">
      <c r="A6502" s="38">
        <v>13991420</v>
      </c>
      <c r="B6502" s="38">
        <f t="shared" ca="1" si="101"/>
        <v>8.1071806870646634E-2</v>
      </c>
    </row>
    <row r="6503" spans="1:2" hidden="1" x14ac:dyDescent="0.25">
      <c r="A6503" s="38">
        <v>15393373</v>
      </c>
      <c r="B6503" s="38">
        <f t="shared" ca="1" si="101"/>
        <v>0.30576107855660573</v>
      </c>
    </row>
    <row r="6504" spans="1:2" hidden="1" x14ac:dyDescent="0.25">
      <c r="A6504" s="38">
        <v>17456386</v>
      </c>
      <c r="B6504" s="38">
        <f t="shared" ca="1" si="101"/>
        <v>0.41961542765275306</v>
      </c>
    </row>
    <row r="6505" spans="1:2" hidden="1" x14ac:dyDescent="0.25">
      <c r="A6505" s="38">
        <v>14688185</v>
      </c>
      <c r="B6505" s="38">
        <f t="shared" ca="1" si="101"/>
        <v>0.19369938694048949</v>
      </c>
    </row>
    <row r="6506" spans="1:2" hidden="1" x14ac:dyDescent="0.25">
      <c r="A6506" s="38">
        <v>17385534</v>
      </c>
      <c r="B6506" s="38">
        <f t="shared" ca="1" si="101"/>
        <v>0.50996718096404281</v>
      </c>
    </row>
    <row r="6507" spans="1:2" hidden="1" x14ac:dyDescent="0.25">
      <c r="A6507" s="38">
        <v>19709281</v>
      </c>
      <c r="B6507" s="38">
        <f t="shared" ca="1" si="101"/>
        <v>0.45070038984745431</v>
      </c>
    </row>
    <row r="6508" spans="1:2" hidden="1" x14ac:dyDescent="0.25">
      <c r="A6508" s="38">
        <v>15638089</v>
      </c>
      <c r="B6508" s="38">
        <f t="shared" ca="1" si="101"/>
        <v>0.12377772585131619</v>
      </c>
    </row>
    <row r="6509" spans="1:2" hidden="1" x14ac:dyDescent="0.25">
      <c r="A6509" s="38">
        <v>15498566</v>
      </c>
      <c r="B6509" s="38">
        <f t="shared" ca="1" si="101"/>
        <v>0.42557970973463999</v>
      </c>
    </row>
    <row r="6510" spans="1:2" hidden="1" x14ac:dyDescent="0.25">
      <c r="A6510" s="38">
        <v>11439627</v>
      </c>
      <c r="B6510" s="38">
        <f t="shared" ca="1" si="101"/>
        <v>0.87428593038890301</v>
      </c>
    </row>
    <row r="6511" spans="1:2" hidden="1" x14ac:dyDescent="0.25">
      <c r="A6511" s="38">
        <v>18882639</v>
      </c>
      <c r="B6511" s="38">
        <f t="shared" ca="1" si="101"/>
        <v>0.73002732388541069</v>
      </c>
    </row>
    <row r="6512" spans="1:2" hidden="1" x14ac:dyDescent="0.25">
      <c r="A6512" s="38">
        <v>18035756</v>
      </c>
      <c r="B6512" s="38">
        <f t="shared" ca="1" si="101"/>
        <v>0.57537532632394317</v>
      </c>
    </row>
    <row r="6513" spans="1:2" hidden="1" x14ac:dyDescent="0.25">
      <c r="A6513" s="38">
        <v>14984117</v>
      </c>
      <c r="B6513" s="38">
        <f t="shared" ca="1" si="101"/>
        <v>7.6834115270011827E-2</v>
      </c>
    </row>
    <row r="6514" spans="1:2" hidden="1" x14ac:dyDescent="0.25">
      <c r="A6514" s="38">
        <v>16682908</v>
      </c>
      <c r="B6514" s="38">
        <f t="shared" ca="1" si="101"/>
        <v>0.90402061691774016</v>
      </c>
    </row>
    <row r="6515" spans="1:2" hidden="1" x14ac:dyDescent="0.25">
      <c r="A6515" s="38">
        <v>12375089</v>
      </c>
      <c r="B6515" s="38">
        <f t="shared" ca="1" si="101"/>
        <v>0.99104345214690726</v>
      </c>
    </row>
    <row r="6516" spans="1:2" hidden="1" x14ac:dyDescent="0.25">
      <c r="A6516" s="38">
        <v>10626113</v>
      </c>
      <c r="B6516" s="38">
        <f t="shared" ca="1" si="101"/>
        <v>0.26124267518867472</v>
      </c>
    </row>
    <row r="6517" spans="1:2" hidden="1" x14ac:dyDescent="0.25">
      <c r="A6517" s="38">
        <v>15110527</v>
      </c>
      <c r="B6517" s="38">
        <f t="shared" ca="1" si="101"/>
        <v>0.51081249793249928</v>
      </c>
    </row>
    <row r="6518" spans="1:2" hidden="1" x14ac:dyDescent="0.25">
      <c r="A6518" s="38">
        <v>12708597</v>
      </c>
      <c r="B6518" s="38">
        <f t="shared" ca="1" si="101"/>
        <v>0.98654586445644332</v>
      </c>
    </row>
    <row r="6519" spans="1:2" hidden="1" x14ac:dyDescent="0.25">
      <c r="A6519" s="38">
        <v>14513376</v>
      </c>
      <c r="B6519" s="38">
        <f t="shared" ca="1" si="101"/>
        <v>0.41624750310482228</v>
      </c>
    </row>
    <row r="6520" spans="1:2" hidden="1" x14ac:dyDescent="0.25">
      <c r="A6520" s="38">
        <v>18021166</v>
      </c>
      <c r="B6520" s="38">
        <f t="shared" ca="1" si="101"/>
        <v>0.54073317570139312</v>
      </c>
    </row>
    <row r="6521" spans="1:2" hidden="1" x14ac:dyDescent="0.25">
      <c r="A6521" s="38">
        <v>10479533</v>
      </c>
      <c r="B6521" s="38">
        <f t="shared" ca="1" si="101"/>
        <v>0.70838201844275106</v>
      </c>
    </row>
    <row r="6522" spans="1:2" hidden="1" x14ac:dyDescent="0.25">
      <c r="A6522" s="38">
        <v>19657732</v>
      </c>
      <c r="B6522" s="38">
        <f t="shared" ca="1" si="101"/>
        <v>0.89807371526295987</v>
      </c>
    </row>
    <row r="6523" spans="1:2" hidden="1" x14ac:dyDescent="0.25">
      <c r="A6523" s="38">
        <v>14623064</v>
      </c>
      <c r="B6523" s="38">
        <f t="shared" ca="1" si="101"/>
        <v>8.854378654080397E-2</v>
      </c>
    </row>
    <row r="6524" spans="1:2" hidden="1" x14ac:dyDescent="0.25">
      <c r="A6524" s="38">
        <v>19777460</v>
      </c>
      <c r="B6524" s="38">
        <f t="shared" ca="1" si="101"/>
        <v>0.78438406161112051</v>
      </c>
    </row>
    <row r="6525" spans="1:2" hidden="1" x14ac:dyDescent="0.25">
      <c r="A6525" s="38">
        <v>11691732</v>
      </c>
      <c r="B6525" s="38">
        <f t="shared" ca="1" si="101"/>
        <v>0.35378545786099891</v>
      </c>
    </row>
    <row r="6526" spans="1:2" hidden="1" x14ac:dyDescent="0.25">
      <c r="A6526" s="38">
        <v>15242854</v>
      </c>
      <c r="B6526" s="38">
        <f t="shared" ca="1" si="101"/>
        <v>0.79111812394099323</v>
      </c>
    </row>
    <row r="6527" spans="1:2" hidden="1" x14ac:dyDescent="0.25">
      <c r="A6527" s="38">
        <v>11581380</v>
      </c>
      <c r="B6527" s="38">
        <f t="shared" ca="1" si="101"/>
        <v>7.7554373543738619E-2</v>
      </c>
    </row>
    <row r="6528" spans="1:2" hidden="1" x14ac:dyDescent="0.25">
      <c r="A6528" s="38">
        <v>14000761</v>
      </c>
      <c r="B6528" s="38">
        <f t="shared" ca="1" si="101"/>
        <v>0.21699589985465029</v>
      </c>
    </row>
    <row r="6529" spans="1:2" hidden="1" x14ac:dyDescent="0.25">
      <c r="A6529" s="38">
        <v>10866677</v>
      </c>
      <c r="B6529" s="38">
        <f t="shared" ref="B6529:B6592" ca="1" si="102">RAND()</f>
        <v>2.9440777956645459E-2</v>
      </c>
    </row>
    <row r="6530" spans="1:2" hidden="1" x14ac:dyDescent="0.25">
      <c r="A6530" s="38">
        <v>13074070</v>
      </c>
      <c r="B6530" s="38">
        <f t="shared" ca="1" si="102"/>
        <v>0.5960118364513024</v>
      </c>
    </row>
    <row r="6531" spans="1:2" hidden="1" x14ac:dyDescent="0.25">
      <c r="A6531" s="38">
        <v>17612116</v>
      </c>
      <c r="B6531" s="38">
        <f t="shared" ca="1" si="102"/>
        <v>0.52089622437374683</v>
      </c>
    </row>
    <row r="6532" spans="1:2" hidden="1" x14ac:dyDescent="0.25">
      <c r="A6532" s="38">
        <v>15451764</v>
      </c>
      <c r="B6532" s="38">
        <f t="shared" ca="1" si="102"/>
        <v>0.88513934697034991</v>
      </c>
    </row>
    <row r="6533" spans="1:2" hidden="1" x14ac:dyDescent="0.25">
      <c r="A6533" s="38">
        <v>10507138</v>
      </c>
      <c r="B6533" s="38">
        <f t="shared" ca="1" si="102"/>
        <v>0.82367011080779851</v>
      </c>
    </row>
    <row r="6534" spans="1:2" hidden="1" x14ac:dyDescent="0.25">
      <c r="A6534" s="38">
        <v>17479195</v>
      </c>
      <c r="B6534" s="38">
        <f t="shared" ca="1" si="102"/>
        <v>0.32652263970838757</v>
      </c>
    </row>
    <row r="6535" spans="1:2" hidden="1" x14ac:dyDescent="0.25">
      <c r="A6535" s="38">
        <v>17768598</v>
      </c>
      <c r="B6535" s="38">
        <f t="shared" ca="1" si="102"/>
        <v>0.58574102026381036</v>
      </c>
    </row>
    <row r="6536" spans="1:2" hidden="1" x14ac:dyDescent="0.25">
      <c r="A6536" s="38">
        <v>16051867</v>
      </c>
      <c r="B6536" s="38">
        <f t="shared" ca="1" si="102"/>
        <v>0.91676175501668522</v>
      </c>
    </row>
    <row r="6537" spans="1:2" hidden="1" x14ac:dyDescent="0.25">
      <c r="A6537" s="38">
        <v>18880640</v>
      </c>
      <c r="B6537" s="38">
        <f t="shared" ca="1" si="102"/>
        <v>0.74234980276121953</v>
      </c>
    </row>
    <row r="6538" spans="1:2" hidden="1" x14ac:dyDescent="0.25">
      <c r="A6538" s="38">
        <v>19959046</v>
      </c>
      <c r="B6538" s="38">
        <f t="shared" ca="1" si="102"/>
        <v>3.5195449879758645E-2</v>
      </c>
    </row>
    <row r="6539" spans="1:2" hidden="1" x14ac:dyDescent="0.25">
      <c r="A6539" s="38">
        <v>19480644</v>
      </c>
      <c r="B6539" s="38">
        <f t="shared" ca="1" si="102"/>
        <v>0.72642981299081255</v>
      </c>
    </row>
    <row r="6540" spans="1:2" hidden="1" x14ac:dyDescent="0.25">
      <c r="A6540" s="38">
        <v>11035350</v>
      </c>
      <c r="B6540" s="38">
        <f t="shared" ca="1" si="102"/>
        <v>0.10943566785684966</v>
      </c>
    </row>
    <row r="6541" spans="1:2" hidden="1" x14ac:dyDescent="0.25">
      <c r="A6541" s="38">
        <v>17057040</v>
      </c>
      <c r="B6541" s="38">
        <f t="shared" ca="1" si="102"/>
        <v>0.31308620768201878</v>
      </c>
    </row>
    <row r="6542" spans="1:2" hidden="1" x14ac:dyDescent="0.25">
      <c r="A6542" s="38">
        <v>17101486</v>
      </c>
      <c r="B6542" s="38">
        <f t="shared" ca="1" si="102"/>
        <v>0.22852934758234844</v>
      </c>
    </row>
    <row r="6543" spans="1:2" hidden="1" x14ac:dyDescent="0.25">
      <c r="A6543" s="38">
        <v>18884732</v>
      </c>
      <c r="B6543" s="38">
        <f t="shared" ca="1" si="102"/>
        <v>0.22088100135787847</v>
      </c>
    </row>
    <row r="6544" spans="1:2" hidden="1" x14ac:dyDescent="0.25">
      <c r="A6544" s="38">
        <v>13704078</v>
      </c>
      <c r="B6544" s="38">
        <f t="shared" ca="1" si="102"/>
        <v>0.28140165733768374</v>
      </c>
    </row>
    <row r="6545" spans="1:2" hidden="1" x14ac:dyDescent="0.25">
      <c r="A6545" s="38">
        <v>18378120</v>
      </c>
      <c r="B6545" s="38">
        <f t="shared" ca="1" si="102"/>
        <v>0.56239214392688797</v>
      </c>
    </row>
    <row r="6546" spans="1:2" hidden="1" x14ac:dyDescent="0.25">
      <c r="A6546" s="38">
        <v>10224865</v>
      </c>
      <c r="B6546" s="38">
        <f t="shared" ca="1" si="102"/>
        <v>0.88939132049540215</v>
      </c>
    </row>
    <row r="6547" spans="1:2" hidden="1" x14ac:dyDescent="0.25">
      <c r="A6547" s="38">
        <v>11025004</v>
      </c>
      <c r="B6547" s="38">
        <f t="shared" ca="1" si="102"/>
        <v>0.58152554586167238</v>
      </c>
    </row>
    <row r="6548" spans="1:2" hidden="1" x14ac:dyDescent="0.25">
      <c r="A6548" s="38">
        <v>16139764</v>
      </c>
      <c r="B6548" s="38">
        <f t="shared" ca="1" si="102"/>
        <v>0.90149140828540741</v>
      </c>
    </row>
    <row r="6549" spans="1:2" hidden="1" x14ac:dyDescent="0.25">
      <c r="A6549" s="38">
        <v>13049265</v>
      </c>
      <c r="B6549" s="38">
        <f t="shared" ca="1" si="102"/>
        <v>0.12235608274233878</v>
      </c>
    </row>
    <row r="6550" spans="1:2" hidden="1" x14ac:dyDescent="0.25">
      <c r="A6550" s="38">
        <v>10933966</v>
      </c>
      <c r="B6550" s="38">
        <f t="shared" ca="1" si="102"/>
        <v>9.5282684528311345E-2</v>
      </c>
    </row>
    <row r="6551" spans="1:2" hidden="1" x14ac:dyDescent="0.25">
      <c r="A6551" s="38">
        <v>17559099</v>
      </c>
      <c r="B6551" s="38">
        <f t="shared" ca="1" si="102"/>
        <v>0.15061134522896635</v>
      </c>
    </row>
    <row r="6552" spans="1:2" hidden="1" x14ac:dyDescent="0.25">
      <c r="A6552" s="38">
        <v>17923485</v>
      </c>
      <c r="B6552" s="38">
        <f t="shared" ca="1" si="102"/>
        <v>0.5080177929407298</v>
      </c>
    </row>
    <row r="6553" spans="1:2" hidden="1" x14ac:dyDescent="0.25">
      <c r="A6553" s="38">
        <v>14478994</v>
      </c>
      <c r="B6553" s="38">
        <f t="shared" ca="1" si="102"/>
        <v>0.46828153714070453</v>
      </c>
    </row>
    <row r="6554" spans="1:2" hidden="1" x14ac:dyDescent="0.25">
      <c r="A6554" s="38">
        <v>11812227</v>
      </c>
      <c r="B6554" s="38">
        <f t="shared" ca="1" si="102"/>
        <v>0.99384804021802708</v>
      </c>
    </row>
    <row r="6555" spans="1:2" hidden="1" x14ac:dyDescent="0.25">
      <c r="A6555" s="38">
        <v>14104431</v>
      </c>
      <c r="B6555" s="38">
        <f t="shared" ca="1" si="102"/>
        <v>3.1206876612580481E-2</v>
      </c>
    </row>
    <row r="6556" spans="1:2" hidden="1" x14ac:dyDescent="0.25">
      <c r="A6556" s="38">
        <v>11956064</v>
      </c>
      <c r="B6556" s="38">
        <f t="shared" ca="1" si="102"/>
        <v>0.96733718417952319</v>
      </c>
    </row>
    <row r="6557" spans="1:2" hidden="1" x14ac:dyDescent="0.25">
      <c r="A6557" s="38">
        <v>10633302</v>
      </c>
      <c r="B6557" s="38">
        <f t="shared" ca="1" si="102"/>
        <v>0.61790869260528414</v>
      </c>
    </row>
    <row r="6558" spans="1:2" hidden="1" x14ac:dyDescent="0.25">
      <c r="A6558" s="38">
        <v>18314536</v>
      </c>
      <c r="B6558" s="38">
        <f t="shared" ca="1" si="102"/>
        <v>0.35898365189943404</v>
      </c>
    </row>
    <row r="6559" spans="1:2" hidden="1" x14ac:dyDescent="0.25">
      <c r="A6559" s="38">
        <v>15711728</v>
      </c>
      <c r="B6559" s="38">
        <f t="shared" ca="1" si="102"/>
        <v>0.92105073467409626</v>
      </c>
    </row>
    <row r="6560" spans="1:2" hidden="1" x14ac:dyDescent="0.25">
      <c r="A6560" s="38">
        <v>18427381</v>
      </c>
      <c r="B6560" s="38">
        <f t="shared" ca="1" si="102"/>
        <v>8.6326617042851606E-2</v>
      </c>
    </row>
    <row r="6561" spans="1:2" hidden="1" x14ac:dyDescent="0.25">
      <c r="A6561" s="38">
        <v>19972242</v>
      </c>
      <c r="B6561" s="38">
        <f t="shared" ca="1" si="102"/>
        <v>0.10644079600233569</v>
      </c>
    </row>
    <row r="6562" spans="1:2" hidden="1" x14ac:dyDescent="0.25">
      <c r="A6562" s="38">
        <v>13908095</v>
      </c>
      <c r="B6562" s="38">
        <f t="shared" ca="1" si="102"/>
        <v>2.4077293898865038E-2</v>
      </c>
    </row>
    <row r="6563" spans="1:2" hidden="1" x14ac:dyDescent="0.25">
      <c r="A6563" s="38">
        <v>12547935</v>
      </c>
      <c r="B6563" s="38">
        <f t="shared" ca="1" si="102"/>
        <v>0.2824958195902979</v>
      </c>
    </row>
    <row r="6564" spans="1:2" hidden="1" x14ac:dyDescent="0.25">
      <c r="A6564" s="38">
        <v>15999568</v>
      </c>
      <c r="B6564" s="38">
        <f t="shared" ca="1" si="102"/>
        <v>5.5634637723348423E-2</v>
      </c>
    </row>
    <row r="6565" spans="1:2" hidden="1" x14ac:dyDescent="0.25">
      <c r="A6565" s="38">
        <v>16814318</v>
      </c>
      <c r="B6565" s="38">
        <f t="shared" ca="1" si="102"/>
        <v>0.3537889219578253</v>
      </c>
    </row>
    <row r="6566" spans="1:2" hidden="1" x14ac:dyDescent="0.25">
      <c r="A6566" s="38">
        <v>10480019</v>
      </c>
      <c r="B6566" s="38">
        <f t="shared" ca="1" si="102"/>
        <v>0.20869678264527969</v>
      </c>
    </row>
    <row r="6567" spans="1:2" hidden="1" x14ac:dyDescent="0.25">
      <c r="A6567" s="38">
        <v>16171333</v>
      </c>
      <c r="B6567" s="38">
        <f t="shared" ca="1" si="102"/>
        <v>0.87929264802038998</v>
      </c>
    </row>
    <row r="6568" spans="1:2" hidden="1" x14ac:dyDescent="0.25">
      <c r="A6568" s="38">
        <v>14811728</v>
      </c>
      <c r="B6568" s="38">
        <f t="shared" ca="1" si="102"/>
        <v>0.43894507816432038</v>
      </c>
    </row>
    <row r="6569" spans="1:2" hidden="1" x14ac:dyDescent="0.25">
      <c r="A6569" s="38">
        <v>12802895</v>
      </c>
      <c r="B6569" s="38">
        <f t="shared" ca="1" si="102"/>
        <v>0.1882397394621137</v>
      </c>
    </row>
    <row r="6570" spans="1:2" hidden="1" x14ac:dyDescent="0.25">
      <c r="A6570" s="38">
        <v>12325715</v>
      </c>
      <c r="B6570" s="38">
        <f t="shared" ca="1" si="102"/>
        <v>1.1155414439179334E-2</v>
      </c>
    </row>
    <row r="6571" spans="1:2" hidden="1" x14ac:dyDescent="0.25">
      <c r="A6571" s="38">
        <v>11264990</v>
      </c>
      <c r="B6571" s="38">
        <f t="shared" ca="1" si="102"/>
        <v>0.61017708444981988</v>
      </c>
    </row>
    <row r="6572" spans="1:2" hidden="1" x14ac:dyDescent="0.25">
      <c r="A6572" s="38">
        <v>15198858</v>
      </c>
      <c r="B6572" s="38">
        <f t="shared" ca="1" si="102"/>
        <v>0.94895128780356941</v>
      </c>
    </row>
    <row r="6573" spans="1:2" hidden="1" x14ac:dyDescent="0.25">
      <c r="A6573" s="38">
        <v>18725701</v>
      </c>
      <c r="B6573" s="38">
        <f t="shared" ca="1" si="102"/>
        <v>9.2002500967510947E-2</v>
      </c>
    </row>
    <row r="6574" spans="1:2" hidden="1" x14ac:dyDescent="0.25">
      <c r="A6574" s="38">
        <v>11551931</v>
      </c>
      <c r="B6574" s="38">
        <f t="shared" ca="1" si="102"/>
        <v>0.24830314234107209</v>
      </c>
    </row>
    <row r="6575" spans="1:2" hidden="1" x14ac:dyDescent="0.25">
      <c r="A6575" s="38">
        <v>19252457</v>
      </c>
      <c r="B6575" s="38">
        <f t="shared" ca="1" si="102"/>
        <v>0.44778313076767418</v>
      </c>
    </row>
    <row r="6576" spans="1:2" hidden="1" x14ac:dyDescent="0.25">
      <c r="A6576" s="38">
        <v>13198616</v>
      </c>
      <c r="B6576" s="38">
        <f t="shared" ca="1" si="102"/>
        <v>0.8932650175674941</v>
      </c>
    </row>
    <row r="6577" spans="1:2" hidden="1" x14ac:dyDescent="0.25">
      <c r="A6577" s="38">
        <v>18598398</v>
      </c>
      <c r="B6577" s="38">
        <f t="shared" ca="1" si="102"/>
        <v>0.18654929095439554</v>
      </c>
    </row>
    <row r="6578" spans="1:2" hidden="1" x14ac:dyDescent="0.25">
      <c r="A6578" s="38">
        <v>18262358</v>
      </c>
      <c r="B6578" s="38">
        <f t="shared" ca="1" si="102"/>
        <v>0.2327449700818518</v>
      </c>
    </row>
    <row r="6579" spans="1:2" hidden="1" x14ac:dyDescent="0.25">
      <c r="A6579" s="38">
        <v>16391141</v>
      </c>
      <c r="B6579" s="38">
        <f t="shared" ca="1" si="102"/>
        <v>0.22555399579475222</v>
      </c>
    </row>
    <row r="6580" spans="1:2" hidden="1" x14ac:dyDescent="0.25">
      <c r="A6580" s="38">
        <v>16845517</v>
      </c>
      <c r="B6580" s="38">
        <f t="shared" ca="1" si="102"/>
        <v>0.7996807456536944</v>
      </c>
    </row>
    <row r="6581" spans="1:2" hidden="1" x14ac:dyDescent="0.25">
      <c r="A6581" s="38">
        <v>16222256</v>
      </c>
      <c r="B6581" s="38">
        <f t="shared" ca="1" si="102"/>
        <v>0.92946579132834939</v>
      </c>
    </row>
    <row r="6582" spans="1:2" hidden="1" x14ac:dyDescent="0.25">
      <c r="A6582" s="38">
        <v>13930741</v>
      </c>
      <c r="B6582" s="38">
        <f t="shared" ca="1" si="102"/>
        <v>0.33471970618880098</v>
      </c>
    </row>
    <row r="6583" spans="1:2" hidden="1" x14ac:dyDescent="0.25">
      <c r="A6583" s="38">
        <v>16700193</v>
      </c>
      <c r="B6583" s="38">
        <f t="shared" ca="1" si="102"/>
        <v>0.48631922524228388</v>
      </c>
    </row>
    <row r="6584" spans="1:2" hidden="1" x14ac:dyDescent="0.25">
      <c r="A6584" s="38">
        <v>16828789</v>
      </c>
      <c r="B6584" s="38">
        <f t="shared" ca="1" si="102"/>
        <v>0.10848656682695823</v>
      </c>
    </row>
    <row r="6585" spans="1:2" hidden="1" x14ac:dyDescent="0.25">
      <c r="A6585" s="38">
        <v>19287031</v>
      </c>
      <c r="B6585" s="38">
        <f t="shared" ca="1" si="102"/>
        <v>0.98400672095842334</v>
      </c>
    </row>
    <row r="6586" spans="1:2" hidden="1" x14ac:dyDescent="0.25">
      <c r="A6586" s="38">
        <v>14917333</v>
      </c>
      <c r="B6586" s="38">
        <f t="shared" ca="1" si="102"/>
        <v>0.66458484495184367</v>
      </c>
    </row>
    <row r="6587" spans="1:2" hidden="1" x14ac:dyDescent="0.25">
      <c r="A6587" s="38">
        <v>17577804</v>
      </c>
      <c r="B6587" s="38">
        <f t="shared" ca="1" si="102"/>
        <v>0.54755338893586614</v>
      </c>
    </row>
    <row r="6588" spans="1:2" hidden="1" x14ac:dyDescent="0.25">
      <c r="A6588" s="38">
        <v>18938504</v>
      </c>
      <c r="B6588" s="38">
        <f t="shared" ca="1" si="102"/>
        <v>0.7931584490910254</v>
      </c>
    </row>
    <row r="6589" spans="1:2" hidden="1" x14ac:dyDescent="0.25">
      <c r="A6589" s="38">
        <v>17251494</v>
      </c>
      <c r="B6589" s="38">
        <f t="shared" ca="1" si="102"/>
        <v>4.6271568778199157E-2</v>
      </c>
    </row>
    <row r="6590" spans="1:2" hidden="1" x14ac:dyDescent="0.25">
      <c r="A6590" s="38">
        <v>17970930</v>
      </c>
      <c r="B6590" s="38">
        <f t="shared" ca="1" si="102"/>
        <v>2.9963613220122975E-2</v>
      </c>
    </row>
    <row r="6591" spans="1:2" hidden="1" x14ac:dyDescent="0.25">
      <c r="A6591" s="38">
        <v>15853440</v>
      </c>
      <c r="B6591" s="38">
        <f t="shared" ca="1" si="102"/>
        <v>0.32626782339150273</v>
      </c>
    </row>
    <row r="6592" spans="1:2" hidden="1" x14ac:dyDescent="0.25">
      <c r="A6592" s="38">
        <v>11695829</v>
      </c>
      <c r="B6592" s="38">
        <f t="shared" ca="1" si="102"/>
        <v>0.59611236810600277</v>
      </c>
    </row>
    <row r="6593" spans="1:2" hidden="1" x14ac:dyDescent="0.25">
      <c r="A6593" s="38">
        <v>17984805</v>
      </c>
      <c r="B6593" s="38">
        <f t="shared" ref="B6593:B6656" ca="1" si="103">RAND()</f>
        <v>0.38654588642787913</v>
      </c>
    </row>
    <row r="6594" spans="1:2" hidden="1" x14ac:dyDescent="0.25">
      <c r="A6594" s="38">
        <v>14492662</v>
      </c>
      <c r="B6594" s="38">
        <f t="shared" ca="1" si="103"/>
        <v>0.84172890440837522</v>
      </c>
    </row>
    <row r="6595" spans="1:2" hidden="1" x14ac:dyDescent="0.25">
      <c r="A6595" s="38">
        <v>18086073</v>
      </c>
      <c r="B6595" s="38">
        <f t="shared" ca="1" si="103"/>
        <v>0.51332080315099682</v>
      </c>
    </row>
    <row r="6596" spans="1:2" hidden="1" x14ac:dyDescent="0.25">
      <c r="A6596" s="38">
        <v>11367012</v>
      </c>
      <c r="B6596" s="38">
        <f t="shared" ca="1" si="103"/>
        <v>0.68014653425859484</v>
      </c>
    </row>
    <row r="6597" spans="1:2" hidden="1" x14ac:dyDescent="0.25">
      <c r="A6597" s="38">
        <v>13150550</v>
      </c>
      <c r="B6597" s="38">
        <f t="shared" ca="1" si="103"/>
        <v>0.88773862823967298</v>
      </c>
    </row>
    <row r="6598" spans="1:2" hidden="1" x14ac:dyDescent="0.25">
      <c r="A6598" s="38">
        <v>11137105</v>
      </c>
      <c r="B6598" s="38">
        <f t="shared" ca="1" si="103"/>
        <v>0.44922067438572455</v>
      </c>
    </row>
    <row r="6599" spans="1:2" hidden="1" x14ac:dyDescent="0.25">
      <c r="A6599" s="38">
        <v>11417226</v>
      </c>
      <c r="B6599" s="38">
        <f t="shared" ca="1" si="103"/>
        <v>0.92109717488909382</v>
      </c>
    </row>
    <row r="6600" spans="1:2" hidden="1" x14ac:dyDescent="0.25">
      <c r="A6600" s="38">
        <v>18138184</v>
      </c>
      <c r="B6600" s="38">
        <f t="shared" ca="1" si="103"/>
        <v>0.57268969173963902</v>
      </c>
    </row>
    <row r="6601" spans="1:2" hidden="1" x14ac:dyDescent="0.25">
      <c r="A6601" s="38">
        <v>12257686</v>
      </c>
      <c r="B6601" s="38">
        <f t="shared" ca="1" si="103"/>
        <v>0.70099423407728845</v>
      </c>
    </row>
    <row r="6602" spans="1:2" hidden="1" x14ac:dyDescent="0.25">
      <c r="A6602" s="38">
        <v>18128662</v>
      </c>
      <c r="B6602" s="38">
        <f t="shared" ca="1" si="103"/>
        <v>9.0527110570092106E-2</v>
      </c>
    </row>
    <row r="6603" spans="1:2" hidden="1" x14ac:dyDescent="0.25">
      <c r="A6603" s="38">
        <v>17708565</v>
      </c>
      <c r="B6603" s="38">
        <f t="shared" ca="1" si="103"/>
        <v>0.87053534449868086</v>
      </c>
    </row>
    <row r="6604" spans="1:2" hidden="1" x14ac:dyDescent="0.25">
      <c r="A6604" s="38">
        <v>17327270</v>
      </c>
      <c r="B6604" s="38">
        <f t="shared" ca="1" si="103"/>
        <v>0.48284288646995788</v>
      </c>
    </row>
    <row r="6605" spans="1:2" hidden="1" x14ac:dyDescent="0.25">
      <c r="A6605" s="38">
        <v>10526293</v>
      </c>
      <c r="B6605" s="38">
        <f t="shared" ca="1" si="103"/>
        <v>0.92921056322146911</v>
      </c>
    </row>
    <row r="6606" spans="1:2" hidden="1" x14ac:dyDescent="0.25">
      <c r="A6606" s="38">
        <v>16237307</v>
      </c>
      <c r="B6606" s="38">
        <f t="shared" ca="1" si="103"/>
        <v>0.98068096206695521</v>
      </c>
    </row>
    <row r="6607" spans="1:2" hidden="1" x14ac:dyDescent="0.25">
      <c r="A6607" s="38">
        <v>15718846</v>
      </c>
      <c r="B6607" s="38">
        <f t="shared" ca="1" si="103"/>
        <v>0.96441466464642001</v>
      </c>
    </row>
    <row r="6608" spans="1:2" hidden="1" x14ac:dyDescent="0.25">
      <c r="A6608" s="38">
        <v>19989620</v>
      </c>
      <c r="B6608" s="38">
        <f t="shared" ca="1" si="103"/>
        <v>2.4279844856625932E-2</v>
      </c>
    </row>
    <row r="6609" spans="1:2" hidden="1" x14ac:dyDescent="0.25">
      <c r="A6609" s="38">
        <v>11902603</v>
      </c>
      <c r="B6609" s="38">
        <f t="shared" ca="1" si="103"/>
        <v>0.57088816910885831</v>
      </c>
    </row>
    <row r="6610" spans="1:2" hidden="1" x14ac:dyDescent="0.25">
      <c r="A6610" s="38">
        <v>11493138</v>
      </c>
      <c r="B6610" s="38">
        <f t="shared" ca="1" si="103"/>
        <v>0.13686738039579915</v>
      </c>
    </row>
    <row r="6611" spans="1:2" hidden="1" x14ac:dyDescent="0.25">
      <c r="A6611" s="38">
        <v>13861421</v>
      </c>
      <c r="B6611" s="38">
        <f t="shared" ca="1" si="103"/>
        <v>0.66386801747384361</v>
      </c>
    </row>
    <row r="6612" spans="1:2" hidden="1" x14ac:dyDescent="0.25">
      <c r="A6612" s="38">
        <v>16223300</v>
      </c>
      <c r="B6612" s="38">
        <f t="shared" ca="1" si="103"/>
        <v>0.41303590481962293</v>
      </c>
    </row>
    <row r="6613" spans="1:2" hidden="1" x14ac:dyDescent="0.25">
      <c r="A6613" s="38">
        <v>13642911</v>
      </c>
      <c r="B6613" s="38">
        <f t="shared" ca="1" si="103"/>
        <v>0.46240220718255243</v>
      </c>
    </row>
    <row r="6614" spans="1:2" hidden="1" x14ac:dyDescent="0.25">
      <c r="A6614" s="38">
        <v>15825606</v>
      </c>
      <c r="B6614" s="38">
        <f t="shared" ca="1" si="103"/>
        <v>0.86879875319776989</v>
      </c>
    </row>
    <row r="6615" spans="1:2" hidden="1" x14ac:dyDescent="0.25">
      <c r="A6615" s="38">
        <v>12135466</v>
      </c>
      <c r="B6615" s="38">
        <f t="shared" ca="1" si="103"/>
        <v>0.87126453070196519</v>
      </c>
    </row>
    <row r="6616" spans="1:2" hidden="1" x14ac:dyDescent="0.25">
      <c r="A6616" s="38">
        <v>16283857</v>
      </c>
      <c r="B6616" s="38">
        <f t="shared" ca="1" si="103"/>
        <v>0.59320388653048106</v>
      </c>
    </row>
    <row r="6617" spans="1:2" hidden="1" x14ac:dyDescent="0.25">
      <c r="A6617" s="38">
        <v>14772006</v>
      </c>
      <c r="B6617" s="38">
        <f t="shared" ca="1" si="103"/>
        <v>0.1850545716046923</v>
      </c>
    </row>
    <row r="6618" spans="1:2" hidden="1" x14ac:dyDescent="0.25">
      <c r="A6618" s="38">
        <v>19011542</v>
      </c>
      <c r="B6618" s="38">
        <f t="shared" ca="1" si="103"/>
        <v>0.41526640223164402</v>
      </c>
    </row>
    <row r="6619" spans="1:2" hidden="1" x14ac:dyDescent="0.25">
      <c r="A6619" s="38">
        <v>13903078</v>
      </c>
      <c r="B6619" s="38">
        <f t="shared" ca="1" si="103"/>
        <v>1.3524036794383409E-2</v>
      </c>
    </row>
    <row r="6620" spans="1:2" hidden="1" x14ac:dyDescent="0.25">
      <c r="A6620" s="38">
        <v>12291151</v>
      </c>
      <c r="B6620" s="38">
        <f t="shared" ca="1" si="103"/>
        <v>0.8889987727730746</v>
      </c>
    </row>
    <row r="6621" spans="1:2" hidden="1" x14ac:dyDescent="0.25">
      <c r="A6621" s="38">
        <v>15308064</v>
      </c>
      <c r="B6621" s="38">
        <f t="shared" ca="1" si="103"/>
        <v>0.68557518855286581</v>
      </c>
    </row>
    <row r="6622" spans="1:2" hidden="1" x14ac:dyDescent="0.25">
      <c r="A6622" s="38">
        <v>13079542</v>
      </c>
      <c r="B6622" s="38">
        <f t="shared" ca="1" si="103"/>
        <v>3.714938205720697E-2</v>
      </c>
    </row>
    <row r="6623" spans="1:2" hidden="1" x14ac:dyDescent="0.25">
      <c r="A6623" s="38">
        <v>14291026</v>
      </c>
      <c r="B6623" s="38">
        <f t="shared" ca="1" si="103"/>
        <v>2.0441996458288481E-2</v>
      </c>
    </row>
    <row r="6624" spans="1:2" hidden="1" x14ac:dyDescent="0.25">
      <c r="A6624" s="38">
        <v>11383952</v>
      </c>
      <c r="B6624" s="38">
        <f t="shared" ca="1" si="103"/>
        <v>0.75850302976157247</v>
      </c>
    </row>
    <row r="6625" spans="1:2" hidden="1" x14ac:dyDescent="0.25">
      <c r="A6625" s="38">
        <v>16696209</v>
      </c>
      <c r="B6625" s="38">
        <f t="shared" ca="1" si="103"/>
        <v>0.72127934154016649</v>
      </c>
    </row>
    <row r="6626" spans="1:2" hidden="1" x14ac:dyDescent="0.25">
      <c r="A6626" s="38">
        <v>10261747</v>
      </c>
      <c r="B6626" s="38">
        <f t="shared" ca="1" si="103"/>
        <v>0.53243426179453046</v>
      </c>
    </row>
    <row r="6627" spans="1:2" hidden="1" x14ac:dyDescent="0.25">
      <c r="A6627" s="38">
        <v>13615423</v>
      </c>
      <c r="B6627" s="38">
        <f t="shared" ca="1" si="103"/>
        <v>5.8417228396996368E-3</v>
      </c>
    </row>
    <row r="6628" spans="1:2" hidden="1" x14ac:dyDescent="0.25">
      <c r="A6628" s="38">
        <v>14033690</v>
      </c>
      <c r="B6628" s="38">
        <f t="shared" ca="1" si="103"/>
        <v>0.11490008204904878</v>
      </c>
    </row>
    <row r="6629" spans="1:2" hidden="1" x14ac:dyDescent="0.25">
      <c r="A6629" s="38">
        <v>11323946</v>
      </c>
      <c r="B6629" s="38">
        <f t="shared" ca="1" si="103"/>
        <v>0.58304427068653819</v>
      </c>
    </row>
    <row r="6630" spans="1:2" hidden="1" x14ac:dyDescent="0.25">
      <c r="A6630" s="38">
        <v>16703061</v>
      </c>
      <c r="B6630" s="38">
        <f t="shared" ca="1" si="103"/>
        <v>0.81938748776114589</v>
      </c>
    </row>
    <row r="6631" spans="1:2" hidden="1" x14ac:dyDescent="0.25">
      <c r="A6631" s="38">
        <v>14110125</v>
      </c>
      <c r="B6631" s="38">
        <f t="shared" ca="1" si="103"/>
        <v>0.93613268325025745</v>
      </c>
    </row>
    <row r="6632" spans="1:2" hidden="1" x14ac:dyDescent="0.25">
      <c r="A6632" s="38">
        <v>12913254</v>
      </c>
      <c r="B6632" s="38">
        <f t="shared" ca="1" si="103"/>
        <v>0.92367512579979338</v>
      </c>
    </row>
    <row r="6633" spans="1:2" hidden="1" x14ac:dyDescent="0.25">
      <c r="A6633" s="38">
        <v>11498179</v>
      </c>
      <c r="B6633" s="38">
        <f t="shared" ca="1" si="103"/>
        <v>0.60256983508099604</v>
      </c>
    </row>
    <row r="6634" spans="1:2" hidden="1" x14ac:dyDescent="0.25">
      <c r="A6634" s="38">
        <v>13499635</v>
      </c>
      <c r="B6634" s="38">
        <f t="shared" ca="1" si="103"/>
        <v>0.30480671588129726</v>
      </c>
    </row>
    <row r="6635" spans="1:2" hidden="1" x14ac:dyDescent="0.25">
      <c r="A6635" s="38">
        <v>11993920</v>
      </c>
      <c r="B6635" s="38">
        <f t="shared" ca="1" si="103"/>
        <v>0.19490957722273439</v>
      </c>
    </row>
    <row r="6636" spans="1:2" hidden="1" x14ac:dyDescent="0.25">
      <c r="A6636" s="38">
        <v>15449441</v>
      </c>
      <c r="B6636" s="38">
        <f t="shared" ca="1" si="103"/>
        <v>0.51234590339735764</v>
      </c>
    </row>
    <row r="6637" spans="1:2" hidden="1" x14ac:dyDescent="0.25">
      <c r="A6637" s="38">
        <v>10580440</v>
      </c>
      <c r="B6637" s="38">
        <f t="shared" ca="1" si="103"/>
        <v>3.1384769382904354E-2</v>
      </c>
    </row>
    <row r="6638" spans="1:2" hidden="1" x14ac:dyDescent="0.25">
      <c r="A6638" s="38">
        <v>13945941</v>
      </c>
      <c r="B6638" s="38">
        <f t="shared" ca="1" si="103"/>
        <v>0.33002029403961641</v>
      </c>
    </row>
    <row r="6639" spans="1:2" hidden="1" x14ac:dyDescent="0.25">
      <c r="A6639" s="38">
        <v>10774576</v>
      </c>
      <c r="B6639" s="38">
        <f t="shared" ca="1" si="103"/>
        <v>0.17755994060684233</v>
      </c>
    </row>
    <row r="6640" spans="1:2" hidden="1" x14ac:dyDescent="0.25">
      <c r="A6640" s="38">
        <v>12125259</v>
      </c>
      <c r="B6640" s="38">
        <f t="shared" ca="1" si="103"/>
        <v>0.47317204015540104</v>
      </c>
    </row>
    <row r="6641" spans="1:2" hidden="1" x14ac:dyDescent="0.25">
      <c r="A6641" s="38">
        <v>10497999</v>
      </c>
      <c r="B6641" s="38">
        <f t="shared" ca="1" si="103"/>
        <v>0.50849121512857398</v>
      </c>
    </row>
    <row r="6642" spans="1:2" hidden="1" x14ac:dyDescent="0.25">
      <c r="A6642" s="38">
        <v>14060527</v>
      </c>
      <c r="B6642" s="38">
        <f t="shared" ca="1" si="103"/>
        <v>3.2895783569035775E-2</v>
      </c>
    </row>
    <row r="6643" spans="1:2" hidden="1" x14ac:dyDescent="0.25">
      <c r="A6643" s="38">
        <v>11660216</v>
      </c>
      <c r="B6643" s="38">
        <f t="shared" ca="1" si="103"/>
        <v>6.0612254973964719E-2</v>
      </c>
    </row>
    <row r="6644" spans="1:2" hidden="1" x14ac:dyDescent="0.25">
      <c r="A6644" s="38">
        <v>12897866</v>
      </c>
      <c r="B6644" s="38">
        <f t="shared" ca="1" si="103"/>
        <v>0.88998931201977483</v>
      </c>
    </row>
    <row r="6645" spans="1:2" hidden="1" x14ac:dyDescent="0.25">
      <c r="A6645" s="38">
        <v>10733015</v>
      </c>
      <c r="B6645" s="38">
        <f t="shared" ca="1" si="103"/>
        <v>0.5460061544803505</v>
      </c>
    </row>
    <row r="6646" spans="1:2" hidden="1" x14ac:dyDescent="0.25">
      <c r="A6646" s="38">
        <v>14808228</v>
      </c>
      <c r="B6646" s="38">
        <f t="shared" ca="1" si="103"/>
        <v>0.20464774442412692</v>
      </c>
    </row>
    <row r="6647" spans="1:2" hidden="1" x14ac:dyDescent="0.25">
      <c r="A6647" s="38">
        <v>14582781</v>
      </c>
      <c r="B6647" s="38">
        <f t="shared" ca="1" si="103"/>
        <v>0.73286768568291305</v>
      </c>
    </row>
    <row r="6648" spans="1:2" hidden="1" x14ac:dyDescent="0.25">
      <c r="A6648" s="38">
        <v>11132524</v>
      </c>
      <c r="B6648" s="38">
        <f t="shared" ca="1" si="103"/>
        <v>0.59913134558482195</v>
      </c>
    </row>
    <row r="6649" spans="1:2" hidden="1" x14ac:dyDescent="0.25">
      <c r="A6649" s="38">
        <v>13074186</v>
      </c>
      <c r="B6649" s="38">
        <f t="shared" ca="1" si="103"/>
        <v>0.61698486734454239</v>
      </c>
    </row>
    <row r="6650" spans="1:2" hidden="1" x14ac:dyDescent="0.25">
      <c r="A6650" s="38">
        <v>11190543</v>
      </c>
      <c r="B6650" s="38">
        <f t="shared" ca="1" si="103"/>
        <v>0.3011977208161446</v>
      </c>
    </row>
    <row r="6651" spans="1:2" hidden="1" x14ac:dyDescent="0.25">
      <c r="A6651" s="38">
        <v>18201997</v>
      </c>
      <c r="B6651" s="38">
        <f t="shared" ca="1" si="103"/>
        <v>0.76908239310464543</v>
      </c>
    </row>
    <row r="6652" spans="1:2" hidden="1" x14ac:dyDescent="0.25">
      <c r="A6652" s="38">
        <v>15877780</v>
      </c>
      <c r="B6652" s="38">
        <f t="shared" ca="1" si="103"/>
        <v>0.54516786413417517</v>
      </c>
    </row>
    <row r="6653" spans="1:2" hidden="1" x14ac:dyDescent="0.25">
      <c r="A6653" s="38">
        <v>13774091</v>
      </c>
      <c r="B6653" s="38">
        <f t="shared" ca="1" si="103"/>
        <v>0.80172945324850209</v>
      </c>
    </row>
    <row r="6654" spans="1:2" hidden="1" x14ac:dyDescent="0.25">
      <c r="A6654" s="38">
        <v>15646124</v>
      </c>
      <c r="B6654" s="38">
        <f t="shared" ca="1" si="103"/>
        <v>0.76870889641034612</v>
      </c>
    </row>
    <row r="6655" spans="1:2" hidden="1" x14ac:dyDescent="0.25">
      <c r="A6655" s="38">
        <v>10337250</v>
      </c>
      <c r="B6655" s="38">
        <f t="shared" ca="1" si="103"/>
        <v>0.77135964915678112</v>
      </c>
    </row>
    <row r="6656" spans="1:2" hidden="1" x14ac:dyDescent="0.25">
      <c r="A6656" s="38">
        <v>15631239</v>
      </c>
      <c r="B6656" s="38">
        <f t="shared" ca="1" si="103"/>
        <v>0.58635381358490513</v>
      </c>
    </row>
    <row r="6657" spans="1:2" hidden="1" x14ac:dyDescent="0.25">
      <c r="A6657" s="38">
        <v>18841026</v>
      </c>
      <c r="B6657" s="38">
        <f t="shared" ref="B6657:B6720" ca="1" si="104">RAND()</f>
        <v>0.96873279523027989</v>
      </c>
    </row>
    <row r="6658" spans="1:2" hidden="1" x14ac:dyDescent="0.25">
      <c r="A6658" s="38">
        <v>17191708</v>
      </c>
      <c r="B6658" s="38">
        <f t="shared" ca="1" si="104"/>
        <v>0.7264356289987699</v>
      </c>
    </row>
    <row r="6659" spans="1:2" hidden="1" x14ac:dyDescent="0.25">
      <c r="A6659" s="38">
        <v>14785982</v>
      </c>
      <c r="B6659" s="38">
        <f t="shared" ca="1" si="104"/>
        <v>0.48745768684491952</v>
      </c>
    </row>
    <row r="6660" spans="1:2" hidden="1" x14ac:dyDescent="0.25">
      <c r="A6660" s="38">
        <v>13708845</v>
      </c>
      <c r="B6660" s="38">
        <f t="shared" ca="1" si="104"/>
        <v>0.89529175224688051</v>
      </c>
    </row>
    <row r="6661" spans="1:2" hidden="1" x14ac:dyDescent="0.25">
      <c r="A6661" s="38">
        <v>19150908</v>
      </c>
      <c r="B6661" s="38">
        <f t="shared" ca="1" si="104"/>
        <v>0.5747469456034654</v>
      </c>
    </row>
    <row r="6662" spans="1:2" hidden="1" x14ac:dyDescent="0.25">
      <c r="A6662" s="38">
        <v>15839147</v>
      </c>
      <c r="B6662" s="38">
        <f t="shared" ca="1" si="104"/>
        <v>0.37874754195456728</v>
      </c>
    </row>
    <row r="6663" spans="1:2" hidden="1" x14ac:dyDescent="0.25">
      <c r="A6663" s="38">
        <v>11319578</v>
      </c>
      <c r="B6663" s="38">
        <f t="shared" ca="1" si="104"/>
        <v>0.25305994544711607</v>
      </c>
    </row>
    <row r="6664" spans="1:2" hidden="1" x14ac:dyDescent="0.25">
      <c r="A6664" s="38">
        <v>18368277</v>
      </c>
      <c r="B6664" s="38">
        <f t="shared" ca="1" si="104"/>
        <v>0.32411215250725978</v>
      </c>
    </row>
    <row r="6665" spans="1:2" hidden="1" x14ac:dyDescent="0.25">
      <c r="A6665" s="38">
        <v>18229902</v>
      </c>
      <c r="B6665" s="38">
        <f t="shared" ca="1" si="104"/>
        <v>0.45564283392134619</v>
      </c>
    </row>
    <row r="6666" spans="1:2" hidden="1" x14ac:dyDescent="0.25">
      <c r="A6666" s="38">
        <v>18714650</v>
      </c>
      <c r="B6666" s="38">
        <f t="shared" ca="1" si="104"/>
        <v>0.85351082520815347</v>
      </c>
    </row>
    <row r="6667" spans="1:2" hidden="1" x14ac:dyDescent="0.25">
      <c r="A6667" s="38">
        <v>16261488</v>
      </c>
      <c r="B6667" s="38">
        <f t="shared" ca="1" si="104"/>
        <v>0.10734593617400712</v>
      </c>
    </row>
    <row r="6668" spans="1:2" hidden="1" x14ac:dyDescent="0.25">
      <c r="A6668" s="38">
        <v>19200899</v>
      </c>
      <c r="B6668" s="38">
        <f t="shared" ca="1" si="104"/>
        <v>0.78949916765628425</v>
      </c>
    </row>
    <row r="6669" spans="1:2" hidden="1" x14ac:dyDescent="0.25">
      <c r="A6669" s="38">
        <v>12401336</v>
      </c>
      <c r="B6669" s="38">
        <f t="shared" ca="1" si="104"/>
        <v>0.73649665699866473</v>
      </c>
    </row>
    <row r="6670" spans="1:2" hidden="1" x14ac:dyDescent="0.25">
      <c r="A6670" s="38">
        <v>13770550</v>
      </c>
      <c r="B6670" s="38">
        <f t="shared" ca="1" si="104"/>
        <v>0.77436824701872564</v>
      </c>
    </row>
    <row r="6671" spans="1:2" hidden="1" x14ac:dyDescent="0.25">
      <c r="A6671" s="38">
        <v>19038148</v>
      </c>
      <c r="B6671" s="38">
        <f t="shared" ca="1" si="104"/>
        <v>0.79986886770410504</v>
      </c>
    </row>
    <row r="6672" spans="1:2" hidden="1" x14ac:dyDescent="0.25">
      <c r="A6672" s="38">
        <v>13397451</v>
      </c>
      <c r="B6672" s="38">
        <f t="shared" ca="1" si="104"/>
        <v>0.91838771737392122</v>
      </c>
    </row>
    <row r="6673" spans="1:2" hidden="1" x14ac:dyDescent="0.25">
      <c r="A6673" s="38">
        <v>14002663</v>
      </c>
      <c r="B6673" s="38">
        <f t="shared" ca="1" si="104"/>
        <v>0.11494062523802406</v>
      </c>
    </row>
    <row r="6674" spans="1:2" hidden="1" x14ac:dyDescent="0.25">
      <c r="A6674" s="38">
        <v>15841781</v>
      </c>
      <c r="B6674" s="38">
        <f t="shared" ca="1" si="104"/>
        <v>0.50830785515349319</v>
      </c>
    </row>
    <row r="6675" spans="1:2" hidden="1" x14ac:dyDescent="0.25">
      <c r="A6675" s="38">
        <v>18918993</v>
      </c>
      <c r="B6675" s="38">
        <f t="shared" ca="1" si="104"/>
        <v>0.76054339153846373</v>
      </c>
    </row>
    <row r="6676" spans="1:2" hidden="1" x14ac:dyDescent="0.25">
      <c r="A6676" s="38">
        <v>18628707</v>
      </c>
      <c r="B6676" s="38">
        <f t="shared" ca="1" si="104"/>
        <v>0.89870126500092939</v>
      </c>
    </row>
    <row r="6677" spans="1:2" hidden="1" x14ac:dyDescent="0.25">
      <c r="A6677" s="38">
        <v>13049667</v>
      </c>
      <c r="B6677" s="38">
        <f t="shared" ca="1" si="104"/>
        <v>0.58704789269337865</v>
      </c>
    </row>
    <row r="6678" spans="1:2" hidden="1" x14ac:dyDescent="0.25">
      <c r="A6678" s="38">
        <v>18588042</v>
      </c>
      <c r="B6678" s="38">
        <f t="shared" ca="1" si="104"/>
        <v>0.53026861470396158</v>
      </c>
    </row>
    <row r="6679" spans="1:2" hidden="1" x14ac:dyDescent="0.25">
      <c r="A6679" s="38">
        <v>13561096</v>
      </c>
      <c r="B6679" s="38">
        <f t="shared" ca="1" si="104"/>
        <v>0.85270651322952318</v>
      </c>
    </row>
    <row r="6680" spans="1:2" hidden="1" x14ac:dyDescent="0.25">
      <c r="A6680" s="38">
        <v>19256662</v>
      </c>
      <c r="B6680" s="38">
        <f t="shared" ca="1" si="104"/>
        <v>0.63386488805981644</v>
      </c>
    </row>
    <row r="6681" spans="1:2" hidden="1" x14ac:dyDescent="0.25">
      <c r="A6681" s="38">
        <v>15762658</v>
      </c>
      <c r="B6681" s="38">
        <f t="shared" ca="1" si="104"/>
        <v>0.63181227828034359</v>
      </c>
    </row>
    <row r="6682" spans="1:2" hidden="1" x14ac:dyDescent="0.25">
      <c r="A6682" s="38">
        <v>15384371</v>
      </c>
      <c r="B6682" s="38">
        <f t="shared" ca="1" si="104"/>
        <v>0.68050659733573371</v>
      </c>
    </row>
    <row r="6683" spans="1:2" hidden="1" x14ac:dyDescent="0.25">
      <c r="A6683" s="38">
        <v>17763846</v>
      </c>
      <c r="B6683" s="38">
        <f t="shared" ca="1" si="104"/>
        <v>0.81811014326797227</v>
      </c>
    </row>
    <row r="6684" spans="1:2" hidden="1" x14ac:dyDescent="0.25">
      <c r="A6684" s="38">
        <v>16997996</v>
      </c>
      <c r="B6684" s="38">
        <f t="shared" ca="1" si="104"/>
        <v>0.69192047911778831</v>
      </c>
    </row>
    <row r="6685" spans="1:2" hidden="1" x14ac:dyDescent="0.25">
      <c r="A6685" s="38">
        <v>16925952</v>
      </c>
      <c r="B6685" s="38">
        <f t="shared" ca="1" si="104"/>
        <v>0.37626720426700577</v>
      </c>
    </row>
    <row r="6686" spans="1:2" hidden="1" x14ac:dyDescent="0.25">
      <c r="A6686" s="38">
        <v>19166759</v>
      </c>
      <c r="B6686" s="38">
        <f t="shared" ca="1" si="104"/>
        <v>0.79884937382624521</v>
      </c>
    </row>
    <row r="6687" spans="1:2" hidden="1" x14ac:dyDescent="0.25">
      <c r="A6687" s="38">
        <v>17164827</v>
      </c>
      <c r="B6687" s="38">
        <f t="shared" ca="1" si="104"/>
        <v>0.79122360479885245</v>
      </c>
    </row>
    <row r="6688" spans="1:2" hidden="1" x14ac:dyDescent="0.25">
      <c r="A6688" s="38">
        <v>15356179</v>
      </c>
      <c r="B6688" s="38">
        <f t="shared" ca="1" si="104"/>
        <v>2.7899414318206972E-2</v>
      </c>
    </row>
    <row r="6689" spans="1:2" hidden="1" x14ac:dyDescent="0.25">
      <c r="A6689" s="38">
        <v>14265574</v>
      </c>
      <c r="B6689" s="38">
        <f t="shared" ca="1" si="104"/>
        <v>0.63845702298182194</v>
      </c>
    </row>
    <row r="6690" spans="1:2" hidden="1" x14ac:dyDescent="0.25">
      <c r="A6690" s="38">
        <v>16665100</v>
      </c>
      <c r="B6690" s="38">
        <f t="shared" ca="1" si="104"/>
        <v>0.78670809605881786</v>
      </c>
    </row>
    <row r="6691" spans="1:2" hidden="1" x14ac:dyDescent="0.25">
      <c r="A6691" s="38">
        <v>17928726</v>
      </c>
      <c r="B6691" s="38">
        <f t="shared" ca="1" si="104"/>
        <v>0.84521610095177946</v>
      </c>
    </row>
    <row r="6692" spans="1:2" hidden="1" x14ac:dyDescent="0.25">
      <c r="A6692" s="38">
        <v>12374418</v>
      </c>
      <c r="B6692" s="38">
        <f t="shared" ca="1" si="104"/>
        <v>0.33474143969490322</v>
      </c>
    </row>
    <row r="6693" spans="1:2" hidden="1" x14ac:dyDescent="0.25">
      <c r="A6693" s="38">
        <v>15474451</v>
      </c>
      <c r="B6693" s="38">
        <f t="shared" ca="1" si="104"/>
        <v>0.71264146026762654</v>
      </c>
    </row>
    <row r="6694" spans="1:2" hidden="1" x14ac:dyDescent="0.25">
      <c r="A6694" s="38">
        <v>18530562</v>
      </c>
      <c r="B6694" s="38">
        <f t="shared" ca="1" si="104"/>
        <v>0.50705879946241217</v>
      </c>
    </row>
    <row r="6695" spans="1:2" hidden="1" x14ac:dyDescent="0.25">
      <c r="A6695" s="38">
        <v>15043461</v>
      </c>
      <c r="B6695" s="38">
        <f t="shared" ca="1" si="104"/>
        <v>0.82278454956559544</v>
      </c>
    </row>
    <row r="6696" spans="1:2" hidden="1" x14ac:dyDescent="0.25">
      <c r="A6696" s="38">
        <v>16183631</v>
      </c>
      <c r="B6696" s="38">
        <f t="shared" ca="1" si="104"/>
        <v>0.3547677249699025</v>
      </c>
    </row>
    <row r="6697" spans="1:2" hidden="1" x14ac:dyDescent="0.25">
      <c r="A6697" s="38">
        <v>10245726</v>
      </c>
      <c r="B6697" s="38">
        <f t="shared" ca="1" si="104"/>
        <v>0.16570840050835733</v>
      </c>
    </row>
    <row r="6698" spans="1:2" hidden="1" x14ac:dyDescent="0.25">
      <c r="A6698" s="38">
        <v>19900668</v>
      </c>
      <c r="B6698" s="38">
        <f t="shared" ca="1" si="104"/>
        <v>0.49319150882158913</v>
      </c>
    </row>
    <row r="6699" spans="1:2" hidden="1" x14ac:dyDescent="0.25">
      <c r="A6699" s="38">
        <v>13893178</v>
      </c>
      <c r="B6699" s="38">
        <f t="shared" ca="1" si="104"/>
        <v>0.56479835153292324</v>
      </c>
    </row>
    <row r="6700" spans="1:2" hidden="1" x14ac:dyDescent="0.25">
      <c r="A6700" s="38">
        <v>13094181</v>
      </c>
      <c r="B6700" s="38">
        <f t="shared" ca="1" si="104"/>
        <v>0.52173954333615591</v>
      </c>
    </row>
    <row r="6701" spans="1:2" hidden="1" x14ac:dyDescent="0.25">
      <c r="A6701" s="38">
        <v>14820709</v>
      </c>
      <c r="B6701" s="38">
        <f t="shared" ca="1" si="104"/>
        <v>0.33396716225011125</v>
      </c>
    </row>
    <row r="6702" spans="1:2" hidden="1" x14ac:dyDescent="0.25">
      <c r="A6702" s="38">
        <v>18538492</v>
      </c>
      <c r="B6702" s="38">
        <f t="shared" ca="1" si="104"/>
        <v>0.18291916772183836</v>
      </c>
    </row>
    <row r="6703" spans="1:2" hidden="1" x14ac:dyDescent="0.25">
      <c r="A6703" s="38">
        <v>16769710</v>
      </c>
      <c r="B6703" s="38">
        <f t="shared" ca="1" si="104"/>
        <v>0.14061086762531494</v>
      </c>
    </row>
    <row r="6704" spans="1:2" hidden="1" x14ac:dyDescent="0.25">
      <c r="A6704" s="38">
        <v>13570754</v>
      </c>
      <c r="B6704" s="38">
        <f t="shared" ca="1" si="104"/>
        <v>0.27855284035764705</v>
      </c>
    </row>
    <row r="6705" spans="1:2" hidden="1" x14ac:dyDescent="0.25">
      <c r="A6705" s="38">
        <v>16263969</v>
      </c>
      <c r="B6705" s="38">
        <f t="shared" ca="1" si="104"/>
        <v>0.46450834785478357</v>
      </c>
    </row>
    <row r="6706" spans="1:2" hidden="1" x14ac:dyDescent="0.25">
      <c r="A6706" s="38">
        <v>17440708</v>
      </c>
      <c r="B6706" s="38">
        <f t="shared" ca="1" si="104"/>
        <v>0.16968582656290587</v>
      </c>
    </row>
    <row r="6707" spans="1:2" hidden="1" x14ac:dyDescent="0.25">
      <c r="A6707" s="38">
        <v>18057763</v>
      </c>
      <c r="B6707" s="38">
        <f t="shared" ca="1" si="104"/>
        <v>0.78133190429293986</v>
      </c>
    </row>
    <row r="6708" spans="1:2" hidden="1" x14ac:dyDescent="0.25">
      <c r="A6708" s="38">
        <v>13551422</v>
      </c>
      <c r="B6708" s="38">
        <f t="shared" ca="1" si="104"/>
        <v>0.20335994700412419</v>
      </c>
    </row>
    <row r="6709" spans="1:2" hidden="1" x14ac:dyDescent="0.25">
      <c r="A6709" s="38">
        <v>18410964</v>
      </c>
      <c r="B6709" s="38">
        <f t="shared" ca="1" si="104"/>
        <v>4.1403694324787521E-2</v>
      </c>
    </row>
    <row r="6710" spans="1:2" hidden="1" x14ac:dyDescent="0.25">
      <c r="A6710" s="38">
        <v>19205638</v>
      </c>
      <c r="B6710" s="38">
        <f t="shared" ca="1" si="104"/>
        <v>0.84461753075469326</v>
      </c>
    </row>
    <row r="6711" spans="1:2" hidden="1" x14ac:dyDescent="0.25">
      <c r="A6711" s="38">
        <v>11482570</v>
      </c>
      <c r="B6711" s="38">
        <f t="shared" ca="1" si="104"/>
        <v>0.63573488331715622</v>
      </c>
    </row>
    <row r="6712" spans="1:2" hidden="1" x14ac:dyDescent="0.25">
      <c r="A6712" s="38">
        <v>11097245</v>
      </c>
      <c r="B6712" s="38">
        <f t="shared" ca="1" si="104"/>
        <v>0.79347002720019566</v>
      </c>
    </row>
    <row r="6713" spans="1:2" hidden="1" x14ac:dyDescent="0.25">
      <c r="A6713" s="38">
        <v>12739217</v>
      </c>
      <c r="B6713" s="38">
        <f t="shared" ca="1" si="104"/>
        <v>0.99510918005280602</v>
      </c>
    </row>
    <row r="6714" spans="1:2" hidden="1" x14ac:dyDescent="0.25">
      <c r="A6714" s="38">
        <v>10633033</v>
      </c>
      <c r="B6714" s="38">
        <f t="shared" ca="1" si="104"/>
        <v>0.54453862673869557</v>
      </c>
    </row>
    <row r="6715" spans="1:2" hidden="1" x14ac:dyDescent="0.25">
      <c r="A6715" s="38">
        <v>14907415</v>
      </c>
      <c r="B6715" s="38">
        <f t="shared" ca="1" si="104"/>
        <v>0.1558885220040449</v>
      </c>
    </row>
    <row r="6716" spans="1:2" hidden="1" x14ac:dyDescent="0.25">
      <c r="A6716" s="38">
        <v>11957527</v>
      </c>
      <c r="B6716" s="38">
        <f t="shared" ca="1" si="104"/>
        <v>0.67664699668946604</v>
      </c>
    </row>
    <row r="6717" spans="1:2" hidden="1" x14ac:dyDescent="0.25">
      <c r="A6717" s="38">
        <v>11441073</v>
      </c>
      <c r="B6717" s="38">
        <f t="shared" ca="1" si="104"/>
        <v>0.9060317190017505</v>
      </c>
    </row>
    <row r="6718" spans="1:2" hidden="1" x14ac:dyDescent="0.25">
      <c r="A6718" s="38">
        <v>17381774</v>
      </c>
      <c r="B6718" s="38">
        <f t="shared" ca="1" si="104"/>
        <v>0.9136121297959795</v>
      </c>
    </row>
    <row r="6719" spans="1:2" hidden="1" x14ac:dyDescent="0.25">
      <c r="A6719" s="38">
        <v>14424930</v>
      </c>
      <c r="B6719" s="38">
        <f t="shared" ca="1" si="104"/>
        <v>0.17772430579096077</v>
      </c>
    </row>
    <row r="6720" spans="1:2" hidden="1" x14ac:dyDescent="0.25">
      <c r="A6720" s="38">
        <v>16778075</v>
      </c>
      <c r="B6720" s="38">
        <f t="shared" ca="1" si="104"/>
        <v>0.83174255285407994</v>
      </c>
    </row>
    <row r="6721" spans="1:2" hidden="1" x14ac:dyDescent="0.25">
      <c r="A6721" s="38">
        <v>11454424</v>
      </c>
      <c r="B6721" s="38">
        <f t="shared" ref="B6721:B6784" ca="1" si="105">RAND()</f>
        <v>0.35660305320583807</v>
      </c>
    </row>
    <row r="6722" spans="1:2" hidden="1" x14ac:dyDescent="0.25">
      <c r="A6722" s="38">
        <v>16070613</v>
      </c>
      <c r="B6722" s="38">
        <f t="shared" ca="1" si="105"/>
        <v>0.49467396310667455</v>
      </c>
    </row>
    <row r="6723" spans="1:2" hidden="1" x14ac:dyDescent="0.25">
      <c r="A6723" s="38">
        <v>13105085</v>
      </c>
      <c r="B6723" s="38">
        <f t="shared" ca="1" si="105"/>
        <v>0.62529136142799757</v>
      </c>
    </row>
    <row r="6724" spans="1:2" hidden="1" x14ac:dyDescent="0.25">
      <c r="A6724" s="38">
        <v>13225241</v>
      </c>
      <c r="B6724" s="38">
        <f t="shared" ca="1" si="105"/>
        <v>0.66441115030321407</v>
      </c>
    </row>
    <row r="6725" spans="1:2" hidden="1" x14ac:dyDescent="0.25">
      <c r="A6725" s="38">
        <v>18232313</v>
      </c>
      <c r="B6725" s="38">
        <f t="shared" ca="1" si="105"/>
        <v>0.78668094176595338</v>
      </c>
    </row>
    <row r="6726" spans="1:2" hidden="1" x14ac:dyDescent="0.25">
      <c r="A6726" s="38">
        <v>11364022</v>
      </c>
      <c r="B6726" s="38">
        <f t="shared" ca="1" si="105"/>
        <v>0.3155117236251701</v>
      </c>
    </row>
    <row r="6727" spans="1:2" hidden="1" x14ac:dyDescent="0.25">
      <c r="A6727" s="38">
        <v>18028451</v>
      </c>
      <c r="B6727" s="38">
        <f t="shared" ca="1" si="105"/>
        <v>0.44345347197037432</v>
      </c>
    </row>
    <row r="6728" spans="1:2" hidden="1" x14ac:dyDescent="0.25">
      <c r="A6728" s="38">
        <v>19574195</v>
      </c>
      <c r="B6728" s="38">
        <f t="shared" ca="1" si="105"/>
        <v>0.42985586608385951</v>
      </c>
    </row>
    <row r="6729" spans="1:2" hidden="1" x14ac:dyDescent="0.25">
      <c r="A6729" s="38">
        <v>10414757</v>
      </c>
      <c r="B6729" s="38">
        <f t="shared" ca="1" si="105"/>
        <v>0.76438635424799029</v>
      </c>
    </row>
    <row r="6730" spans="1:2" hidden="1" x14ac:dyDescent="0.25">
      <c r="A6730" s="38">
        <v>18918962</v>
      </c>
      <c r="B6730" s="38">
        <f t="shared" ca="1" si="105"/>
        <v>0.67486196807692611</v>
      </c>
    </row>
    <row r="6731" spans="1:2" hidden="1" x14ac:dyDescent="0.25">
      <c r="A6731" s="38">
        <v>15358204</v>
      </c>
      <c r="B6731" s="38">
        <f t="shared" ca="1" si="105"/>
        <v>0.22482309937806377</v>
      </c>
    </row>
    <row r="6732" spans="1:2" hidden="1" x14ac:dyDescent="0.25">
      <c r="A6732" s="38">
        <v>18632774</v>
      </c>
      <c r="B6732" s="38">
        <f t="shared" ca="1" si="105"/>
        <v>0.47777242194439662</v>
      </c>
    </row>
    <row r="6733" spans="1:2" hidden="1" x14ac:dyDescent="0.25">
      <c r="A6733" s="38">
        <v>11413041</v>
      </c>
      <c r="B6733" s="38">
        <f t="shared" ca="1" si="105"/>
        <v>0.79834857772613521</v>
      </c>
    </row>
    <row r="6734" spans="1:2" hidden="1" x14ac:dyDescent="0.25">
      <c r="A6734" s="38">
        <v>19263706</v>
      </c>
      <c r="B6734" s="38">
        <f t="shared" ca="1" si="105"/>
        <v>0.67873745771609528</v>
      </c>
    </row>
    <row r="6735" spans="1:2" hidden="1" x14ac:dyDescent="0.25">
      <c r="A6735" s="38">
        <v>19934284</v>
      </c>
      <c r="B6735" s="38">
        <f t="shared" ca="1" si="105"/>
        <v>0.83575855905966423</v>
      </c>
    </row>
    <row r="6736" spans="1:2" hidden="1" x14ac:dyDescent="0.25">
      <c r="A6736" s="38">
        <v>18734360</v>
      </c>
      <c r="B6736" s="38">
        <f t="shared" ca="1" si="105"/>
        <v>0.99186567333456088</v>
      </c>
    </row>
    <row r="6737" spans="1:2" hidden="1" x14ac:dyDescent="0.25">
      <c r="A6737" s="38">
        <v>10244801</v>
      </c>
      <c r="B6737" s="38">
        <f t="shared" ca="1" si="105"/>
        <v>0.58051293466920018</v>
      </c>
    </row>
    <row r="6738" spans="1:2" hidden="1" x14ac:dyDescent="0.25">
      <c r="A6738" s="38">
        <v>18541326</v>
      </c>
      <c r="B6738" s="38">
        <f t="shared" ca="1" si="105"/>
        <v>0.12623813821502405</v>
      </c>
    </row>
    <row r="6739" spans="1:2" hidden="1" x14ac:dyDescent="0.25">
      <c r="A6739" s="38">
        <v>14658461</v>
      </c>
      <c r="B6739" s="38">
        <f t="shared" ca="1" si="105"/>
        <v>0.41468141130772174</v>
      </c>
    </row>
    <row r="6740" spans="1:2" hidden="1" x14ac:dyDescent="0.25">
      <c r="A6740" s="38">
        <v>19936799</v>
      </c>
      <c r="B6740" s="38">
        <f t="shared" ca="1" si="105"/>
        <v>0.57601990234930733</v>
      </c>
    </row>
    <row r="6741" spans="1:2" hidden="1" x14ac:dyDescent="0.25">
      <c r="A6741" s="38">
        <v>16115800</v>
      </c>
      <c r="B6741" s="38">
        <f t="shared" ca="1" si="105"/>
        <v>0.83965611033726872</v>
      </c>
    </row>
    <row r="6742" spans="1:2" hidden="1" x14ac:dyDescent="0.25">
      <c r="A6742" s="38">
        <v>17691880</v>
      </c>
      <c r="B6742" s="38">
        <f t="shared" ca="1" si="105"/>
        <v>0.70222241779412076</v>
      </c>
    </row>
    <row r="6743" spans="1:2" hidden="1" x14ac:dyDescent="0.25">
      <c r="A6743" s="38">
        <v>16988030</v>
      </c>
      <c r="B6743" s="38">
        <f t="shared" ca="1" si="105"/>
        <v>0.48441080596667341</v>
      </c>
    </row>
    <row r="6744" spans="1:2" hidden="1" x14ac:dyDescent="0.25">
      <c r="A6744" s="38">
        <v>13118648</v>
      </c>
      <c r="B6744" s="38">
        <f t="shared" ca="1" si="105"/>
        <v>0.44615643306570707</v>
      </c>
    </row>
    <row r="6745" spans="1:2" hidden="1" x14ac:dyDescent="0.25">
      <c r="A6745" s="38">
        <v>12330539</v>
      </c>
      <c r="B6745" s="38">
        <f t="shared" ca="1" si="105"/>
        <v>0.49344859388868056</v>
      </c>
    </row>
    <row r="6746" spans="1:2" hidden="1" x14ac:dyDescent="0.25">
      <c r="A6746" s="38">
        <v>11017947</v>
      </c>
      <c r="B6746" s="38">
        <f t="shared" ca="1" si="105"/>
        <v>0.24988287903769835</v>
      </c>
    </row>
    <row r="6747" spans="1:2" hidden="1" x14ac:dyDescent="0.25">
      <c r="A6747" s="38">
        <v>13909001</v>
      </c>
      <c r="B6747" s="38">
        <f t="shared" ca="1" si="105"/>
        <v>0.94233386583553413</v>
      </c>
    </row>
    <row r="6748" spans="1:2" hidden="1" x14ac:dyDescent="0.25">
      <c r="A6748" s="38">
        <v>19282095</v>
      </c>
      <c r="B6748" s="38">
        <f t="shared" ca="1" si="105"/>
        <v>0.69997252026193757</v>
      </c>
    </row>
    <row r="6749" spans="1:2" hidden="1" x14ac:dyDescent="0.25">
      <c r="A6749" s="38">
        <v>11069709</v>
      </c>
      <c r="B6749" s="38">
        <f t="shared" ca="1" si="105"/>
        <v>0.41098065881522572</v>
      </c>
    </row>
    <row r="6750" spans="1:2" hidden="1" x14ac:dyDescent="0.25">
      <c r="A6750" s="38">
        <v>12450452</v>
      </c>
      <c r="B6750" s="38">
        <f t="shared" ca="1" si="105"/>
        <v>0.11844350063830034</v>
      </c>
    </row>
    <row r="6751" spans="1:2" hidden="1" x14ac:dyDescent="0.25">
      <c r="A6751" s="38">
        <v>13458686</v>
      </c>
      <c r="B6751" s="38">
        <f t="shared" ca="1" si="105"/>
        <v>0.2146843086111736</v>
      </c>
    </row>
    <row r="6752" spans="1:2" hidden="1" x14ac:dyDescent="0.25">
      <c r="A6752" s="38">
        <v>17668704</v>
      </c>
      <c r="B6752" s="38">
        <f t="shared" ca="1" si="105"/>
        <v>0.77166103290210331</v>
      </c>
    </row>
    <row r="6753" spans="1:2" hidden="1" x14ac:dyDescent="0.25">
      <c r="A6753" s="38">
        <v>18834772</v>
      </c>
      <c r="B6753" s="38">
        <f t="shared" ca="1" si="105"/>
        <v>0.65757464065042415</v>
      </c>
    </row>
    <row r="6754" spans="1:2" hidden="1" x14ac:dyDescent="0.25">
      <c r="A6754" s="38">
        <v>10474565</v>
      </c>
      <c r="B6754" s="38">
        <f t="shared" ca="1" si="105"/>
        <v>0.15372595027861091</v>
      </c>
    </row>
    <row r="6755" spans="1:2" hidden="1" x14ac:dyDescent="0.25">
      <c r="A6755" s="38">
        <v>19391767</v>
      </c>
      <c r="B6755" s="38">
        <f t="shared" ca="1" si="105"/>
        <v>0.62947134520790304</v>
      </c>
    </row>
    <row r="6756" spans="1:2" hidden="1" x14ac:dyDescent="0.25">
      <c r="A6756" s="38">
        <v>18937721</v>
      </c>
      <c r="B6756" s="38">
        <f t="shared" ca="1" si="105"/>
        <v>0.27655871215290473</v>
      </c>
    </row>
    <row r="6757" spans="1:2" hidden="1" x14ac:dyDescent="0.25">
      <c r="A6757" s="38">
        <v>10175565</v>
      </c>
      <c r="B6757" s="38">
        <f t="shared" ca="1" si="105"/>
        <v>0.4220648180852079</v>
      </c>
    </row>
    <row r="6758" spans="1:2" hidden="1" x14ac:dyDescent="0.25">
      <c r="A6758" s="38">
        <v>17826310</v>
      </c>
      <c r="B6758" s="38">
        <f t="shared" ca="1" si="105"/>
        <v>0.90763393225192013</v>
      </c>
    </row>
    <row r="6759" spans="1:2" hidden="1" x14ac:dyDescent="0.25">
      <c r="A6759" s="38">
        <v>11730741</v>
      </c>
      <c r="B6759" s="38">
        <f t="shared" ca="1" si="105"/>
        <v>0.39042178040012754</v>
      </c>
    </row>
    <row r="6760" spans="1:2" hidden="1" x14ac:dyDescent="0.25">
      <c r="A6760" s="38">
        <v>12649051</v>
      </c>
      <c r="B6760" s="38">
        <f t="shared" ca="1" si="105"/>
        <v>0.3658577234437167</v>
      </c>
    </row>
    <row r="6761" spans="1:2" hidden="1" x14ac:dyDescent="0.25">
      <c r="A6761" s="38">
        <v>12349895</v>
      </c>
      <c r="B6761" s="38">
        <f t="shared" ca="1" si="105"/>
        <v>6.9860374648450518E-3</v>
      </c>
    </row>
    <row r="6762" spans="1:2" hidden="1" x14ac:dyDescent="0.25">
      <c r="A6762" s="38">
        <v>17331471</v>
      </c>
      <c r="B6762" s="38">
        <f t="shared" ca="1" si="105"/>
        <v>0.57380645421721532</v>
      </c>
    </row>
    <row r="6763" spans="1:2" hidden="1" x14ac:dyDescent="0.25">
      <c r="A6763" s="38">
        <v>14361715</v>
      </c>
      <c r="B6763" s="38">
        <f t="shared" ca="1" si="105"/>
        <v>0.93735404504120434</v>
      </c>
    </row>
    <row r="6764" spans="1:2" hidden="1" x14ac:dyDescent="0.25">
      <c r="A6764" s="38">
        <v>14027094</v>
      </c>
      <c r="B6764" s="38">
        <f t="shared" ca="1" si="105"/>
        <v>1.3875861389186395E-2</v>
      </c>
    </row>
    <row r="6765" spans="1:2" hidden="1" x14ac:dyDescent="0.25">
      <c r="A6765" s="38">
        <v>15872351</v>
      </c>
      <c r="B6765" s="38">
        <f t="shared" ca="1" si="105"/>
        <v>0.63820304229968017</v>
      </c>
    </row>
    <row r="6766" spans="1:2" hidden="1" x14ac:dyDescent="0.25">
      <c r="A6766" s="38">
        <v>13245670</v>
      </c>
      <c r="B6766" s="38">
        <f t="shared" ca="1" si="105"/>
        <v>0.77777398377814355</v>
      </c>
    </row>
    <row r="6767" spans="1:2" hidden="1" x14ac:dyDescent="0.25">
      <c r="A6767" s="38">
        <v>18912007</v>
      </c>
      <c r="B6767" s="38">
        <f t="shared" ca="1" si="105"/>
        <v>0.4196819342390028</v>
      </c>
    </row>
    <row r="6768" spans="1:2" hidden="1" x14ac:dyDescent="0.25">
      <c r="A6768" s="38">
        <v>16450316</v>
      </c>
      <c r="B6768" s="38">
        <f t="shared" ca="1" si="105"/>
        <v>0.8767501718903048</v>
      </c>
    </row>
    <row r="6769" spans="1:2" hidden="1" x14ac:dyDescent="0.25">
      <c r="A6769" s="38">
        <v>19071108</v>
      </c>
      <c r="B6769" s="38">
        <f t="shared" ca="1" si="105"/>
        <v>5.8606855879011821E-2</v>
      </c>
    </row>
    <row r="6770" spans="1:2" hidden="1" x14ac:dyDescent="0.25">
      <c r="A6770" s="38">
        <v>15154486</v>
      </c>
      <c r="B6770" s="38">
        <f t="shared" ca="1" si="105"/>
        <v>0.62977284081608598</v>
      </c>
    </row>
    <row r="6771" spans="1:2" hidden="1" x14ac:dyDescent="0.25">
      <c r="A6771" s="38">
        <v>18440013</v>
      </c>
      <c r="B6771" s="38">
        <f t="shared" ca="1" si="105"/>
        <v>0.40314754754211035</v>
      </c>
    </row>
    <row r="6772" spans="1:2" hidden="1" x14ac:dyDescent="0.25">
      <c r="A6772" s="38">
        <v>19546106</v>
      </c>
      <c r="B6772" s="38">
        <f t="shared" ca="1" si="105"/>
        <v>0.29981337181515089</v>
      </c>
    </row>
    <row r="6773" spans="1:2" hidden="1" x14ac:dyDescent="0.25">
      <c r="A6773" s="38">
        <v>13195387</v>
      </c>
      <c r="B6773" s="38">
        <f t="shared" ca="1" si="105"/>
        <v>0.24950734176815348</v>
      </c>
    </row>
    <row r="6774" spans="1:2" hidden="1" x14ac:dyDescent="0.25">
      <c r="A6774" s="38">
        <v>13884952</v>
      </c>
      <c r="B6774" s="38">
        <f t="shared" ca="1" si="105"/>
        <v>0.80783395276812742</v>
      </c>
    </row>
    <row r="6775" spans="1:2" hidden="1" x14ac:dyDescent="0.25">
      <c r="A6775" s="38">
        <v>11295312</v>
      </c>
      <c r="B6775" s="38">
        <f t="shared" ca="1" si="105"/>
        <v>4.9607930175158632E-2</v>
      </c>
    </row>
    <row r="6776" spans="1:2" hidden="1" x14ac:dyDescent="0.25">
      <c r="A6776" s="38">
        <v>13840918</v>
      </c>
      <c r="B6776" s="38">
        <f t="shared" ca="1" si="105"/>
        <v>6.1505989591995047E-2</v>
      </c>
    </row>
    <row r="6777" spans="1:2" hidden="1" x14ac:dyDescent="0.25">
      <c r="A6777" s="38">
        <v>10645283</v>
      </c>
      <c r="B6777" s="38">
        <f t="shared" ca="1" si="105"/>
        <v>0.67932074650560914</v>
      </c>
    </row>
    <row r="6778" spans="1:2" hidden="1" x14ac:dyDescent="0.25">
      <c r="A6778" s="38">
        <v>12783914</v>
      </c>
      <c r="B6778" s="38">
        <f t="shared" ca="1" si="105"/>
        <v>0.51933991893897413</v>
      </c>
    </row>
    <row r="6779" spans="1:2" hidden="1" x14ac:dyDescent="0.25">
      <c r="A6779" s="38">
        <v>18904059</v>
      </c>
      <c r="B6779" s="38">
        <f t="shared" ca="1" si="105"/>
        <v>0.26409940783104358</v>
      </c>
    </row>
    <row r="6780" spans="1:2" hidden="1" x14ac:dyDescent="0.25">
      <c r="A6780" s="38">
        <v>16872138</v>
      </c>
      <c r="B6780" s="38">
        <f t="shared" ca="1" si="105"/>
        <v>0.3707699567167474</v>
      </c>
    </row>
    <row r="6781" spans="1:2" hidden="1" x14ac:dyDescent="0.25">
      <c r="A6781" s="38">
        <v>14672037</v>
      </c>
      <c r="B6781" s="38">
        <f t="shared" ca="1" si="105"/>
        <v>0.67184383417942894</v>
      </c>
    </row>
    <row r="6782" spans="1:2" hidden="1" x14ac:dyDescent="0.25">
      <c r="A6782" s="38">
        <v>14506086</v>
      </c>
      <c r="B6782" s="38">
        <f t="shared" ca="1" si="105"/>
        <v>0.47490891089783827</v>
      </c>
    </row>
    <row r="6783" spans="1:2" hidden="1" x14ac:dyDescent="0.25">
      <c r="A6783" s="38">
        <v>17093307</v>
      </c>
      <c r="B6783" s="38">
        <f t="shared" ca="1" si="105"/>
        <v>6.789758354440445E-2</v>
      </c>
    </row>
    <row r="6784" spans="1:2" hidden="1" x14ac:dyDescent="0.25">
      <c r="A6784" s="38">
        <v>12039342</v>
      </c>
      <c r="B6784" s="38">
        <f t="shared" ca="1" si="105"/>
        <v>0.83935200373631114</v>
      </c>
    </row>
    <row r="6785" spans="1:2" hidden="1" x14ac:dyDescent="0.25">
      <c r="A6785" s="38">
        <v>11950423</v>
      </c>
      <c r="B6785" s="38">
        <f t="shared" ref="B6785:B6848" ca="1" si="106">RAND()</f>
        <v>0.80305380250645764</v>
      </c>
    </row>
    <row r="6786" spans="1:2" hidden="1" x14ac:dyDescent="0.25">
      <c r="A6786" s="38">
        <v>11956424</v>
      </c>
      <c r="B6786" s="38">
        <f t="shared" ca="1" si="106"/>
        <v>0.62102251239055084</v>
      </c>
    </row>
    <row r="6787" spans="1:2" hidden="1" x14ac:dyDescent="0.25">
      <c r="A6787" s="38">
        <v>12515533</v>
      </c>
      <c r="B6787" s="38">
        <f t="shared" ca="1" si="106"/>
        <v>0.35500799738236166</v>
      </c>
    </row>
    <row r="6788" spans="1:2" hidden="1" x14ac:dyDescent="0.25">
      <c r="A6788" s="38">
        <v>10335143</v>
      </c>
      <c r="B6788" s="38">
        <f t="shared" ca="1" si="106"/>
        <v>0.13782425757228967</v>
      </c>
    </row>
    <row r="6789" spans="1:2" hidden="1" x14ac:dyDescent="0.25">
      <c r="A6789" s="38">
        <v>17784150</v>
      </c>
      <c r="B6789" s="38">
        <f t="shared" ca="1" si="106"/>
        <v>0.43079266707678188</v>
      </c>
    </row>
    <row r="6790" spans="1:2" hidden="1" x14ac:dyDescent="0.25">
      <c r="A6790" s="38">
        <v>12396926</v>
      </c>
      <c r="B6790" s="38">
        <f t="shared" ca="1" si="106"/>
        <v>0.24981932037004861</v>
      </c>
    </row>
    <row r="6791" spans="1:2" hidden="1" x14ac:dyDescent="0.25">
      <c r="A6791" s="38">
        <v>15523815</v>
      </c>
      <c r="B6791" s="38">
        <f t="shared" ca="1" si="106"/>
        <v>0.80611898287218509</v>
      </c>
    </row>
    <row r="6792" spans="1:2" hidden="1" x14ac:dyDescent="0.25">
      <c r="A6792" s="38">
        <v>15801332</v>
      </c>
      <c r="B6792" s="38">
        <f t="shared" ca="1" si="106"/>
        <v>0.79155214802047513</v>
      </c>
    </row>
    <row r="6793" spans="1:2" hidden="1" x14ac:dyDescent="0.25">
      <c r="A6793" s="38">
        <v>17840130</v>
      </c>
      <c r="B6793" s="38">
        <f t="shared" ca="1" si="106"/>
        <v>0.94253347625998241</v>
      </c>
    </row>
    <row r="6794" spans="1:2" hidden="1" x14ac:dyDescent="0.25">
      <c r="A6794" s="38">
        <v>17982247</v>
      </c>
      <c r="B6794" s="38">
        <f t="shared" ca="1" si="106"/>
        <v>0.79757334537118063</v>
      </c>
    </row>
    <row r="6795" spans="1:2" hidden="1" x14ac:dyDescent="0.25">
      <c r="A6795" s="38">
        <v>12728514</v>
      </c>
      <c r="B6795" s="38">
        <f t="shared" ca="1" si="106"/>
        <v>0.47340559488678247</v>
      </c>
    </row>
    <row r="6796" spans="1:2" hidden="1" x14ac:dyDescent="0.25">
      <c r="A6796" s="38">
        <v>18824402</v>
      </c>
      <c r="B6796" s="38">
        <f t="shared" ca="1" si="106"/>
        <v>0.92109481363517687</v>
      </c>
    </row>
    <row r="6797" spans="1:2" hidden="1" x14ac:dyDescent="0.25">
      <c r="A6797" s="38">
        <v>15855404</v>
      </c>
      <c r="B6797" s="38">
        <f t="shared" ca="1" si="106"/>
        <v>0.4221825388681465</v>
      </c>
    </row>
    <row r="6798" spans="1:2" hidden="1" x14ac:dyDescent="0.25">
      <c r="A6798" s="38">
        <v>17495886</v>
      </c>
      <c r="B6798" s="38">
        <f t="shared" ca="1" si="106"/>
        <v>0.63830255197638686</v>
      </c>
    </row>
    <row r="6799" spans="1:2" hidden="1" x14ac:dyDescent="0.25">
      <c r="A6799" s="38">
        <v>10953766</v>
      </c>
      <c r="B6799" s="38">
        <f t="shared" ca="1" si="106"/>
        <v>0.19018524145261295</v>
      </c>
    </row>
    <row r="6800" spans="1:2" hidden="1" x14ac:dyDescent="0.25">
      <c r="A6800" s="38">
        <v>15196145</v>
      </c>
      <c r="B6800" s="38">
        <f t="shared" ca="1" si="106"/>
        <v>0.34775596192272717</v>
      </c>
    </row>
    <row r="6801" spans="1:2" hidden="1" x14ac:dyDescent="0.25">
      <c r="A6801" s="38">
        <v>18154756</v>
      </c>
      <c r="B6801" s="38">
        <f t="shared" ca="1" si="106"/>
        <v>0.51512987152789136</v>
      </c>
    </row>
    <row r="6802" spans="1:2" hidden="1" x14ac:dyDescent="0.25">
      <c r="A6802" s="38">
        <v>12982123</v>
      </c>
      <c r="B6802" s="38">
        <f t="shared" ca="1" si="106"/>
        <v>0.41370697833070669</v>
      </c>
    </row>
    <row r="6803" spans="1:2" hidden="1" x14ac:dyDescent="0.25">
      <c r="A6803" s="38">
        <v>18013871</v>
      </c>
      <c r="B6803" s="38">
        <f t="shared" ca="1" si="106"/>
        <v>0.74263290525538017</v>
      </c>
    </row>
    <row r="6804" spans="1:2" hidden="1" x14ac:dyDescent="0.25">
      <c r="A6804" s="38">
        <v>16258420</v>
      </c>
      <c r="B6804" s="38">
        <f t="shared" ca="1" si="106"/>
        <v>0.17447861784511765</v>
      </c>
    </row>
    <row r="6805" spans="1:2" hidden="1" x14ac:dyDescent="0.25">
      <c r="A6805" s="38">
        <v>15237123</v>
      </c>
      <c r="B6805" s="38">
        <f t="shared" ca="1" si="106"/>
        <v>0.37398773099746185</v>
      </c>
    </row>
    <row r="6806" spans="1:2" hidden="1" x14ac:dyDescent="0.25">
      <c r="A6806" s="38">
        <v>11204184</v>
      </c>
      <c r="B6806" s="38">
        <f t="shared" ca="1" si="106"/>
        <v>0.63411359291735536</v>
      </c>
    </row>
    <row r="6807" spans="1:2" hidden="1" x14ac:dyDescent="0.25">
      <c r="A6807" s="38">
        <v>14023505</v>
      </c>
      <c r="B6807" s="38">
        <f t="shared" ca="1" si="106"/>
        <v>0.20401922546334361</v>
      </c>
    </row>
    <row r="6808" spans="1:2" hidden="1" x14ac:dyDescent="0.25">
      <c r="A6808" s="38">
        <v>14554837</v>
      </c>
      <c r="B6808" s="38">
        <f t="shared" ca="1" si="106"/>
        <v>0.38360767369825777</v>
      </c>
    </row>
    <row r="6809" spans="1:2" hidden="1" x14ac:dyDescent="0.25">
      <c r="A6809" s="38">
        <v>17925965</v>
      </c>
      <c r="B6809" s="38">
        <f t="shared" ca="1" si="106"/>
        <v>0.19177917141346634</v>
      </c>
    </row>
    <row r="6810" spans="1:2" hidden="1" x14ac:dyDescent="0.25">
      <c r="A6810" s="38">
        <v>10891628</v>
      </c>
      <c r="B6810" s="38">
        <f t="shared" ca="1" si="106"/>
        <v>0.35439223723304236</v>
      </c>
    </row>
    <row r="6811" spans="1:2" hidden="1" x14ac:dyDescent="0.25">
      <c r="A6811" s="38">
        <v>14975955</v>
      </c>
      <c r="B6811" s="38">
        <f t="shared" ca="1" si="106"/>
        <v>0.41207138312862202</v>
      </c>
    </row>
    <row r="6812" spans="1:2" hidden="1" x14ac:dyDescent="0.25">
      <c r="A6812" s="38">
        <v>11283469</v>
      </c>
      <c r="B6812" s="38">
        <f t="shared" ca="1" si="106"/>
        <v>0.61658410591022317</v>
      </c>
    </row>
    <row r="6813" spans="1:2" hidden="1" x14ac:dyDescent="0.25">
      <c r="A6813" s="38">
        <v>10103919</v>
      </c>
      <c r="B6813" s="38">
        <f t="shared" ca="1" si="106"/>
        <v>0.44288750934197985</v>
      </c>
    </row>
    <row r="6814" spans="1:2" hidden="1" x14ac:dyDescent="0.25">
      <c r="A6814" s="38">
        <v>13778065</v>
      </c>
      <c r="B6814" s="38">
        <f t="shared" ca="1" si="106"/>
        <v>0.31453955123995148</v>
      </c>
    </row>
    <row r="6815" spans="1:2" hidden="1" x14ac:dyDescent="0.25">
      <c r="A6815" s="38">
        <v>13470005</v>
      </c>
      <c r="B6815" s="38">
        <f t="shared" ca="1" si="106"/>
        <v>0.16366299619422209</v>
      </c>
    </row>
    <row r="6816" spans="1:2" hidden="1" x14ac:dyDescent="0.25">
      <c r="A6816" s="38">
        <v>13828626</v>
      </c>
      <c r="B6816" s="38">
        <f t="shared" ca="1" si="106"/>
        <v>0.93706465617234802</v>
      </c>
    </row>
    <row r="6817" spans="1:2" hidden="1" x14ac:dyDescent="0.25">
      <c r="A6817" s="38">
        <v>17817788</v>
      </c>
      <c r="B6817" s="38">
        <f t="shared" ca="1" si="106"/>
        <v>0.71255855064116891</v>
      </c>
    </row>
    <row r="6818" spans="1:2" hidden="1" x14ac:dyDescent="0.25">
      <c r="A6818" s="38">
        <v>17064905</v>
      </c>
      <c r="B6818" s="38">
        <f t="shared" ca="1" si="106"/>
        <v>0.41437946848762763</v>
      </c>
    </row>
    <row r="6819" spans="1:2" hidden="1" x14ac:dyDescent="0.25">
      <c r="A6819" s="38">
        <v>14922104</v>
      </c>
      <c r="B6819" s="38">
        <f t="shared" ca="1" si="106"/>
        <v>0.5667418535031814</v>
      </c>
    </row>
    <row r="6820" spans="1:2" hidden="1" x14ac:dyDescent="0.25">
      <c r="A6820" s="38">
        <v>11420258</v>
      </c>
      <c r="B6820" s="38">
        <f t="shared" ca="1" si="106"/>
        <v>0.62146672015035442</v>
      </c>
    </row>
    <row r="6821" spans="1:2" hidden="1" x14ac:dyDescent="0.25">
      <c r="A6821" s="38">
        <v>18430207</v>
      </c>
      <c r="B6821" s="38">
        <f t="shared" ca="1" si="106"/>
        <v>0.69336537802657872</v>
      </c>
    </row>
    <row r="6822" spans="1:2" hidden="1" x14ac:dyDescent="0.25">
      <c r="A6822" s="38">
        <v>10672785</v>
      </c>
      <c r="B6822" s="38">
        <f t="shared" ca="1" si="106"/>
        <v>0.76318876732842489</v>
      </c>
    </row>
    <row r="6823" spans="1:2" hidden="1" x14ac:dyDescent="0.25">
      <c r="A6823" s="38">
        <v>11419986</v>
      </c>
      <c r="B6823" s="38">
        <f t="shared" ca="1" si="106"/>
        <v>0.79351954761072152</v>
      </c>
    </row>
    <row r="6824" spans="1:2" hidden="1" x14ac:dyDescent="0.25">
      <c r="A6824" s="38">
        <v>17600906</v>
      </c>
      <c r="B6824" s="38">
        <f t="shared" ca="1" si="106"/>
        <v>0.5681889489063896</v>
      </c>
    </row>
    <row r="6825" spans="1:2" hidden="1" x14ac:dyDescent="0.25">
      <c r="A6825" s="38">
        <v>13847840</v>
      </c>
      <c r="B6825" s="38">
        <f t="shared" ca="1" si="106"/>
        <v>0.66669219184931794</v>
      </c>
    </row>
    <row r="6826" spans="1:2" hidden="1" x14ac:dyDescent="0.25">
      <c r="A6826" s="38">
        <v>15833589</v>
      </c>
      <c r="B6826" s="38">
        <f t="shared" ca="1" si="106"/>
        <v>0.43400462466644518</v>
      </c>
    </row>
    <row r="6827" spans="1:2" hidden="1" x14ac:dyDescent="0.25">
      <c r="A6827" s="38">
        <v>13042504</v>
      </c>
      <c r="B6827" s="38">
        <f t="shared" ca="1" si="106"/>
        <v>0.72150994035834348</v>
      </c>
    </row>
    <row r="6828" spans="1:2" hidden="1" x14ac:dyDescent="0.25">
      <c r="A6828" s="38">
        <v>10121996</v>
      </c>
      <c r="B6828" s="38">
        <f t="shared" ca="1" si="106"/>
        <v>5.455525489104418E-2</v>
      </c>
    </row>
    <row r="6829" spans="1:2" hidden="1" x14ac:dyDescent="0.25">
      <c r="A6829" s="38">
        <v>12723595</v>
      </c>
      <c r="B6829" s="38">
        <f t="shared" ca="1" si="106"/>
        <v>0.72872288769708882</v>
      </c>
    </row>
    <row r="6830" spans="1:2" hidden="1" x14ac:dyDescent="0.25">
      <c r="A6830" s="38">
        <v>17141336</v>
      </c>
      <c r="B6830" s="38">
        <f t="shared" ca="1" si="106"/>
        <v>0.27177019371841515</v>
      </c>
    </row>
    <row r="6831" spans="1:2" hidden="1" x14ac:dyDescent="0.25">
      <c r="A6831" s="38">
        <v>18623851</v>
      </c>
      <c r="B6831" s="38">
        <f t="shared" ca="1" si="106"/>
        <v>0.4466895681364792</v>
      </c>
    </row>
    <row r="6832" spans="1:2" hidden="1" x14ac:dyDescent="0.25">
      <c r="A6832" s="38">
        <v>14149274</v>
      </c>
      <c r="B6832" s="38">
        <f t="shared" ca="1" si="106"/>
        <v>0.45943777609764036</v>
      </c>
    </row>
    <row r="6833" spans="1:2" hidden="1" x14ac:dyDescent="0.25">
      <c r="A6833" s="38">
        <v>19586558</v>
      </c>
      <c r="B6833" s="38">
        <f t="shared" ca="1" si="106"/>
        <v>0.16420884191940277</v>
      </c>
    </row>
    <row r="6834" spans="1:2" hidden="1" x14ac:dyDescent="0.25">
      <c r="A6834" s="38">
        <v>10645374</v>
      </c>
      <c r="B6834" s="38">
        <f t="shared" ca="1" si="106"/>
        <v>0.29215023591128952</v>
      </c>
    </row>
    <row r="6835" spans="1:2" hidden="1" x14ac:dyDescent="0.25">
      <c r="A6835" s="38">
        <v>15975157</v>
      </c>
      <c r="B6835" s="38">
        <f t="shared" ca="1" si="106"/>
        <v>0.24254215980326521</v>
      </c>
    </row>
    <row r="6836" spans="1:2" hidden="1" x14ac:dyDescent="0.25">
      <c r="A6836" s="38">
        <v>16305434</v>
      </c>
      <c r="B6836" s="38">
        <f t="shared" ca="1" si="106"/>
        <v>1.2666016651075473E-2</v>
      </c>
    </row>
    <row r="6837" spans="1:2" hidden="1" x14ac:dyDescent="0.25">
      <c r="A6837" s="38">
        <v>19748613</v>
      </c>
      <c r="B6837" s="38">
        <f t="shared" ca="1" si="106"/>
        <v>0.52919090198876662</v>
      </c>
    </row>
    <row r="6838" spans="1:2" hidden="1" x14ac:dyDescent="0.25">
      <c r="A6838" s="38">
        <v>16186793</v>
      </c>
      <c r="B6838" s="38">
        <f t="shared" ca="1" si="106"/>
        <v>0.55766575280625763</v>
      </c>
    </row>
    <row r="6839" spans="1:2" hidden="1" x14ac:dyDescent="0.25">
      <c r="A6839" s="38">
        <v>13460791</v>
      </c>
      <c r="B6839" s="38">
        <f t="shared" ca="1" si="106"/>
        <v>0.4212050620455321</v>
      </c>
    </row>
    <row r="6840" spans="1:2" hidden="1" x14ac:dyDescent="0.25">
      <c r="A6840" s="38">
        <v>12541738</v>
      </c>
      <c r="B6840" s="38">
        <f t="shared" ca="1" si="106"/>
        <v>0.6297666241965274</v>
      </c>
    </row>
    <row r="6841" spans="1:2" hidden="1" x14ac:dyDescent="0.25">
      <c r="A6841" s="38">
        <v>14128563</v>
      </c>
      <c r="B6841" s="38">
        <f t="shared" ca="1" si="106"/>
        <v>0.52320459514558626</v>
      </c>
    </row>
    <row r="6842" spans="1:2" hidden="1" x14ac:dyDescent="0.25">
      <c r="A6842" s="38">
        <v>11544005</v>
      </c>
      <c r="B6842" s="38">
        <f t="shared" ca="1" si="106"/>
        <v>0.69109386397082584</v>
      </c>
    </row>
    <row r="6843" spans="1:2" hidden="1" x14ac:dyDescent="0.25">
      <c r="A6843" s="38">
        <v>11425824</v>
      </c>
      <c r="B6843" s="38">
        <f t="shared" ca="1" si="106"/>
        <v>0.70838168445724714</v>
      </c>
    </row>
    <row r="6844" spans="1:2" hidden="1" x14ac:dyDescent="0.25">
      <c r="A6844" s="38">
        <v>16567920</v>
      </c>
      <c r="B6844" s="38">
        <f t="shared" ca="1" si="106"/>
        <v>0.89827849542344607</v>
      </c>
    </row>
    <row r="6845" spans="1:2" hidden="1" x14ac:dyDescent="0.25">
      <c r="A6845" s="38">
        <v>10920327</v>
      </c>
      <c r="B6845" s="38">
        <f t="shared" ca="1" si="106"/>
        <v>0.59825633525644351</v>
      </c>
    </row>
    <row r="6846" spans="1:2" hidden="1" x14ac:dyDescent="0.25">
      <c r="A6846" s="38">
        <v>11032015</v>
      </c>
      <c r="B6846" s="38">
        <f t="shared" ca="1" si="106"/>
        <v>0.26338815247236236</v>
      </c>
    </row>
    <row r="6847" spans="1:2" hidden="1" x14ac:dyDescent="0.25">
      <c r="A6847" s="38">
        <v>18016889</v>
      </c>
      <c r="B6847" s="38">
        <f t="shared" ca="1" si="106"/>
        <v>0.42996291406438558</v>
      </c>
    </row>
    <row r="6848" spans="1:2" hidden="1" x14ac:dyDescent="0.25">
      <c r="A6848" s="38">
        <v>12526396</v>
      </c>
      <c r="B6848" s="38">
        <f t="shared" ca="1" si="106"/>
        <v>0.3103633132164052</v>
      </c>
    </row>
    <row r="6849" spans="1:2" hidden="1" x14ac:dyDescent="0.25">
      <c r="A6849" s="38">
        <v>19632482</v>
      </c>
      <c r="B6849" s="38">
        <f t="shared" ref="B6849:B6912" ca="1" si="107">RAND()</f>
        <v>0.25987724955253555</v>
      </c>
    </row>
    <row r="6850" spans="1:2" hidden="1" x14ac:dyDescent="0.25">
      <c r="A6850" s="38">
        <v>19500830</v>
      </c>
      <c r="B6850" s="38">
        <f t="shared" ca="1" si="107"/>
        <v>0.75996837379307969</v>
      </c>
    </row>
    <row r="6851" spans="1:2" hidden="1" x14ac:dyDescent="0.25">
      <c r="A6851" s="38">
        <v>10776784</v>
      </c>
      <c r="B6851" s="38">
        <f t="shared" ca="1" si="107"/>
        <v>0.84396969241310016</v>
      </c>
    </row>
    <row r="6852" spans="1:2" hidden="1" x14ac:dyDescent="0.25">
      <c r="A6852" s="38">
        <v>15965510</v>
      </c>
      <c r="B6852" s="38">
        <f t="shared" ca="1" si="107"/>
        <v>0.29076476154146103</v>
      </c>
    </row>
    <row r="6853" spans="1:2" hidden="1" x14ac:dyDescent="0.25">
      <c r="A6853" s="38">
        <v>19493017</v>
      </c>
      <c r="B6853" s="38">
        <f t="shared" ca="1" si="107"/>
        <v>0.76113050451833775</v>
      </c>
    </row>
    <row r="6854" spans="1:2" hidden="1" x14ac:dyDescent="0.25">
      <c r="A6854" s="38">
        <v>13544951</v>
      </c>
      <c r="B6854" s="38">
        <f t="shared" ca="1" si="107"/>
        <v>0.78689508778483863</v>
      </c>
    </row>
    <row r="6855" spans="1:2" hidden="1" x14ac:dyDescent="0.25">
      <c r="A6855" s="38">
        <v>17623707</v>
      </c>
      <c r="B6855" s="38">
        <f t="shared" ca="1" si="107"/>
        <v>0.49511318910018332</v>
      </c>
    </row>
    <row r="6856" spans="1:2" hidden="1" x14ac:dyDescent="0.25">
      <c r="A6856" s="38">
        <v>11766889</v>
      </c>
      <c r="B6856" s="38">
        <f t="shared" ca="1" si="107"/>
        <v>0.68999505880491296</v>
      </c>
    </row>
    <row r="6857" spans="1:2" hidden="1" x14ac:dyDescent="0.25">
      <c r="A6857" s="38">
        <v>10888810</v>
      </c>
      <c r="B6857" s="38">
        <f t="shared" ca="1" si="107"/>
        <v>0.59022176868078069</v>
      </c>
    </row>
    <row r="6858" spans="1:2" hidden="1" x14ac:dyDescent="0.25">
      <c r="A6858" s="38">
        <v>15944109</v>
      </c>
      <c r="B6858" s="38">
        <f t="shared" ca="1" si="107"/>
        <v>0.67259385767531688</v>
      </c>
    </row>
    <row r="6859" spans="1:2" hidden="1" x14ac:dyDescent="0.25">
      <c r="A6859" s="38">
        <v>11194706</v>
      </c>
      <c r="B6859" s="38">
        <f t="shared" ca="1" si="107"/>
        <v>0.19386046978412641</v>
      </c>
    </row>
    <row r="6860" spans="1:2" hidden="1" x14ac:dyDescent="0.25">
      <c r="A6860" s="38">
        <v>12148755</v>
      </c>
      <c r="B6860" s="38">
        <f t="shared" ca="1" si="107"/>
        <v>0.85169390385753718</v>
      </c>
    </row>
    <row r="6861" spans="1:2" hidden="1" x14ac:dyDescent="0.25">
      <c r="A6861" s="38">
        <v>14023766</v>
      </c>
      <c r="B6861" s="38">
        <f t="shared" ca="1" si="107"/>
        <v>0.49869430241249968</v>
      </c>
    </row>
    <row r="6862" spans="1:2" hidden="1" x14ac:dyDescent="0.25">
      <c r="A6862" s="38">
        <v>19504325</v>
      </c>
      <c r="B6862" s="38">
        <f t="shared" ca="1" si="107"/>
        <v>3.4818426265148084E-2</v>
      </c>
    </row>
    <row r="6863" spans="1:2" hidden="1" x14ac:dyDescent="0.25">
      <c r="A6863" s="38">
        <v>13472830</v>
      </c>
      <c r="B6863" s="38">
        <f t="shared" ca="1" si="107"/>
        <v>0.82531852329332867</v>
      </c>
    </row>
    <row r="6864" spans="1:2" hidden="1" x14ac:dyDescent="0.25">
      <c r="A6864" s="38">
        <v>18388187</v>
      </c>
      <c r="B6864" s="38">
        <f t="shared" ca="1" si="107"/>
        <v>0.51423803570063031</v>
      </c>
    </row>
    <row r="6865" spans="1:2" hidden="1" x14ac:dyDescent="0.25">
      <c r="A6865" s="38">
        <v>14350519</v>
      </c>
      <c r="B6865" s="38">
        <f t="shared" ca="1" si="107"/>
        <v>0.43512667995261523</v>
      </c>
    </row>
    <row r="6866" spans="1:2" hidden="1" x14ac:dyDescent="0.25">
      <c r="A6866" s="38">
        <v>14922695</v>
      </c>
      <c r="B6866" s="38">
        <f t="shared" ca="1" si="107"/>
        <v>0.84336788575070831</v>
      </c>
    </row>
    <row r="6867" spans="1:2" hidden="1" x14ac:dyDescent="0.25">
      <c r="A6867" s="38">
        <v>17374324</v>
      </c>
      <c r="B6867" s="38">
        <f t="shared" ca="1" si="107"/>
        <v>0.71433854195033919</v>
      </c>
    </row>
    <row r="6868" spans="1:2" hidden="1" x14ac:dyDescent="0.25">
      <c r="A6868" s="38">
        <v>16244351</v>
      </c>
      <c r="B6868" s="38">
        <f t="shared" ca="1" si="107"/>
        <v>0.77891066802904507</v>
      </c>
    </row>
    <row r="6869" spans="1:2" hidden="1" x14ac:dyDescent="0.25">
      <c r="A6869" s="38">
        <v>11376241</v>
      </c>
      <c r="B6869" s="38">
        <f t="shared" ca="1" si="107"/>
        <v>0.49144576964118969</v>
      </c>
    </row>
    <row r="6870" spans="1:2" hidden="1" x14ac:dyDescent="0.25">
      <c r="A6870" s="38">
        <v>10556457</v>
      </c>
      <c r="B6870" s="38">
        <f t="shared" ca="1" si="107"/>
        <v>0.24331381744381775</v>
      </c>
    </row>
    <row r="6871" spans="1:2" hidden="1" x14ac:dyDescent="0.25">
      <c r="A6871" s="38">
        <v>14850059</v>
      </c>
      <c r="B6871" s="38">
        <f t="shared" ca="1" si="107"/>
        <v>0.22501458763596816</v>
      </c>
    </row>
    <row r="6872" spans="1:2" hidden="1" x14ac:dyDescent="0.25">
      <c r="A6872" s="38">
        <v>13934955</v>
      </c>
      <c r="B6872" s="38">
        <f t="shared" ca="1" si="107"/>
        <v>0.37728843747054885</v>
      </c>
    </row>
    <row r="6873" spans="1:2" hidden="1" x14ac:dyDescent="0.25">
      <c r="A6873" s="38">
        <v>17056131</v>
      </c>
      <c r="B6873" s="38">
        <f t="shared" ca="1" si="107"/>
        <v>0.78757384300490851</v>
      </c>
    </row>
    <row r="6874" spans="1:2" hidden="1" x14ac:dyDescent="0.25">
      <c r="A6874" s="38">
        <v>15695550</v>
      </c>
      <c r="B6874" s="38">
        <f t="shared" ca="1" si="107"/>
        <v>0.99074364780048607</v>
      </c>
    </row>
    <row r="6875" spans="1:2" hidden="1" x14ac:dyDescent="0.25">
      <c r="A6875" s="38">
        <v>18354101</v>
      </c>
      <c r="B6875" s="38">
        <f t="shared" ca="1" si="107"/>
        <v>0.76684711700909147</v>
      </c>
    </row>
    <row r="6876" spans="1:2" hidden="1" x14ac:dyDescent="0.25">
      <c r="A6876" s="38">
        <v>19310807</v>
      </c>
      <c r="B6876" s="38">
        <f t="shared" ca="1" si="107"/>
        <v>6.8345727994949423E-2</v>
      </c>
    </row>
    <row r="6877" spans="1:2" hidden="1" x14ac:dyDescent="0.25">
      <c r="A6877" s="38">
        <v>13430381</v>
      </c>
      <c r="B6877" s="38">
        <f t="shared" ca="1" si="107"/>
        <v>0.50224063794298068</v>
      </c>
    </row>
    <row r="6878" spans="1:2" hidden="1" x14ac:dyDescent="0.25">
      <c r="A6878" s="38">
        <v>16811404</v>
      </c>
      <c r="B6878" s="38">
        <f t="shared" ca="1" si="107"/>
        <v>0.41343966755390094</v>
      </c>
    </row>
    <row r="6879" spans="1:2" hidden="1" x14ac:dyDescent="0.25">
      <c r="A6879" s="38">
        <v>10595681</v>
      </c>
      <c r="B6879" s="38">
        <f t="shared" ca="1" si="107"/>
        <v>0.98551076973949336</v>
      </c>
    </row>
    <row r="6880" spans="1:2" hidden="1" x14ac:dyDescent="0.25">
      <c r="A6880" s="38">
        <v>12358409</v>
      </c>
      <c r="B6880" s="38">
        <f t="shared" ca="1" si="107"/>
        <v>0.40338678853612775</v>
      </c>
    </row>
    <row r="6881" spans="1:2" hidden="1" x14ac:dyDescent="0.25">
      <c r="A6881" s="38">
        <v>11743370</v>
      </c>
      <c r="B6881" s="38">
        <f t="shared" ca="1" si="107"/>
        <v>0.30942402452110107</v>
      </c>
    </row>
    <row r="6882" spans="1:2" hidden="1" x14ac:dyDescent="0.25">
      <c r="A6882" s="38">
        <v>13543849</v>
      </c>
      <c r="B6882" s="38">
        <f t="shared" ca="1" si="107"/>
        <v>0.32305159739888079</v>
      </c>
    </row>
    <row r="6883" spans="1:2" hidden="1" x14ac:dyDescent="0.25">
      <c r="A6883" s="38">
        <v>18968069</v>
      </c>
      <c r="B6883" s="38">
        <f t="shared" ca="1" si="107"/>
        <v>0.56981894732303695</v>
      </c>
    </row>
    <row r="6884" spans="1:2" hidden="1" x14ac:dyDescent="0.25">
      <c r="A6884" s="38">
        <v>16670527</v>
      </c>
      <c r="B6884" s="38">
        <f t="shared" ca="1" si="107"/>
        <v>0.5344843518074226</v>
      </c>
    </row>
    <row r="6885" spans="1:2" hidden="1" x14ac:dyDescent="0.25">
      <c r="A6885" s="38">
        <v>15523892</v>
      </c>
      <c r="B6885" s="38">
        <f t="shared" ca="1" si="107"/>
        <v>0.11544342241541672</v>
      </c>
    </row>
    <row r="6886" spans="1:2" hidden="1" x14ac:dyDescent="0.25">
      <c r="A6886" s="38">
        <v>19041854</v>
      </c>
      <c r="B6886" s="38">
        <f t="shared" ca="1" si="107"/>
        <v>0.69777495131228395</v>
      </c>
    </row>
    <row r="6887" spans="1:2" hidden="1" x14ac:dyDescent="0.25">
      <c r="A6887" s="38">
        <v>13421564</v>
      </c>
      <c r="B6887" s="38">
        <f t="shared" ca="1" si="107"/>
        <v>3.4794713381031017E-2</v>
      </c>
    </row>
    <row r="6888" spans="1:2" hidden="1" x14ac:dyDescent="0.25">
      <c r="A6888" s="38">
        <v>15137722</v>
      </c>
      <c r="B6888" s="38">
        <f t="shared" ca="1" si="107"/>
        <v>0.41876429761713385</v>
      </c>
    </row>
    <row r="6889" spans="1:2" hidden="1" x14ac:dyDescent="0.25">
      <c r="A6889" s="38">
        <v>19752160</v>
      </c>
      <c r="B6889" s="38">
        <f t="shared" ca="1" si="107"/>
        <v>0.4530951076878641</v>
      </c>
    </row>
    <row r="6890" spans="1:2" hidden="1" x14ac:dyDescent="0.25">
      <c r="A6890" s="38">
        <v>13357504</v>
      </c>
      <c r="B6890" s="38">
        <f t="shared" ca="1" si="107"/>
        <v>0.67009620681889737</v>
      </c>
    </row>
    <row r="6891" spans="1:2" hidden="1" x14ac:dyDescent="0.25">
      <c r="A6891" s="38">
        <v>16528414</v>
      </c>
      <c r="B6891" s="38">
        <f t="shared" ca="1" si="107"/>
        <v>2.7637982473668887E-2</v>
      </c>
    </row>
    <row r="6892" spans="1:2" hidden="1" x14ac:dyDescent="0.25">
      <c r="A6892" s="38">
        <v>11577729</v>
      </c>
      <c r="B6892" s="38">
        <f t="shared" ca="1" si="107"/>
        <v>0.36973639962683769</v>
      </c>
    </row>
    <row r="6893" spans="1:2" hidden="1" x14ac:dyDescent="0.25">
      <c r="A6893" s="38">
        <v>18923933</v>
      </c>
      <c r="B6893" s="38">
        <f t="shared" ca="1" si="107"/>
        <v>0.46511573310799836</v>
      </c>
    </row>
    <row r="6894" spans="1:2" hidden="1" x14ac:dyDescent="0.25">
      <c r="A6894" s="38">
        <v>10928498</v>
      </c>
      <c r="B6894" s="38">
        <f t="shared" ca="1" si="107"/>
        <v>0.93866199965920316</v>
      </c>
    </row>
    <row r="6895" spans="1:2" hidden="1" x14ac:dyDescent="0.25">
      <c r="A6895" s="38">
        <v>12210138</v>
      </c>
      <c r="B6895" s="38">
        <f t="shared" ca="1" si="107"/>
        <v>0.91572280673278195</v>
      </c>
    </row>
    <row r="6896" spans="1:2" hidden="1" x14ac:dyDescent="0.25">
      <c r="A6896" s="38">
        <v>10091461</v>
      </c>
      <c r="B6896" s="38">
        <f t="shared" ca="1" si="107"/>
        <v>0.99937550092354155</v>
      </c>
    </row>
    <row r="6897" spans="1:2" hidden="1" x14ac:dyDescent="0.25">
      <c r="A6897" s="38">
        <v>16707614</v>
      </c>
      <c r="B6897" s="38">
        <f t="shared" ca="1" si="107"/>
        <v>0.40527642256570673</v>
      </c>
    </row>
    <row r="6898" spans="1:2" hidden="1" x14ac:dyDescent="0.25">
      <c r="A6898" s="38">
        <v>17263784</v>
      </c>
      <c r="B6898" s="38">
        <f t="shared" ca="1" si="107"/>
        <v>0.76282711269123249</v>
      </c>
    </row>
    <row r="6899" spans="1:2" hidden="1" x14ac:dyDescent="0.25">
      <c r="A6899" s="38">
        <v>19289980</v>
      </c>
      <c r="B6899" s="38">
        <f t="shared" ca="1" si="107"/>
        <v>0.65536999749857272</v>
      </c>
    </row>
    <row r="6900" spans="1:2" hidden="1" x14ac:dyDescent="0.25">
      <c r="A6900" s="38">
        <v>11155183</v>
      </c>
      <c r="B6900" s="38">
        <f t="shared" ca="1" si="107"/>
        <v>0.63596067902893094</v>
      </c>
    </row>
    <row r="6901" spans="1:2" hidden="1" x14ac:dyDescent="0.25">
      <c r="A6901" s="38">
        <v>18668208</v>
      </c>
      <c r="B6901" s="38">
        <f t="shared" ca="1" si="107"/>
        <v>0.79330289602240445</v>
      </c>
    </row>
    <row r="6902" spans="1:2" hidden="1" x14ac:dyDescent="0.25">
      <c r="A6902" s="38">
        <v>16284852</v>
      </c>
      <c r="B6902" s="38">
        <f t="shared" ca="1" si="107"/>
        <v>0.89812810815931998</v>
      </c>
    </row>
    <row r="6903" spans="1:2" hidden="1" x14ac:dyDescent="0.25">
      <c r="A6903" s="38">
        <v>19480695</v>
      </c>
      <c r="B6903" s="38">
        <f t="shared" ca="1" si="107"/>
        <v>0.13259491732891615</v>
      </c>
    </row>
    <row r="6904" spans="1:2" hidden="1" x14ac:dyDescent="0.25">
      <c r="A6904" s="38">
        <v>14058672</v>
      </c>
      <c r="B6904" s="38">
        <f t="shared" ca="1" si="107"/>
        <v>1.4668816324961642E-2</v>
      </c>
    </row>
    <row r="6905" spans="1:2" hidden="1" x14ac:dyDescent="0.25">
      <c r="A6905" s="38">
        <v>18864309</v>
      </c>
      <c r="B6905" s="38">
        <f t="shared" ca="1" si="107"/>
        <v>0.3001412171495611</v>
      </c>
    </row>
    <row r="6906" spans="1:2" hidden="1" x14ac:dyDescent="0.25">
      <c r="A6906" s="38">
        <v>12966479</v>
      </c>
      <c r="B6906" s="38">
        <f t="shared" ca="1" si="107"/>
        <v>0.50338569197975114</v>
      </c>
    </row>
    <row r="6907" spans="1:2" hidden="1" x14ac:dyDescent="0.25">
      <c r="A6907" s="38">
        <v>18442257</v>
      </c>
      <c r="B6907" s="38">
        <f t="shared" ca="1" si="107"/>
        <v>0.87071939701956669</v>
      </c>
    </row>
    <row r="6908" spans="1:2" hidden="1" x14ac:dyDescent="0.25">
      <c r="A6908" s="38">
        <v>16212068</v>
      </c>
      <c r="B6908" s="38">
        <f t="shared" ca="1" si="107"/>
        <v>3.2140084051414664E-2</v>
      </c>
    </row>
    <row r="6909" spans="1:2" hidden="1" x14ac:dyDescent="0.25">
      <c r="A6909" s="38">
        <v>18275535</v>
      </c>
      <c r="B6909" s="38">
        <f t="shared" ca="1" si="107"/>
        <v>0.31608863638033791</v>
      </c>
    </row>
    <row r="6910" spans="1:2" hidden="1" x14ac:dyDescent="0.25">
      <c r="A6910" s="38">
        <v>16907349</v>
      </c>
      <c r="B6910" s="38">
        <f t="shared" ca="1" si="107"/>
        <v>0.31043744561278397</v>
      </c>
    </row>
    <row r="6911" spans="1:2" hidden="1" x14ac:dyDescent="0.25">
      <c r="A6911" s="38">
        <v>18004428</v>
      </c>
      <c r="B6911" s="38">
        <f t="shared" ca="1" si="107"/>
        <v>0.95650831951313775</v>
      </c>
    </row>
    <row r="6912" spans="1:2" hidden="1" x14ac:dyDescent="0.25">
      <c r="A6912" s="38">
        <v>17742561</v>
      </c>
      <c r="B6912" s="38">
        <f t="shared" ca="1" si="107"/>
        <v>0.81361357361930664</v>
      </c>
    </row>
    <row r="6913" spans="1:2" hidden="1" x14ac:dyDescent="0.25">
      <c r="A6913" s="38">
        <v>12126871</v>
      </c>
      <c r="B6913" s="38">
        <f t="shared" ref="B6913:B6976" ca="1" si="108">RAND()</f>
        <v>0.64322137451476735</v>
      </c>
    </row>
    <row r="6914" spans="1:2" hidden="1" x14ac:dyDescent="0.25">
      <c r="A6914" s="38">
        <v>17122366</v>
      </c>
      <c r="B6914" s="38">
        <f t="shared" ca="1" si="108"/>
        <v>0.42464832113160667</v>
      </c>
    </row>
    <row r="6915" spans="1:2" hidden="1" x14ac:dyDescent="0.25">
      <c r="A6915" s="38">
        <v>12546953</v>
      </c>
      <c r="B6915" s="38">
        <f t="shared" ca="1" si="108"/>
        <v>0.27478418117226644</v>
      </c>
    </row>
    <row r="6916" spans="1:2" hidden="1" x14ac:dyDescent="0.25">
      <c r="A6916" s="38">
        <v>11587948</v>
      </c>
      <c r="B6916" s="38">
        <f t="shared" ca="1" si="108"/>
        <v>0.8641023544375096</v>
      </c>
    </row>
    <row r="6917" spans="1:2" hidden="1" x14ac:dyDescent="0.25">
      <c r="A6917" s="38">
        <v>14528105</v>
      </c>
      <c r="B6917" s="38">
        <f t="shared" ca="1" si="108"/>
        <v>0.54364161616117079</v>
      </c>
    </row>
    <row r="6918" spans="1:2" hidden="1" x14ac:dyDescent="0.25">
      <c r="A6918" s="38">
        <v>15347534</v>
      </c>
      <c r="B6918" s="38">
        <f t="shared" ca="1" si="108"/>
        <v>6.683550709763153E-2</v>
      </c>
    </row>
    <row r="6919" spans="1:2" hidden="1" x14ac:dyDescent="0.25">
      <c r="A6919" s="38">
        <v>10094905</v>
      </c>
      <c r="B6919" s="38">
        <f t="shared" ca="1" si="108"/>
        <v>0.58782938267172391</v>
      </c>
    </row>
    <row r="6920" spans="1:2" hidden="1" x14ac:dyDescent="0.25">
      <c r="A6920" s="38">
        <v>17253464</v>
      </c>
      <c r="B6920" s="38">
        <f t="shared" ca="1" si="108"/>
        <v>0.16558920392178711</v>
      </c>
    </row>
    <row r="6921" spans="1:2" hidden="1" x14ac:dyDescent="0.25">
      <c r="A6921" s="38">
        <v>16250639</v>
      </c>
      <c r="B6921" s="38">
        <f t="shared" ca="1" si="108"/>
        <v>0.1283453259092604</v>
      </c>
    </row>
    <row r="6922" spans="1:2" hidden="1" x14ac:dyDescent="0.25">
      <c r="A6922" s="38">
        <v>12867685</v>
      </c>
      <c r="B6922" s="38">
        <f t="shared" ca="1" si="108"/>
        <v>0.90957990405128719</v>
      </c>
    </row>
    <row r="6923" spans="1:2" hidden="1" x14ac:dyDescent="0.25">
      <c r="A6923" s="38">
        <v>12368215</v>
      </c>
      <c r="B6923" s="38">
        <f t="shared" ca="1" si="108"/>
        <v>6.555502714970296E-3</v>
      </c>
    </row>
    <row r="6924" spans="1:2" hidden="1" x14ac:dyDescent="0.25">
      <c r="A6924" s="38">
        <v>12208442</v>
      </c>
      <c r="B6924" s="38">
        <f t="shared" ca="1" si="108"/>
        <v>0.78871423040585198</v>
      </c>
    </row>
    <row r="6925" spans="1:2" hidden="1" x14ac:dyDescent="0.25">
      <c r="A6925" s="38">
        <v>14681987</v>
      </c>
      <c r="B6925" s="38">
        <f t="shared" ca="1" si="108"/>
        <v>0.36189999506555925</v>
      </c>
    </row>
    <row r="6926" spans="1:2" hidden="1" x14ac:dyDescent="0.25">
      <c r="A6926" s="38">
        <v>12760480</v>
      </c>
      <c r="B6926" s="38">
        <f t="shared" ca="1" si="108"/>
        <v>1.3634920595267053E-2</v>
      </c>
    </row>
    <row r="6927" spans="1:2" hidden="1" x14ac:dyDescent="0.25">
      <c r="A6927" s="38">
        <v>13668916</v>
      </c>
      <c r="B6927" s="38">
        <f t="shared" ca="1" si="108"/>
        <v>0.42477235734472585</v>
      </c>
    </row>
    <row r="6928" spans="1:2" hidden="1" x14ac:dyDescent="0.25">
      <c r="A6928" s="38">
        <v>16523607</v>
      </c>
      <c r="B6928" s="38">
        <f t="shared" ca="1" si="108"/>
        <v>0.21584039094612395</v>
      </c>
    </row>
    <row r="6929" spans="1:2" hidden="1" x14ac:dyDescent="0.25">
      <c r="A6929" s="38">
        <v>14971489</v>
      </c>
      <c r="B6929" s="38">
        <f t="shared" ca="1" si="108"/>
        <v>5.6859304659530152E-2</v>
      </c>
    </row>
    <row r="6930" spans="1:2" hidden="1" x14ac:dyDescent="0.25">
      <c r="A6930" s="38">
        <v>16735678</v>
      </c>
      <c r="B6930" s="38">
        <f t="shared" ca="1" si="108"/>
        <v>0.799720879471851</v>
      </c>
    </row>
    <row r="6931" spans="1:2" hidden="1" x14ac:dyDescent="0.25">
      <c r="A6931" s="38">
        <v>17096862</v>
      </c>
      <c r="B6931" s="38">
        <f t="shared" ca="1" si="108"/>
        <v>0.91368306062934723</v>
      </c>
    </row>
    <row r="6932" spans="1:2" hidden="1" x14ac:dyDescent="0.25">
      <c r="A6932" s="38">
        <v>16068052</v>
      </c>
      <c r="B6932" s="38">
        <f t="shared" ca="1" si="108"/>
        <v>1.4570016475244807E-2</v>
      </c>
    </row>
    <row r="6933" spans="1:2" hidden="1" x14ac:dyDescent="0.25">
      <c r="A6933" s="38">
        <v>15428962</v>
      </c>
      <c r="B6933" s="38">
        <f t="shared" ca="1" si="108"/>
        <v>0.49925044347636527</v>
      </c>
    </row>
    <row r="6934" spans="1:2" hidden="1" x14ac:dyDescent="0.25">
      <c r="A6934" s="38">
        <v>17771321</v>
      </c>
      <c r="B6934" s="38">
        <f t="shared" ca="1" si="108"/>
        <v>0.85962336713540388</v>
      </c>
    </row>
    <row r="6935" spans="1:2" hidden="1" x14ac:dyDescent="0.25">
      <c r="A6935" s="38">
        <v>19116947</v>
      </c>
      <c r="B6935" s="38">
        <f t="shared" ca="1" si="108"/>
        <v>0.95635297179083301</v>
      </c>
    </row>
    <row r="6936" spans="1:2" hidden="1" x14ac:dyDescent="0.25">
      <c r="A6936" s="38">
        <v>16845422</v>
      </c>
      <c r="B6936" s="38">
        <f t="shared" ca="1" si="108"/>
        <v>3.9946351432016969E-2</v>
      </c>
    </row>
    <row r="6937" spans="1:2" hidden="1" x14ac:dyDescent="0.25">
      <c r="A6937" s="38">
        <v>19517650</v>
      </c>
      <c r="B6937" s="38">
        <f t="shared" ca="1" si="108"/>
        <v>0.12990583764041674</v>
      </c>
    </row>
    <row r="6938" spans="1:2" hidden="1" x14ac:dyDescent="0.25">
      <c r="A6938" s="38">
        <v>18921915</v>
      </c>
      <c r="B6938" s="38">
        <f t="shared" ca="1" si="108"/>
        <v>0.66955641356971363</v>
      </c>
    </row>
    <row r="6939" spans="1:2" hidden="1" x14ac:dyDescent="0.25">
      <c r="A6939" s="38">
        <v>19133238</v>
      </c>
      <c r="B6939" s="38">
        <f t="shared" ca="1" si="108"/>
        <v>0.45224168535165754</v>
      </c>
    </row>
    <row r="6940" spans="1:2" hidden="1" x14ac:dyDescent="0.25">
      <c r="A6940" s="38">
        <v>11010212</v>
      </c>
      <c r="B6940" s="38">
        <f t="shared" ca="1" si="108"/>
        <v>0.95184489011523765</v>
      </c>
    </row>
    <row r="6941" spans="1:2" hidden="1" x14ac:dyDescent="0.25">
      <c r="A6941" s="38">
        <v>10894108</v>
      </c>
      <c r="B6941" s="38">
        <f t="shared" ca="1" si="108"/>
        <v>0.53489909881738873</v>
      </c>
    </row>
    <row r="6942" spans="1:2" hidden="1" x14ac:dyDescent="0.25">
      <c r="A6942" s="38">
        <v>14951164</v>
      </c>
      <c r="B6942" s="38">
        <f t="shared" ca="1" si="108"/>
        <v>0.18682507814887162</v>
      </c>
    </row>
    <row r="6943" spans="1:2" hidden="1" x14ac:dyDescent="0.25">
      <c r="A6943" s="38">
        <v>10747856</v>
      </c>
      <c r="B6943" s="38">
        <f t="shared" ca="1" si="108"/>
        <v>0.32435042547540693</v>
      </c>
    </row>
    <row r="6944" spans="1:2" hidden="1" x14ac:dyDescent="0.25">
      <c r="A6944" s="38">
        <v>14782739</v>
      </c>
      <c r="B6944" s="38">
        <f t="shared" ca="1" si="108"/>
        <v>0.30975413014451558</v>
      </c>
    </row>
    <row r="6945" spans="1:2" hidden="1" x14ac:dyDescent="0.25">
      <c r="A6945" s="38">
        <v>18495752</v>
      </c>
      <c r="B6945" s="38">
        <f t="shared" ca="1" si="108"/>
        <v>9.6105343511442731E-2</v>
      </c>
    </row>
    <row r="6946" spans="1:2" hidden="1" x14ac:dyDescent="0.25">
      <c r="A6946" s="38">
        <v>10303225</v>
      </c>
      <c r="B6946" s="38">
        <f t="shared" ca="1" si="108"/>
        <v>0.14530631197385113</v>
      </c>
    </row>
    <row r="6947" spans="1:2" hidden="1" x14ac:dyDescent="0.25">
      <c r="A6947" s="38">
        <v>13148961</v>
      </c>
      <c r="B6947" s="38">
        <f t="shared" ca="1" si="108"/>
        <v>0.77397285116646797</v>
      </c>
    </row>
    <row r="6948" spans="1:2" hidden="1" x14ac:dyDescent="0.25">
      <c r="A6948" s="38">
        <v>17739653</v>
      </c>
      <c r="B6948" s="38">
        <f t="shared" ca="1" si="108"/>
        <v>0.81452443364851312</v>
      </c>
    </row>
    <row r="6949" spans="1:2" hidden="1" x14ac:dyDescent="0.25">
      <c r="A6949" s="38">
        <v>12267382</v>
      </c>
      <c r="B6949" s="38">
        <f t="shared" ca="1" si="108"/>
        <v>0.76691370436727357</v>
      </c>
    </row>
    <row r="6950" spans="1:2" hidden="1" x14ac:dyDescent="0.25">
      <c r="A6950" s="38">
        <v>17995480</v>
      </c>
      <c r="B6950" s="38">
        <f t="shared" ca="1" si="108"/>
        <v>0.42358905954268533</v>
      </c>
    </row>
    <row r="6951" spans="1:2" hidden="1" x14ac:dyDescent="0.25">
      <c r="A6951" s="38">
        <v>15472635</v>
      </c>
      <c r="B6951" s="38">
        <f t="shared" ca="1" si="108"/>
        <v>0.3683299040224004</v>
      </c>
    </row>
    <row r="6952" spans="1:2" hidden="1" x14ac:dyDescent="0.25">
      <c r="A6952" s="38">
        <v>19897466</v>
      </c>
      <c r="B6952" s="38">
        <f t="shared" ca="1" si="108"/>
        <v>3.3064768050677262E-2</v>
      </c>
    </row>
    <row r="6953" spans="1:2" hidden="1" x14ac:dyDescent="0.25">
      <c r="A6953" s="38">
        <v>10472509</v>
      </c>
      <c r="B6953" s="38">
        <f t="shared" ca="1" si="108"/>
        <v>0.81394914469505664</v>
      </c>
    </row>
    <row r="6954" spans="1:2" hidden="1" x14ac:dyDescent="0.25">
      <c r="A6954" s="38">
        <v>14168799</v>
      </c>
      <c r="B6954" s="38">
        <f t="shared" ca="1" si="108"/>
        <v>0.49791268855378534</v>
      </c>
    </row>
    <row r="6955" spans="1:2" hidden="1" x14ac:dyDescent="0.25">
      <c r="A6955" s="38">
        <v>10802218</v>
      </c>
      <c r="B6955" s="38">
        <f t="shared" ca="1" si="108"/>
        <v>0.36026969265818143</v>
      </c>
    </row>
    <row r="6956" spans="1:2" hidden="1" x14ac:dyDescent="0.25">
      <c r="A6956" s="38">
        <v>16402749</v>
      </c>
      <c r="B6956" s="38">
        <f t="shared" ca="1" si="108"/>
        <v>0.64042505575827946</v>
      </c>
    </row>
    <row r="6957" spans="1:2" hidden="1" x14ac:dyDescent="0.25">
      <c r="A6957" s="38">
        <v>19896572</v>
      </c>
      <c r="B6957" s="38">
        <f t="shared" ca="1" si="108"/>
        <v>0.67296974417286859</v>
      </c>
    </row>
    <row r="6958" spans="1:2" hidden="1" x14ac:dyDescent="0.25">
      <c r="A6958" s="38">
        <v>13214655</v>
      </c>
      <c r="B6958" s="38">
        <f t="shared" ca="1" si="108"/>
        <v>0.94825503412120937</v>
      </c>
    </row>
    <row r="6959" spans="1:2" hidden="1" x14ac:dyDescent="0.25">
      <c r="A6959" s="38">
        <v>10209406</v>
      </c>
      <c r="B6959" s="38">
        <f t="shared" ca="1" si="108"/>
        <v>0.48216681176586407</v>
      </c>
    </row>
    <row r="6960" spans="1:2" hidden="1" x14ac:dyDescent="0.25">
      <c r="A6960" s="38">
        <v>16843083</v>
      </c>
      <c r="B6960" s="38">
        <f t="shared" ca="1" si="108"/>
        <v>0.37011723348552861</v>
      </c>
    </row>
    <row r="6961" spans="1:2" hidden="1" x14ac:dyDescent="0.25">
      <c r="A6961" s="38">
        <v>11447612</v>
      </c>
      <c r="B6961" s="38">
        <f t="shared" ca="1" si="108"/>
        <v>0.19161523162215255</v>
      </c>
    </row>
    <row r="6962" spans="1:2" hidden="1" x14ac:dyDescent="0.25">
      <c r="A6962" s="38">
        <v>15561461</v>
      </c>
      <c r="B6962" s="38">
        <f t="shared" ca="1" si="108"/>
        <v>4.7170543908517937E-3</v>
      </c>
    </row>
    <row r="6963" spans="1:2" hidden="1" x14ac:dyDescent="0.25">
      <c r="A6963" s="38">
        <v>15300391</v>
      </c>
      <c r="B6963" s="38">
        <f t="shared" ca="1" si="108"/>
        <v>0.31254575671802731</v>
      </c>
    </row>
    <row r="6964" spans="1:2" hidden="1" x14ac:dyDescent="0.25">
      <c r="A6964" s="38">
        <v>17782648</v>
      </c>
      <c r="B6964" s="38">
        <f t="shared" ca="1" si="108"/>
        <v>0.13848421430628866</v>
      </c>
    </row>
    <row r="6965" spans="1:2" hidden="1" x14ac:dyDescent="0.25">
      <c r="A6965" s="38">
        <v>18217723</v>
      </c>
      <c r="B6965" s="38">
        <f t="shared" ca="1" si="108"/>
        <v>0.34777532162575941</v>
      </c>
    </row>
    <row r="6966" spans="1:2" hidden="1" x14ac:dyDescent="0.25">
      <c r="A6966" s="38">
        <v>17899188</v>
      </c>
      <c r="B6966" s="38">
        <f t="shared" ca="1" si="108"/>
        <v>0.28405956407902833</v>
      </c>
    </row>
    <row r="6967" spans="1:2" hidden="1" x14ac:dyDescent="0.25">
      <c r="A6967" s="38">
        <v>14990571</v>
      </c>
      <c r="B6967" s="38">
        <f t="shared" ca="1" si="108"/>
        <v>0.15110836055879584</v>
      </c>
    </row>
    <row r="6968" spans="1:2" hidden="1" x14ac:dyDescent="0.25">
      <c r="A6968" s="38">
        <v>17233438</v>
      </c>
      <c r="B6968" s="38">
        <f t="shared" ca="1" si="108"/>
        <v>0.17604609679515204</v>
      </c>
    </row>
    <row r="6969" spans="1:2" hidden="1" x14ac:dyDescent="0.25">
      <c r="A6969" s="38">
        <v>17465146</v>
      </c>
      <c r="B6969" s="38">
        <f t="shared" ca="1" si="108"/>
        <v>0.46752762402951298</v>
      </c>
    </row>
    <row r="6970" spans="1:2" hidden="1" x14ac:dyDescent="0.25">
      <c r="A6970" s="38">
        <v>19442223</v>
      </c>
      <c r="B6970" s="38">
        <f t="shared" ca="1" si="108"/>
        <v>0.54181054499140924</v>
      </c>
    </row>
    <row r="6971" spans="1:2" hidden="1" x14ac:dyDescent="0.25">
      <c r="A6971" s="38">
        <v>15351046</v>
      </c>
      <c r="B6971" s="38">
        <f t="shared" ca="1" si="108"/>
        <v>0.8375973827514378</v>
      </c>
    </row>
    <row r="6972" spans="1:2" hidden="1" x14ac:dyDescent="0.25">
      <c r="A6972" s="38">
        <v>14679893</v>
      </c>
      <c r="B6972" s="38">
        <f t="shared" ca="1" si="108"/>
        <v>0.6666744383607599</v>
      </c>
    </row>
    <row r="6973" spans="1:2" hidden="1" x14ac:dyDescent="0.25">
      <c r="A6973" s="38">
        <v>13317680</v>
      </c>
      <c r="B6973" s="38">
        <f t="shared" ca="1" si="108"/>
        <v>0.57805387975217992</v>
      </c>
    </row>
    <row r="6974" spans="1:2" hidden="1" x14ac:dyDescent="0.25">
      <c r="A6974" s="38">
        <v>14583249</v>
      </c>
      <c r="B6974" s="38">
        <f t="shared" ca="1" si="108"/>
        <v>0.34764462907222182</v>
      </c>
    </row>
    <row r="6975" spans="1:2" hidden="1" x14ac:dyDescent="0.25">
      <c r="A6975" s="38">
        <v>15547678</v>
      </c>
      <c r="B6975" s="38">
        <f t="shared" ca="1" si="108"/>
        <v>0.51820532995065305</v>
      </c>
    </row>
    <row r="6976" spans="1:2" hidden="1" x14ac:dyDescent="0.25">
      <c r="A6976" s="38">
        <v>10811755</v>
      </c>
      <c r="B6976" s="38">
        <f t="shared" ca="1" si="108"/>
        <v>0.45305406518837466</v>
      </c>
    </row>
    <row r="6977" spans="1:2" hidden="1" x14ac:dyDescent="0.25">
      <c r="A6977" s="38">
        <v>12251918</v>
      </c>
      <c r="B6977" s="38">
        <f t="shared" ref="B6977:B7040" ca="1" si="109">RAND()</f>
        <v>0.40657210833573287</v>
      </c>
    </row>
    <row r="6978" spans="1:2" hidden="1" x14ac:dyDescent="0.25">
      <c r="A6978" s="38">
        <v>17624110</v>
      </c>
      <c r="B6978" s="38">
        <f t="shared" ca="1" si="109"/>
        <v>0.88723248508839314</v>
      </c>
    </row>
    <row r="6979" spans="1:2" hidden="1" x14ac:dyDescent="0.25">
      <c r="A6979" s="38">
        <v>19406846</v>
      </c>
      <c r="B6979" s="38">
        <f t="shared" ca="1" si="109"/>
        <v>0.4916416318965241</v>
      </c>
    </row>
    <row r="6980" spans="1:2" hidden="1" x14ac:dyDescent="0.25">
      <c r="A6980" s="38">
        <v>19398774</v>
      </c>
      <c r="B6980" s="38">
        <f t="shared" ca="1" si="109"/>
        <v>0.76353982836372136</v>
      </c>
    </row>
    <row r="6981" spans="1:2" hidden="1" x14ac:dyDescent="0.25">
      <c r="A6981" s="38">
        <v>10064779</v>
      </c>
      <c r="B6981" s="38">
        <f t="shared" ca="1" si="109"/>
        <v>0.88713357483537336</v>
      </c>
    </row>
    <row r="6982" spans="1:2" hidden="1" x14ac:dyDescent="0.25">
      <c r="A6982" s="38">
        <v>11355062</v>
      </c>
      <c r="B6982" s="38">
        <f t="shared" ca="1" si="109"/>
        <v>0.78369224735235665</v>
      </c>
    </row>
    <row r="6983" spans="1:2" hidden="1" x14ac:dyDescent="0.25">
      <c r="A6983" s="38">
        <v>19389628</v>
      </c>
      <c r="B6983" s="38">
        <f t="shared" ca="1" si="109"/>
        <v>0.29436543012855654</v>
      </c>
    </row>
    <row r="6984" spans="1:2" hidden="1" x14ac:dyDescent="0.25">
      <c r="A6984" s="38">
        <v>14148434</v>
      </c>
      <c r="B6984" s="38">
        <f t="shared" ca="1" si="109"/>
        <v>0.53580181586077713</v>
      </c>
    </row>
    <row r="6985" spans="1:2" hidden="1" x14ac:dyDescent="0.25">
      <c r="A6985" s="38">
        <v>17598432</v>
      </c>
      <c r="B6985" s="38">
        <f t="shared" ca="1" si="109"/>
        <v>0.19142665822695704</v>
      </c>
    </row>
    <row r="6986" spans="1:2" hidden="1" x14ac:dyDescent="0.25">
      <c r="A6986" s="38">
        <v>14993742</v>
      </c>
      <c r="B6986" s="38">
        <f t="shared" ca="1" si="109"/>
        <v>0.92633540393101454</v>
      </c>
    </row>
    <row r="6987" spans="1:2" hidden="1" x14ac:dyDescent="0.25">
      <c r="A6987" s="38">
        <v>11604612</v>
      </c>
      <c r="B6987" s="38">
        <f t="shared" ca="1" si="109"/>
        <v>0.25722889524265957</v>
      </c>
    </row>
    <row r="6988" spans="1:2" hidden="1" x14ac:dyDescent="0.25">
      <c r="A6988" s="38">
        <v>18881406</v>
      </c>
      <c r="B6988" s="38">
        <f t="shared" ca="1" si="109"/>
        <v>0.29900540228470229</v>
      </c>
    </row>
    <row r="6989" spans="1:2" hidden="1" x14ac:dyDescent="0.25">
      <c r="A6989" s="38">
        <v>13940132</v>
      </c>
      <c r="B6989" s="38">
        <f t="shared" ca="1" si="109"/>
        <v>7.2730280113912138E-2</v>
      </c>
    </row>
    <row r="6990" spans="1:2" hidden="1" x14ac:dyDescent="0.25">
      <c r="A6990" s="38">
        <v>14910906</v>
      </c>
      <c r="B6990" s="38">
        <f t="shared" ca="1" si="109"/>
        <v>2.8207829055588052E-2</v>
      </c>
    </row>
    <row r="6991" spans="1:2" hidden="1" x14ac:dyDescent="0.25">
      <c r="A6991" s="38">
        <v>18328608</v>
      </c>
      <c r="B6991" s="38">
        <f t="shared" ca="1" si="109"/>
        <v>7.8883763237307392E-2</v>
      </c>
    </row>
    <row r="6992" spans="1:2" hidden="1" x14ac:dyDescent="0.25">
      <c r="A6992" s="38">
        <v>12050650</v>
      </c>
      <c r="B6992" s="38">
        <f t="shared" ca="1" si="109"/>
        <v>8.8101043324558148E-2</v>
      </c>
    </row>
    <row r="6993" spans="1:2" hidden="1" x14ac:dyDescent="0.25">
      <c r="A6993" s="38">
        <v>13427702</v>
      </c>
      <c r="B6993" s="38">
        <f t="shared" ca="1" si="109"/>
        <v>0.76532641492151776</v>
      </c>
    </row>
    <row r="6994" spans="1:2" hidden="1" x14ac:dyDescent="0.25">
      <c r="A6994" s="38">
        <v>19708201</v>
      </c>
      <c r="B6994" s="38">
        <f t="shared" ca="1" si="109"/>
        <v>0.40554266426084118</v>
      </c>
    </row>
    <row r="6995" spans="1:2" hidden="1" x14ac:dyDescent="0.25">
      <c r="A6995" s="38">
        <v>16999970</v>
      </c>
      <c r="B6995" s="38">
        <f t="shared" ca="1" si="109"/>
        <v>0.11726975886696456</v>
      </c>
    </row>
    <row r="6996" spans="1:2" hidden="1" x14ac:dyDescent="0.25">
      <c r="A6996" s="38">
        <v>10542580</v>
      </c>
      <c r="B6996" s="38">
        <f t="shared" ca="1" si="109"/>
        <v>0.65288429440632911</v>
      </c>
    </row>
    <row r="6997" spans="1:2" hidden="1" x14ac:dyDescent="0.25">
      <c r="A6997" s="38">
        <v>11577667</v>
      </c>
      <c r="B6997" s="38">
        <f t="shared" ca="1" si="109"/>
        <v>0.15670270865202185</v>
      </c>
    </row>
    <row r="6998" spans="1:2" hidden="1" x14ac:dyDescent="0.25">
      <c r="A6998" s="38">
        <v>18980576</v>
      </c>
      <c r="B6998" s="38">
        <f t="shared" ca="1" si="109"/>
        <v>0.50618594787501181</v>
      </c>
    </row>
    <row r="6999" spans="1:2" hidden="1" x14ac:dyDescent="0.25">
      <c r="A6999" s="38">
        <v>15699227</v>
      </c>
      <c r="B6999" s="38">
        <f t="shared" ca="1" si="109"/>
        <v>0.28122920500284398</v>
      </c>
    </row>
    <row r="7000" spans="1:2" hidden="1" x14ac:dyDescent="0.25">
      <c r="A7000" s="38">
        <v>17126091</v>
      </c>
      <c r="B7000" s="38">
        <f t="shared" ca="1" si="109"/>
        <v>0.69783954166449558</v>
      </c>
    </row>
    <row r="7001" spans="1:2" hidden="1" x14ac:dyDescent="0.25">
      <c r="A7001" s="38">
        <v>13876318</v>
      </c>
      <c r="B7001" s="38">
        <f t="shared" ca="1" si="109"/>
        <v>0.17669799218460736</v>
      </c>
    </row>
    <row r="7002" spans="1:2" hidden="1" x14ac:dyDescent="0.25">
      <c r="A7002" s="38">
        <v>15593871</v>
      </c>
      <c r="B7002" s="38">
        <f t="shared" ca="1" si="109"/>
        <v>0.86782023813019094</v>
      </c>
    </row>
    <row r="7003" spans="1:2" hidden="1" x14ac:dyDescent="0.25">
      <c r="A7003" s="38">
        <v>18540196</v>
      </c>
      <c r="B7003" s="38">
        <f t="shared" ca="1" si="109"/>
        <v>0.75807257383366999</v>
      </c>
    </row>
    <row r="7004" spans="1:2" hidden="1" x14ac:dyDescent="0.25">
      <c r="A7004" s="38">
        <v>19183253</v>
      </c>
      <c r="B7004" s="38">
        <f t="shared" ca="1" si="109"/>
        <v>0.64153217567999732</v>
      </c>
    </row>
    <row r="7005" spans="1:2" hidden="1" x14ac:dyDescent="0.25">
      <c r="A7005" s="38">
        <v>13147138</v>
      </c>
      <c r="B7005" s="38">
        <f t="shared" ca="1" si="109"/>
        <v>0.452134485677125</v>
      </c>
    </row>
    <row r="7006" spans="1:2" hidden="1" x14ac:dyDescent="0.25">
      <c r="A7006" s="38">
        <v>16965485</v>
      </c>
      <c r="B7006" s="38">
        <f t="shared" ca="1" si="109"/>
        <v>0.73100362143951192</v>
      </c>
    </row>
    <row r="7007" spans="1:2" hidden="1" x14ac:dyDescent="0.25">
      <c r="A7007" s="38">
        <v>15857383</v>
      </c>
      <c r="B7007" s="38">
        <f t="shared" ca="1" si="109"/>
        <v>0.39052442224665451</v>
      </c>
    </row>
    <row r="7008" spans="1:2" hidden="1" x14ac:dyDescent="0.25">
      <c r="A7008" s="38">
        <v>13590920</v>
      </c>
      <c r="B7008" s="38">
        <f t="shared" ca="1" si="109"/>
        <v>0.11540105486344432</v>
      </c>
    </row>
    <row r="7009" spans="1:2" hidden="1" x14ac:dyDescent="0.25">
      <c r="A7009" s="38">
        <v>18417608</v>
      </c>
      <c r="B7009" s="38">
        <f t="shared" ca="1" si="109"/>
        <v>0.70515181837584218</v>
      </c>
    </row>
    <row r="7010" spans="1:2" hidden="1" x14ac:dyDescent="0.25">
      <c r="A7010" s="38">
        <v>17686509</v>
      </c>
      <c r="B7010" s="38">
        <f t="shared" ca="1" si="109"/>
        <v>0.21671550308884568</v>
      </c>
    </row>
    <row r="7011" spans="1:2" hidden="1" x14ac:dyDescent="0.25">
      <c r="A7011" s="38">
        <v>14133170</v>
      </c>
      <c r="B7011" s="38">
        <f t="shared" ca="1" si="109"/>
        <v>0.40690773514829304</v>
      </c>
    </row>
    <row r="7012" spans="1:2" hidden="1" x14ac:dyDescent="0.25">
      <c r="A7012" s="38">
        <v>13711671</v>
      </c>
      <c r="B7012" s="38">
        <f t="shared" ca="1" si="109"/>
        <v>0.96348163864707903</v>
      </c>
    </row>
    <row r="7013" spans="1:2" hidden="1" x14ac:dyDescent="0.25">
      <c r="A7013" s="38">
        <v>12900703</v>
      </c>
      <c r="B7013" s="38">
        <f t="shared" ca="1" si="109"/>
        <v>0.81656564303922052</v>
      </c>
    </row>
    <row r="7014" spans="1:2" hidden="1" x14ac:dyDescent="0.25">
      <c r="A7014" s="38">
        <v>15900944</v>
      </c>
      <c r="B7014" s="38">
        <f t="shared" ca="1" si="109"/>
        <v>0.56802034170074667</v>
      </c>
    </row>
    <row r="7015" spans="1:2" hidden="1" x14ac:dyDescent="0.25">
      <c r="A7015" s="38">
        <v>18751414</v>
      </c>
      <c r="B7015" s="38">
        <f t="shared" ca="1" si="109"/>
        <v>0.84715599498434957</v>
      </c>
    </row>
    <row r="7016" spans="1:2" hidden="1" x14ac:dyDescent="0.25">
      <c r="A7016" s="38">
        <v>18405835</v>
      </c>
      <c r="B7016" s="38">
        <f t="shared" ca="1" si="109"/>
        <v>6.0805169600329001E-2</v>
      </c>
    </row>
    <row r="7017" spans="1:2" hidden="1" x14ac:dyDescent="0.25">
      <c r="A7017" s="38">
        <v>11385155</v>
      </c>
      <c r="B7017" s="38">
        <f t="shared" ca="1" si="109"/>
        <v>0.64273881987655823</v>
      </c>
    </row>
    <row r="7018" spans="1:2" hidden="1" x14ac:dyDescent="0.25">
      <c r="A7018" s="38">
        <v>16378594</v>
      </c>
      <c r="B7018" s="38">
        <f t="shared" ca="1" si="109"/>
        <v>0.30401446068562044</v>
      </c>
    </row>
    <row r="7019" spans="1:2" hidden="1" x14ac:dyDescent="0.25">
      <c r="A7019" s="38">
        <v>12838272</v>
      </c>
      <c r="B7019" s="38">
        <f t="shared" ca="1" si="109"/>
        <v>0.79957930694678947</v>
      </c>
    </row>
    <row r="7020" spans="1:2" hidden="1" x14ac:dyDescent="0.25">
      <c r="A7020" s="38">
        <v>10303096</v>
      </c>
      <c r="B7020" s="38">
        <f t="shared" ca="1" si="109"/>
        <v>0.51739824778694143</v>
      </c>
    </row>
    <row r="7021" spans="1:2" hidden="1" x14ac:dyDescent="0.25">
      <c r="A7021" s="38">
        <v>16747370</v>
      </c>
      <c r="B7021" s="38">
        <f t="shared" ca="1" si="109"/>
        <v>0.83968191565231898</v>
      </c>
    </row>
    <row r="7022" spans="1:2" hidden="1" x14ac:dyDescent="0.25">
      <c r="A7022" s="38">
        <v>18312713</v>
      </c>
      <c r="B7022" s="38">
        <f t="shared" ca="1" si="109"/>
        <v>0.78873189680774314</v>
      </c>
    </row>
    <row r="7023" spans="1:2" hidden="1" x14ac:dyDescent="0.25">
      <c r="A7023" s="38">
        <v>19431731</v>
      </c>
      <c r="B7023" s="38">
        <f t="shared" ca="1" si="109"/>
        <v>0.63528589188080398</v>
      </c>
    </row>
    <row r="7024" spans="1:2" hidden="1" x14ac:dyDescent="0.25">
      <c r="A7024" s="38">
        <v>13898057</v>
      </c>
      <c r="B7024" s="38">
        <f t="shared" ca="1" si="109"/>
        <v>0.51639182349493684</v>
      </c>
    </row>
    <row r="7025" spans="1:2" hidden="1" x14ac:dyDescent="0.25">
      <c r="A7025" s="38">
        <v>12487715</v>
      </c>
      <c r="B7025" s="38">
        <f t="shared" ca="1" si="109"/>
        <v>0.72162086846357254</v>
      </c>
    </row>
    <row r="7026" spans="1:2" hidden="1" x14ac:dyDescent="0.25">
      <c r="A7026" s="38">
        <v>19081682</v>
      </c>
      <c r="B7026" s="38">
        <f t="shared" ca="1" si="109"/>
        <v>8.6644001295062556E-2</v>
      </c>
    </row>
    <row r="7027" spans="1:2" hidden="1" x14ac:dyDescent="0.25">
      <c r="A7027" s="38">
        <v>12248402</v>
      </c>
      <c r="B7027" s="38">
        <f t="shared" ca="1" si="109"/>
        <v>0.4041474650451985</v>
      </c>
    </row>
    <row r="7028" spans="1:2" hidden="1" x14ac:dyDescent="0.25">
      <c r="A7028" s="38">
        <v>19902893</v>
      </c>
      <c r="B7028" s="38">
        <f t="shared" ca="1" si="109"/>
        <v>3.9706983744885571E-2</v>
      </c>
    </row>
    <row r="7029" spans="1:2" hidden="1" x14ac:dyDescent="0.25">
      <c r="A7029" s="38">
        <v>15915540</v>
      </c>
      <c r="B7029" s="38">
        <f t="shared" ca="1" si="109"/>
        <v>0.90645126778044882</v>
      </c>
    </row>
    <row r="7030" spans="1:2" hidden="1" x14ac:dyDescent="0.25">
      <c r="A7030" s="38">
        <v>10405335</v>
      </c>
      <c r="B7030" s="38">
        <f t="shared" ca="1" si="109"/>
        <v>7.0275749004298338E-2</v>
      </c>
    </row>
    <row r="7031" spans="1:2" hidden="1" x14ac:dyDescent="0.25">
      <c r="A7031" s="38">
        <v>15678367</v>
      </c>
      <c r="B7031" s="38">
        <f t="shared" ca="1" si="109"/>
        <v>0.29208615941209382</v>
      </c>
    </row>
    <row r="7032" spans="1:2" hidden="1" x14ac:dyDescent="0.25">
      <c r="A7032" s="38">
        <v>16681127</v>
      </c>
      <c r="B7032" s="38">
        <f t="shared" ca="1" si="109"/>
        <v>0.91401217092928966</v>
      </c>
    </row>
    <row r="7033" spans="1:2" hidden="1" x14ac:dyDescent="0.25">
      <c r="A7033" s="38">
        <v>14781803</v>
      </c>
      <c r="B7033" s="38">
        <f t="shared" ca="1" si="109"/>
        <v>0.68554523319253624</v>
      </c>
    </row>
    <row r="7034" spans="1:2" hidden="1" x14ac:dyDescent="0.25">
      <c r="A7034" s="38">
        <v>10555496</v>
      </c>
      <c r="B7034" s="38">
        <f t="shared" ca="1" si="109"/>
        <v>0.83731038223441412</v>
      </c>
    </row>
    <row r="7035" spans="1:2" hidden="1" x14ac:dyDescent="0.25">
      <c r="A7035" s="38">
        <v>18042339</v>
      </c>
      <c r="B7035" s="38">
        <f t="shared" ca="1" si="109"/>
        <v>0.57446210119915075</v>
      </c>
    </row>
    <row r="7036" spans="1:2" hidden="1" x14ac:dyDescent="0.25">
      <c r="A7036" s="38">
        <v>15445715</v>
      </c>
      <c r="B7036" s="38">
        <f t="shared" ca="1" si="109"/>
        <v>0.81734112761331035</v>
      </c>
    </row>
    <row r="7037" spans="1:2" hidden="1" x14ac:dyDescent="0.25">
      <c r="A7037" s="38">
        <v>12700668</v>
      </c>
      <c r="B7037" s="38">
        <f t="shared" ca="1" si="109"/>
        <v>0.4036347933830341</v>
      </c>
    </row>
    <row r="7038" spans="1:2" hidden="1" x14ac:dyDescent="0.25">
      <c r="A7038" s="38">
        <v>11022202</v>
      </c>
      <c r="B7038" s="38">
        <f t="shared" ca="1" si="109"/>
        <v>0.53497905985870331</v>
      </c>
    </row>
    <row r="7039" spans="1:2" hidden="1" x14ac:dyDescent="0.25">
      <c r="A7039" s="38">
        <v>16845174</v>
      </c>
      <c r="B7039" s="38">
        <f t="shared" ca="1" si="109"/>
        <v>0.48938254213218768</v>
      </c>
    </row>
    <row r="7040" spans="1:2" hidden="1" x14ac:dyDescent="0.25">
      <c r="A7040" s="38">
        <v>16839669</v>
      </c>
      <c r="B7040" s="38">
        <f t="shared" ca="1" si="109"/>
        <v>0.22549402686614761</v>
      </c>
    </row>
    <row r="7041" spans="1:2" hidden="1" x14ac:dyDescent="0.25">
      <c r="A7041" s="38">
        <v>16458773</v>
      </c>
      <c r="B7041" s="38">
        <f t="shared" ref="B7041:B7104" ca="1" si="110">RAND()</f>
        <v>0.45719164447187288</v>
      </c>
    </row>
    <row r="7042" spans="1:2" hidden="1" x14ac:dyDescent="0.25">
      <c r="A7042" s="38">
        <v>14300739</v>
      </c>
      <c r="B7042" s="38">
        <f t="shared" ca="1" si="110"/>
        <v>0.59265344206313852</v>
      </c>
    </row>
    <row r="7043" spans="1:2" hidden="1" x14ac:dyDescent="0.25">
      <c r="A7043" s="38">
        <v>13008175</v>
      </c>
      <c r="B7043" s="38">
        <f t="shared" ca="1" si="110"/>
        <v>0.32501996236504871</v>
      </c>
    </row>
    <row r="7044" spans="1:2" hidden="1" x14ac:dyDescent="0.25">
      <c r="A7044" s="38">
        <v>12665468</v>
      </c>
      <c r="B7044" s="38">
        <f t="shared" ca="1" si="110"/>
        <v>0.31261051870928802</v>
      </c>
    </row>
    <row r="7045" spans="1:2" hidden="1" x14ac:dyDescent="0.25">
      <c r="A7045" s="38">
        <v>13120844</v>
      </c>
      <c r="B7045" s="38">
        <f t="shared" ca="1" si="110"/>
        <v>7.6879667340075675E-2</v>
      </c>
    </row>
    <row r="7046" spans="1:2" hidden="1" x14ac:dyDescent="0.25">
      <c r="A7046" s="38">
        <v>18736092</v>
      </c>
      <c r="B7046" s="38">
        <f t="shared" ca="1" si="110"/>
        <v>0.45396553871429546</v>
      </c>
    </row>
    <row r="7047" spans="1:2" hidden="1" x14ac:dyDescent="0.25">
      <c r="A7047" s="38">
        <v>12451173</v>
      </c>
      <c r="B7047" s="38">
        <f t="shared" ca="1" si="110"/>
        <v>0.93691430790003527</v>
      </c>
    </row>
    <row r="7048" spans="1:2" hidden="1" x14ac:dyDescent="0.25">
      <c r="A7048" s="38">
        <v>16787701</v>
      </c>
      <c r="B7048" s="38">
        <f t="shared" ca="1" si="110"/>
        <v>0.93317846362199297</v>
      </c>
    </row>
    <row r="7049" spans="1:2" hidden="1" x14ac:dyDescent="0.25">
      <c r="A7049" s="38">
        <v>15638142</v>
      </c>
      <c r="B7049" s="38">
        <f t="shared" ca="1" si="110"/>
        <v>0.55788585740412955</v>
      </c>
    </row>
    <row r="7050" spans="1:2" hidden="1" x14ac:dyDescent="0.25">
      <c r="A7050" s="38">
        <v>13003755</v>
      </c>
      <c r="B7050" s="38">
        <f t="shared" ca="1" si="110"/>
        <v>0.96332124966388966</v>
      </c>
    </row>
    <row r="7051" spans="1:2" hidden="1" x14ac:dyDescent="0.25">
      <c r="A7051" s="38">
        <v>18925622</v>
      </c>
      <c r="B7051" s="38">
        <f t="shared" ca="1" si="110"/>
        <v>0.72229074934259208</v>
      </c>
    </row>
    <row r="7052" spans="1:2" hidden="1" x14ac:dyDescent="0.25">
      <c r="A7052" s="38">
        <v>14709195</v>
      </c>
      <c r="B7052" s="38">
        <f t="shared" ca="1" si="110"/>
        <v>0.63347851531847932</v>
      </c>
    </row>
    <row r="7053" spans="1:2" hidden="1" x14ac:dyDescent="0.25">
      <c r="A7053" s="38">
        <v>13764172</v>
      </c>
      <c r="B7053" s="38">
        <f t="shared" ca="1" si="110"/>
        <v>0.35469752892099393</v>
      </c>
    </row>
    <row r="7054" spans="1:2" hidden="1" x14ac:dyDescent="0.25">
      <c r="A7054" s="38">
        <v>17138857</v>
      </c>
      <c r="B7054" s="38">
        <f t="shared" ca="1" si="110"/>
        <v>0.39215498835884377</v>
      </c>
    </row>
    <row r="7055" spans="1:2" hidden="1" x14ac:dyDescent="0.25">
      <c r="A7055" s="38">
        <v>11059576</v>
      </c>
      <c r="B7055" s="38">
        <f t="shared" ca="1" si="110"/>
        <v>0.62822054476508793</v>
      </c>
    </row>
    <row r="7056" spans="1:2" hidden="1" x14ac:dyDescent="0.25">
      <c r="A7056" s="38">
        <v>18658317</v>
      </c>
      <c r="B7056" s="38">
        <f t="shared" ca="1" si="110"/>
        <v>0.65938335291735506</v>
      </c>
    </row>
    <row r="7057" spans="1:2" hidden="1" x14ac:dyDescent="0.25">
      <c r="A7057" s="38">
        <v>13863185</v>
      </c>
      <c r="B7057" s="38">
        <f t="shared" ca="1" si="110"/>
        <v>0.10697382301557701</v>
      </c>
    </row>
    <row r="7058" spans="1:2" hidden="1" x14ac:dyDescent="0.25">
      <c r="A7058" s="38">
        <v>10830389</v>
      </c>
      <c r="B7058" s="38">
        <f t="shared" ca="1" si="110"/>
        <v>0.33451601980520729</v>
      </c>
    </row>
    <row r="7059" spans="1:2" hidden="1" x14ac:dyDescent="0.25">
      <c r="A7059" s="38">
        <v>15447258</v>
      </c>
      <c r="B7059" s="38">
        <f t="shared" ca="1" si="110"/>
        <v>0.52474229362275748</v>
      </c>
    </row>
    <row r="7060" spans="1:2" hidden="1" x14ac:dyDescent="0.25">
      <c r="A7060" s="38">
        <v>10016310</v>
      </c>
      <c r="B7060" s="38">
        <f t="shared" ca="1" si="110"/>
        <v>0.68577848207256498</v>
      </c>
    </row>
    <row r="7061" spans="1:2" hidden="1" x14ac:dyDescent="0.25">
      <c r="A7061" s="38">
        <v>17003318</v>
      </c>
      <c r="B7061" s="38">
        <f t="shared" ca="1" si="110"/>
        <v>0.51791953949624481</v>
      </c>
    </row>
    <row r="7062" spans="1:2" hidden="1" x14ac:dyDescent="0.25">
      <c r="A7062" s="38">
        <v>13838334</v>
      </c>
      <c r="B7062" s="38">
        <f t="shared" ca="1" si="110"/>
        <v>0.75113435357117531</v>
      </c>
    </row>
    <row r="7063" spans="1:2" hidden="1" x14ac:dyDescent="0.25">
      <c r="A7063" s="38">
        <v>18120007</v>
      </c>
      <c r="B7063" s="38">
        <f t="shared" ca="1" si="110"/>
        <v>0.54620686253123119</v>
      </c>
    </row>
    <row r="7064" spans="1:2" hidden="1" x14ac:dyDescent="0.25">
      <c r="A7064" s="38">
        <v>14468639</v>
      </c>
      <c r="B7064" s="38">
        <f t="shared" ca="1" si="110"/>
        <v>0.71683344517951031</v>
      </c>
    </row>
    <row r="7065" spans="1:2" hidden="1" x14ac:dyDescent="0.25">
      <c r="A7065" s="38">
        <v>17805473</v>
      </c>
      <c r="B7065" s="38">
        <f t="shared" ca="1" si="110"/>
        <v>0.25932277211545518</v>
      </c>
    </row>
    <row r="7066" spans="1:2" hidden="1" x14ac:dyDescent="0.25">
      <c r="A7066" s="38">
        <v>17341679</v>
      </c>
      <c r="B7066" s="38">
        <f t="shared" ca="1" si="110"/>
        <v>0.77084787406626265</v>
      </c>
    </row>
    <row r="7067" spans="1:2" hidden="1" x14ac:dyDescent="0.25">
      <c r="A7067" s="38">
        <v>17945330</v>
      </c>
      <c r="B7067" s="38">
        <f t="shared" ca="1" si="110"/>
        <v>0.30072400680029499</v>
      </c>
    </row>
    <row r="7068" spans="1:2" hidden="1" x14ac:dyDescent="0.25">
      <c r="A7068" s="38">
        <v>17371645</v>
      </c>
      <c r="B7068" s="38">
        <f t="shared" ca="1" si="110"/>
        <v>0.93061976785246681</v>
      </c>
    </row>
    <row r="7069" spans="1:2" hidden="1" x14ac:dyDescent="0.25">
      <c r="A7069" s="38">
        <v>12071436</v>
      </c>
      <c r="B7069" s="38">
        <f t="shared" ca="1" si="110"/>
        <v>0.3513504969861756</v>
      </c>
    </row>
    <row r="7070" spans="1:2" hidden="1" x14ac:dyDescent="0.25">
      <c r="A7070" s="38">
        <v>12001372</v>
      </c>
      <c r="B7070" s="38">
        <f t="shared" ca="1" si="110"/>
        <v>0.33512967975805741</v>
      </c>
    </row>
    <row r="7071" spans="1:2" hidden="1" x14ac:dyDescent="0.25">
      <c r="A7071" s="38">
        <v>13021570</v>
      </c>
      <c r="B7071" s="38">
        <f t="shared" ca="1" si="110"/>
        <v>0.33077418633301958</v>
      </c>
    </row>
    <row r="7072" spans="1:2" hidden="1" x14ac:dyDescent="0.25">
      <c r="A7072" s="38">
        <v>13531783</v>
      </c>
      <c r="B7072" s="38">
        <f t="shared" ca="1" si="110"/>
        <v>0.70610680936835624</v>
      </c>
    </row>
    <row r="7073" spans="1:2" hidden="1" x14ac:dyDescent="0.25">
      <c r="A7073" s="38">
        <v>12187647</v>
      </c>
      <c r="B7073" s="38">
        <f t="shared" ca="1" si="110"/>
        <v>0.68239306511775832</v>
      </c>
    </row>
    <row r="7074" spans="1:2" hidden="1" x14ac:dyDescent="0.25">
      <c r="A7074" s="38">
        <v>16230631</v>
      </c>
      <c r="B7074" s="38">
        <f t="shared" ca="1" si="110"/>
        <v>5.3592572615947742E-2</v>
      </c>
    </row>
    <row r="7075" spans="1:2" hidden="1" x14ac:dyDescent="0.25">
      <c r="A7075" s="38">
        <v>16835973</v>
      </c>
      <c r="B7075" s="38">
        <f t="shared" ca="1" si="110"/>
        <v>0.10647983185720933</v>
      </c>
    </row>
    <row r="7076" spans="1:2" hidden="1" x14ac:dyDescent="0.25">
      <c r="A7076" s="38">
        <v>18632275</v>
      </c>
      <c r="B7076" s="38">
        <f t="shared" ca="1" si="110"/>
        <v>0.79093914743709615</v>
      </c>
    </row>
    <row r="7077" spans="1:2" hidden="1" x14ac:dyDescent="0.25">
      <c r="A7077" s="38">
        <v>17878374</v>
      </c>
      <c r="B7077" s="38">
        <f t="shared" ca="1" si="110"/>
        <v>0.42612858840424528</v>
      </c>
    </row>
    <row r="7078" spans="1:2" hidden="1" x14ac:dyDescent="0.25">
      <c r="A7078" s="38">
        <v>13100088</v>
      </c>
      <c r="B7078" s="38">
        <f t="shared" ca="1" si="110"/>
        <v>0.67736716993436696</v>
      </c>
    </row>
    <row r="7079" spans="1:2" hidden="1" x14ac:dyDescent="0.25">
      <c r="A7079" s="38">
        <v>17039455</v>
      </c>
      <c r="B7079" s="38">
        <f t="shared" ca="1" si="110"/>
        <v>6.560436973833772E-2</v>
      </c>
    </row>
    <row r="7080" spans="1:2" hidden="1" x14ac:dyDescent="0.25">
      <c r="A7080" s="38">
        <v>10424862</v>
      </c>
      <c r="B7080" s="38">
        <f t="shared" ca="1" si="110"/>
        <v>0.10524520210965316</v>
      </c>
    </row>
    <row r="7081" spans="1:2" hidden="1" x14ac:dyDescent="0.25">
      <c r="A7081" s="38">
        <v>14794914</v>
      </c>
      <c r="B7081" s="38">
        <f t="shared" ca="1" si="110"/>
        <v>0.75114626790879346</v>
      </c>
    </row>
    <row r="7082" spans="1:2" hidden="1" x14ac:dyDescent="0.25">
      <c r="A7082" s="38">
        <v>12430074</v>
      </c>
      <c r="B7082" s="38">
        <f t="shared" ca="1" si="110"/>
        <v>0.30923497655789767</v>
      </c>
    </row>
    <row r="7083" spans="1:2" hidden="1" x14ac:dyDescent="0.25">
      <c r="A7083" s="38">
        <v>13182136</v>
      </c>
      <c r="B7083" s="38">
        <f t="shared" ca="1" si="110"/>
        <v>0.94655347299392401</v>
      </c>
    </row>
    <row r="7084" spans="1:2" hidden="1" x14ac:dyDescent="0.25">
      <c r="A7084" s="38">
        <v>14539851</v>
      </c>
      <c r="B7084" s="38">
        <f t="shared" ca="1" si="110"/>
        <v>0.41440608451329608</v>
      </c>
    </row>
    <row r="7085" spans="1:2" hidden="1" x14ac:dyDescent="0.25">
      <c r="A7085" s="38">
        <v>18479373</v>
      </c>
      <c r="B7085" s="38">
        <f t="shared" ca="1" si="110"/>
        <v>0.23449080831856939</v>
      </c>
    </row>
    <row r="7086" spans="1:2" hidden="1" x14ac:dyDescent="0.25">
      <c r="A7086" s="38">
        <v>11522609</v>
      </c>
      <c r="B7086" s="38">
        <f t="shared" ca="1" si="110"/>
        <v>0.6302924900920468</v>
      </c>
    </row>
    <row r="7087" spans="1:2" hidden="1" x14ac:dyDescent="0.25">
      <c r="A7087" s="38">
        <v>10588309</v>
      </c>
      <c r="B7087" s="38">
        <f t="shared" ca="1" si="110"/>
        <v>4.2554779916217478E-2</v>
      </c>
    </row>
    <row r="7088" spans="1:2" hidden="1" x14ac:dyDescent="0.25">
      <c r="A7088" s="38">
        <v>18241790</v>
      </c>
      <c r="B7088" s="38">
        <f t="shared" ca="1" si="110"/>
        <v>0.71323165274875155</v>
      </c>
    </row>
    <row r="7089" spans="1:2" hidden="1" x14ac:dyDescent="0.25">
      <c r="A7089" s="38">
        <v>11629891</v>
      </c>
      <c r="B7089" s="38">
        <f t="shared" ca="1" si="110"/>
        <v>0.56326213936659142</v>
      </c>
    </row>
    <row r="7090" spans="1:2" hidden="1" x14ac:dyDescent="0.25">
      <c r="A7090" s="38">
        <v>10513896</v>
      </c>
      <c r="B7090" s="38">
        <f t="shared" ca="1" si="110"/>
        <v>0.73132594493090464</v>
      </c>
    </row>
    <row r="7091" spans="1:2" hidden="1" x14ac:dyDescent="0.25">
      <c r="A7091" s="38">
        <v>18845944</v>
      </c>
      <c r="B7091" s="38">
        <f t="shared" ca="1" si="110"/>
        <v>0.5886941260993187</v>
      </c>
    </row>
    <row r="7092" spans="1:2" hidden="1" x14ac:dyDescent="0.25">
      <c r="A7092" s="38">
        <v>12255632</v>
      </c>
      <c r="B7092" s="38">
        <f t="shared" ca="1" si="110"/>
        <v>0.15058441549943191</v>
      </c>
    </row>
    <row r="7093" spans="1:2" hidden="1" x14ac:dyDescent="0.25">
      <c r="A7093" s="38">
        <v>19342326</v>
      </c>
      <c r="B7093" s="38">
        <f t="shared" ca="1" si="110"/>
        <v>0.15094198634684053</v>
      </c>
    </row>
    <row r="7094" spans="1:2" hidden="1" x14ac:dyDescent="0.25">
      <c r="A7094" s="38">
        <v>11393824</v>
      </c>
      <c r="B7094" s="38">
        <f t="shared" ca="1" si="110"/>
        <v>0.10625958774947386</v>
      </c>
    </row>
    <row r="7095" spans="1:2" hidden="1" x14ac:dyDescent="0.25">
      <c r="A7095" s="38">
        <v>14315848</v>
      </c>
      <c r="B7095" s="38">
        <f t="shared" ca="1" si="110"/>
        <v>0.56268452606165986</v>
      </c>
    </row>
    <row r="7096" spans="1:2" hidden="1" x14ac:dyDescent="0.25">
      <c r="A7096" s="38">
        <v>17827789</v>
      </c>
      <c r="B7096" s="38">
        <f t="shared" ca="1" si="110"/>
        <v>0.60401161677805604</v>
      </c>
    </row>
    <row r="7097" spans="1:2" hidden="1" x14ac:dyDescent="0.25">
      <c r="A7097" s="38">
        <v>19329106</v>
      </c>
      <c r="B7097" s="38">
        <f t="shared" ca="1" si="110"/>
        <v>0.38860960840804992</v>
      </c>
    </row>
    <row r="7098" spans="1:2" hidden="1" x14ac:dyDescent="0.25">
      <c r="A7098" s="38">
        <v>14610463</v>
      </c>
      <c r="B7098" s="38">
        <f t="shared" ca="1" si="110"/>
        <v>0.58539836323136019</v>
      </c>
    </row>
    <row r="7099" spans="1:2" hidden="1" x14ac:dyDescent="0.25">
      <c r="A7099" s="38">
        <v>16069029</v>
      </c>
      <c r="B7099" s="38">
        <f t="shared" ca="1" si="110"/>
        <v>0.55600636036131434</v>
      </c>
    </row>
    <row r="7100" spans="1:2" hidden="1" x14ac:dyDescent="0.25">
      <c r="A7100" s="38">
        <v>11178876</v>
      </c>
      <c r="B7100" s="38">
        <f t="shared" ca="1" si="110"/>
        <v>0.77396539188023028</v>
      </c>
    </row>
    <row r="7101" spans="1:2" hidden="1" x14ac:dyDescent="0.25">
      <c r="A7101" s="38">
        <v>18463423</v>
      </c>
      <c r="B7101" s="38">
        <f t="shared" ca="1" si="110"/>
        <v>0.82163238121319726</v>
      </c>
    </row>
    <row r="7102" spans="1:2" hidden="1" x14ac:dyDescent="0.25">
      <c r="A7102" s="38">
        <v>16529097</v>
      </c>
      <c r="B7102" s="38">
        <f t="shared" ca="1" si="110"/>
        <v>0.57921927227484504</v>
      </c>
    </row>
    <row r="7103" spans="1:2" hidden="1" x14ac:dyDescent="0.25">
      <c r="A7103" s="38">
        <v>14539228</v>
      </c>
      <c r="B7103" s="38">
        <f t="shared" ca="1" si="110"/>
        <v>9.096273481800754E-2</v>
      </c>
    </row>
    <row r="7104" spans="1:2" hidden="1" x14ac:dyDescent="0.25">
      <c r="A7104" s="38">
        <v>16089169</v>
      </c>
      <c r="B7104" s="38">
        <f t="shared" ca="1" si="110"/>
        <v>0.50253852936848931</v>
      </c>
    </row>
    <row r="7105" spans="1:2" hidden="1" x14ac:dyDescent="0.25">
      <c r="A7105" s="38">
        <v>10159947</v>
      </c>
      <c r="B7105" s="38">
        <f t="shared" ref="B7105:B7171" ca="1" si="111">RAND()</f>
        <v>0.41288450471978222</v>
      </c>
    </row>
    <row r="7106" spans="1:2" hidden="1" x14ac:dyDescent="0.25">
      <c r="A7106" s="38">
        <v>18498472</v>
      </c>
      <c r="B7106" s="38">
        <f t="shared" ca="1" si="111"/>
        <v>0.6293641646271475</v>
      </c>
    </row>
    <row r="7107" spans="1:2" hidden="1" x14ac:dyDescent="0.25">
      <c r="A7107" s="38">
        <v>14632654</v>
      </c>
      <c r="B7107" s="38">
        <f t="shared" ca="1" si="111"/>
        <v>0.13385927568663969</v>
      </c>
    </row>
    <row r="7108" spans="1:2" hidden="1" x14ac:dyDescent="0.25">
      <c r="A7108" s="38">
        <v>12089451</v>
      </c>
      <c r="B7108" s="38">
        <f t="shared" ca="1" si="111"/>
        <v>0.65524646432606304</v>
      </c>
    </row>
    <row r="7109" spans="1:2" hidden="1" x14ac:dyDescent="0.25">
      <c r="A7109" s="38">
        <v>15251383</v>
      </c>
      <c r="B7109" s="38">
        <f t="shared" ca="1" si="111"/>
        <v>0.90314731050398234</v>
      </c>
    </row>
    <row r="7110" spans="1:2" hidden="1" x14ac:dyDescent="0.25">
      <c r="A7110" s="38">
        <v>11464817</v>
      </c>
      <c r="B7110" s="38">
        <f t="shared" ca="1" si="111"/>
        <v>0.64786839796931484</v>
      </c>
    </row>
    <row r="7111" spans="1:2" hidden="1" x14ac:dyDescent="0.25">
      <c r="A7111" s="38">
        <v>15931700</v>
      </c>
      <c r="B7111" s="38">
        <f t="shared" ca="1" si="111"/>
        <v>0.87375480995145349</v>
      </c>
    </row>
    <row r="7112" spans="1:2" hidden="1" x14ac:dyDescent="0.25">
      <c r="A7112" s="38">
        <v>18840380</v>
      </c>
      <c r="B7112" s="38">
        <f t="shared" ca="1" si="111"/>
        <v>0.73309481336353532</v>
      </c>
    </row>
    <row r="7113" spans="1:2" hidden="1" x14ac:dyDescent="0.25">
      <c r="A7113" s="38">
        <v>11015319</v>
      </c>
      <c r="B7113" s="38">
        <f t="shared" ca="1" si="111"/>
        <v>0.79583787301696951</v>
      </c>
    </row>
    <row r="7114" spans="1:2" hidden="1" x14ac:dyDescent="0.25">
      <c r="A7114" s="38">
        <v>13148610</v>
      </c>
      <c r="B7114" s="38">
        <f t="shared" ca="1" si="111"/>
        <v>0.68924220578018625</v>
      </c>
    </row>
    <row r="7115" spans="1:2" hidden="1" x14ac:dyDescent="0.25">
      <c r="A7115" s="38">
        <v>19933542</v>
      </c>
      <c r="B7115" s="38">
        <f t="shared" ca="1" si="111"/>
        <v>0.64651427031623876</v>
      </c>
    </row>
    <row r="7116" spans="1:2" hidden="1" x14ac:dyDescent="0.25">
      <c r="A7116" s="38">
        <v>16638630</v>
      </c>
      <c r="B7116" s="38">
        <f t="shared" ca="1" si="111"/>
        <v>0.59221438834800078</v>
      </c>
    </row>
    <row r="7117" spans="1:2" hidden="1" x14ac:dyDescent="0.25">
      <c r="A7117" s="38">
        <v>15758696</v>
      </c>
      <c r="B7117" s="38">
        <f t="shared" ca="1" si="111"/>
        <v>0.41197743395469766</v>
      </c>
    </row>
    <row r="7118" spans="1:2" hidden="1" x14ac:dyDescent="0.25">
      <c r="A7118" s="38">
        <v>18157462</v>
      </c>
      <c r="B7118" s="38">
        <f t="shared" ca="1" si="111"/>
        <v>0.5073173803057226</v>
      </c>
    </row>
    <row r="7119" spans="1:2" hidden="1" x14ac:dyDescent="0.25">
      <c r="A7119" s="38">
        <v>12383342</v>
      </c>
      <c r="B7119" s="38">
        <f t="shared" ca="1" si="111"/>
        <v>0.41760244540832225</v>
      </c>
    </row>
    <row r="7120" spans="1:2" hidden="1" x14ac:dyDescent="0.25">
      <c r="A7120" s="38">
        <v>13978023</v>
      </c>
      <c r="B7120" s="38">
        <f t="shared" ca="1" si="111"/>
        <v>0.57728102301097095</v>
      </c>
    </row>
    <row r="7121" spans="1:2" hidden="1" x14ac:dyDescent="0.25">
      <c r="A7121" s="38">
        <v>12798612</v>
      </c>
      <c r="B7121" s="38">
        <f t="shared" ca="1" si="111"/>
        <v>0.97966355454463194</v>
      </c>
    </row>
    <row r="7122" spans="1:2" hidden="1" x14ac:dyDescent="0.25">
      <c r="A7122" s="38">
        <v>12324001</v>
      </c>
      <c r="B7122" s="38">
        <f t="shared" ca="1" si="111"/>
        <v>0.44133208553955572</v>
      </c>
    </row>
    <row r="7123" spans="1:2" hidden="1" x14ac:dyDescent="0.25">
      <c r="A7123" s="38">
        <v>18188035</v>
      </c>
      <c r="B7123" s="38">
        <f t="shared" ca="1" si="111"/>
        <v>0.93823527394993922</v>
      </c>
    </row>
    <row r="7124" spans="1:2" hidden="1" x14ac:dyDescent="0.25">
      <c r="A7124" s="38">
        <v>17267900</v>
      </c>
      <c r="B7124" s="38">
        <f t="shared" ca="1" si="111"/>
        <v>0.47768649046201372</v>
      </c>
    </row>
    <row r="7125" spans="1:2" hidden="1" x14ac:dyDescent="0.25">
      <c r="A7125" s="38">
        <v>16011740</v>
      </c>
      <c r="B7125" s="38">
        <f t="shared" ca="1" si="111"/>
        <v>0.69452323044997477</v>
      </c>
    </row>
    <row r="7126" spans="1:2" hidden="1" x14ac:dyDescent="0.25">
      <c r="A7126" s="38">
        <v>10008571</v>
      </c>
      <c r="B7126" s="38">
        <f t="shared" ca="1" si="111"/>
        <v>0.64721044126226757</v>
      </c>
    </row>
    <row r="7127" spans="1:2" hidden="1" x14ac:dyDescent="0.25">
      <c r="A7127" s="38">
        <v>11096212</v>
      </c>
      <c r="B7127" s="38">
        <f t="shared" ca="1" si="111"/>
        <v>0.85005513841036551</v>
      </c>
    </row>
    <row r="7128" spans="1:2" hidden="1" x14ac:dyDescent="0.25">
      <c r="A7128" s="38">
        <v>10369428</v>
      </c>
      <c r="B7128" s="38">
        <f t="shared" ca="1" si="111"/>
        <v>0.67332448247744203</v>
      </c>
    </row>
    <row r="7129" spans="1:2" hidden="1" x14ac:dyDescent="0.25">
      <c r="A7129" s="38">
        <v>13668371</v>
      </c>
      <c r="B7129" s="38">
        <f t="shared" ca="1" si="111"/>
        <v>0.84063864520450626</v>
      </c>
    </row>
    <row r="7130" spans="1:2" hidden="1" x14ac:dyDescent="0.25">
      <c r="A7130" s="38">
        <v>14580113</v>
      </c>
      <c r="B7130" s="38">
        <f t="shared" ca="1" si="111"/>
        <v>0.16488716098968181</v>
      </c>
    </row>
    <row r="7131" spans="1:2" hidden="1" x14ac:dyDescent="0.25">
      <c r="A7131" s="38">
        <v>12287568</v>
      </c>
      <c r="B7131" s="38">
        <f t="shared" ca="1" si="111"/>
        <v>0.7141406654916399</v>
      </c>
    </row>
    <row r="7132" spans="1:2" hidden="1" x14ac:dyDescent="0.25">
      <c r="A7132" s="38">
        <v>16766320</v>
      </c>
      <c r="B7132" s="38">
        <f t="shared" ca="1" si="111"/>
        <v>0.47566721110617982</v>
      </c>
    </row>
    <row r="7133" spans="1:2" hidden="1" x14ac:dyDescent="0.25">
      <c r="A7133" s="38">
        <v>17688700</v>
      </c>
      <c r="B7133" s="38">
        <f t="shared" ca="1" si="111"/>
        <v>0.87886573678437352</v>
      </c>
    </row>
    <row r="7134" spans="1:2" hidden="1" x14ac:dyDescent="0.25">
      <c r="A7134" s="38">
        <v>14366534</v>
      </c>
      <c r="B7134" s="38">
        <f t="shared" ca="1" si="111"/>
        <v>0.45112612764976467</v>
      </c>
    </row>
    <row r="7135" spans="1:2" hidden="1" x14ac:dyDescent="0.25">
      <c r="A7135" s="38">
        <v>18239983</v>
      </c>
      <c r="B7135" s="38">
        <f t="shared" ca="1" si="111"/>
        <v>0.74294058552732645</v>
      </c>
    </row>
    <row r="7136" spans="1:2" hidden="1" x14ac:dyDescent="0.25">
      <c r="A7136" s="38">
        <v>10056582</v>
      </c>
      <c r="B7136" s="38">
        <f t="shared" ca="1" si="111"/>
        <v>0.42406959530480859</v>
      </c>
    </row>
    <row r="7137" spans="1:2" hidden="1" x14ac:dyDescent="0.25">
      <c r="A7137" s="38">
        <v>15858956</v>
      </c>
      <c r="B7137" s="38">
        <f t="shared" ca="1" si="111"/>
        <v>0.39094041742347552</v>
      </c>
    </row>
    <row r="7138" spans="1:2" hidden="1" x14ac:dyDescent="0.25">
      <c r="A7138" s="38">
        <v>12430481</v>
      </c>
      <c r="B7138" s="38">
        <f t="shared" ca="1" si="111"/>
        <v>0.6506724897337216</v>
      </c>
    </row>
    <row r="7139" spans="1:2" hidden="1" x14ac:dyDescent="0.25">
      <c r="A7139" s="38">
        <v>15702388</v>
      </c>
      <c r="B7139" s="38">
        <f t="shared" ca="1" si="111"/>
        <v>0.86550592932139558</v>
      </c>
    </row>
    <row r="7140" spans="1:2" hidden="1" x14ac:dyDescent="0.25">
      <c r="A7140" s="38">
        <v>11012216</v>
      </c>
      <c r="B7140" s="38">
        <f t="shared" ca="1" si="111"/>
        <v>0.61218258080977761</v>
      </c>
    </row>
    <row r="7141" spans="1:2" hidden="1" x14ac:dyDescent="0.25">
      <c r="A7141" s="38">
        <v>15507568</v>
      </c>
      <c r="B7141" s="38">
        <f t="shared" ca="1" si="111"/>
        <v>0.5635021453768988</v>
      </c>
    </row>
    <row r="7142" spans="1:2" hidden="1" x14ac:dyDescent="0.25">
      <c r="A7142" s="38">
        <v>11150489</v>
      </c>
      <c r="B7142" s="38">
        <f t="shared" ca="1" si="111"/>
        <v>0.33810343021376021</v>
      </c>
    </row>
    <row r="7143" spans="1:2" hidden="1" x14ac:dyDescent="0.25">
      <c r="A7143" s="38">
        <v>17806081</v>
      </c>
      <c r="B7143" s="38">
        <f t="shared" ca="1" si="111"/>
        <v>0.95297357918605652</v>
      </c>
    </row>
    <row r="7144" spans="1:2" hidden="1" x14ac:dyDescent="0.25">
      <c r="A7144" s="38">
        <v>10927938</v>
      </c>
      <c r="B7144" s="38">
        <f t="shared" ca="1" si="111"/>
        <v>0.17886342477859463</v>
      </c>
    </row>
    <row r="7145" spans="1:2" hidden="1" x14ac:dyDescent="0.25">
      <c r="A7145" s="38">
        <v>17417641</v>
      </c>
      <c r="B7145" s="38">
        <f t="shared" ca="1" si="111"/>
        <v>0.34566617136315125</v>
      </c>
    </row>
    <row r="7146" spans="1:2" hidden="1" x14ac:dyDescent="0.25">
      <c r="A7146" s="38">
        <v>17261539</v>
      </c>
      <c r="B7146" s="38">
        <f t="shared" ca="1" si="111"/>
        <v>0.81828370885174773</v>
      </c>
    </row>
    <row r="7147" spans="1:2" hidden="1" x14ac:dyDescent="0.25">
      <c r="A7147" s="38">
        <v>15241209</v>
      </c>
      <c r="B7147" s="38">
        <f t="shared" ca="1" si="111"/>
        <v>0.24694764423507143</v>
      </c>
    </row>
    <row r="7148" spans="1:2" hidden="1" x14ac:dyDescent="0.25">
      <c r="A7148" s="38">
        <v>16510274</v>
      </c>
      <c r="B7148" s="38">
        <f t="shared" ca="1" si="111"/>
        <v>0.79424624999056004</v>
      </c>
    </row>
    <row r="7149" spans="1:2" hidden="1" x14ac:dyDescent="0.25">
      <c r="A7149" s="38">
        <v>10026911</v>
      </c>
      <c r="B7149" s="38">
        <f t="shared" ca="1" si="111"/>
        <v>0.31018706333309953</v>
      </c>
    </row>
    <row r="7150" spans="1:2" hidden="1" x14ac:dyDescent="0.25">
      <c r="A7150" s="38">
        <v>13535371</v>
      </c>
      <c r="B7150" s="38">
        <f t="shared" ca="1" si="111"/>
        <v>0.9751795869586759</v>
      </c>
    </row>
    <row r="7151" spans="1:2" hidden="1" x14ac:dyDescent="0.25">
      <c r="A7151" s="38">
        <v>15400684</v>
      </c>
      <c r="B7151" s="38">
        <f t="shared" ca="1" si="111"/>
        <v>0.84681245920704173</v>
      </c>
    </row>
    <row r="7152" spans="1:2" hidden="1" x14ac:dyDescent="0.25">
      <c r="A7152" s="38">
        <v>13651873</v>
      </c>
      <c r="B7152" s="38">
        <f t="shared" ca="1" si="111"/>
        <v>0.78127713393768572</v>
      </c>
    </row>
    <row r="7153" spans="1:2" hidden="1" x14ac:dyDescent="0.25">
      <c r="A7153" s="38">
        <v>13144574</v>
      </c>
      <c r="B7153" s="38">
        <f t="shared" ca="1" si="111"/>
        <v>0.45484935508001478</v>
      </c>
    </row>
    <row r="7154" spans="1:2" hidden="1" x14ac:dyDescent="0.25">
      <c r="A7154" s="38">
        <v>17731703</v>
      </c>
      <c r="B7154" s="38">
        <f t="shared" ca="1" si="111"/>
        <v>0.11959255966503901</v>
      </c>
    </row>
    <row r="7155" spans="1:2" hidden="1" x14ac:dyDescent="0.25">
      <c r="A7155" s="38">
        <v>14451576</v>
      </c>
      <c r="B7155" s="38">
        <f t="shared" ca="1" si="111"/>
        <v>0.57126560431964957</v>
      </c>
    </row>
    <row r="7156" spans="1:2" hidden="1" x14ac:dyDescent="0.25">
      <c r="A7156" s="38">
        <v>13890950</v>
      </c>
      <c r="B7156" s="38">
        <f t="shared" ca="1" si="111"/>
        <v>0.58832775161795159</v>
      </c>
    </row>
    <row r="7157" spans="1:2" hidden="1" x14ac:dyDescent="0.25">
      <c r="A7157" s="38">
        <v>13846839</v>
      </c>
      <c r="B7157" s="38">
        <f t="shared" ca="1" si="111"/>
        <v>0.73693276091357762</v>
      </c>
    </row>
    <row r="7158" spans="1:2" hidden="1" x14ac:dyDescent="0.25">
      <c r="A7158" s="38">
        <v>17568687</v>
      </c>
      <c r="B7158" s="38">
        <f t="shared" ca="1" si="111"/>
        <v>0.89741341665242014</v>
      </c>
    </row>
    <row r="7159" spans="1:2" hidden="1" x14ac:dyDescent="0.25">
      <c r="A7159" s="38">
        <v>11274910</v>
      </c>
      <c r="B7159" s="38">
        <f t="shared" ca="1" si="111"/>
        <v>0.70034005607804084</v>
      </c>
    </row>
    <row r="7160" spans="1:2" hidden="1" x14ac:dyDescent="0.25">
      <c r="A7160" s="38">
        <v>12956342</v>
      </c>
      <c r="B7160" s="38">
        <f t="shared" ca="1" si="111"/>
        <v>0.85391117222496904</v>
      </c>
    </row>
    <row r="7161" spans="1:2" hidden="1" x14ac:dyDescent="0.25">
      <c r="A7161" s="38">
        <v>19689826</v>
      </c>
      <c r="B7161" s="38">
        <f t="shared" ca="1" si="111"/>
        <v>0.14606998151797035</v>
      </c>
    </row>
    <row r="7162" spans="1:2" hidden="1" x14ac:dyDescent="0.25">
      <c r="A7162" s="38">
        <v>13342150</v>
      </c>
      <c r="B7162" s="38">
        <f t="shared" ca="1" si="111"/>
        <v>0.43996673733571134</v>
      </c>
    </row>
    <row r="7163" spans="1:2" hidden="1" x14ac:dyDescent="0.25">
      <c r="A7163" s="38">
        <v>11643509</v>
      </c>
      <c r="B7163" s="38">
        <f t="shared" ca="1" si="111"/>
        <v>0.35504841977333146</v>
      </c>
    </row>
    <row r="7164" spans="1:2" hidden="1" x14ac:dyDescent="0.25">
      <c r="A7164" s="38">
        <v>15843682</v>
      </c>
      <c r="B7164" s="38">
        <f t="shared" ca="1" si="111"/>
        <v>0.62461847582581453</v>
      </c>
    </row>
    <row r="7165" spans="1:2" hidden="1" x14ac:dyDescent="0.25">
      <c r="A7165" s="38">
        <v>12377755</v>
      </c>
      <c r="B7165" s="38">
        <f t="shared" ca="1" si="111"/>
        <v>0.28153805886408845</v>
      </c>
    </row>
    <row r="7166" spans="1:2" hidden="1" x14ac:dyDescent="0.25">
      <c r="A7166" s="38">
        <v>13820615</v>
      </c>
      <c r="B7166" s="38">
        <f t="shared" ca="1" si="111"/>
        <v>0.17366212103667378</v>
      </c>
    </row>
    <row r="7167" spans="1:2" hidden="1" x14ac:dyDescent="0.25">
      <c r="A7167" s="38">
        <v>12271371</v>
      </c>
      <c r="B7167" s="38">
        <f t="shared" ca="1" si="111"/>
        <v>6.7724740075319589E-2</v>
      </c>
    </row>
    <row r="7168" spans="1:2" x14ac:dyDescent="0.25">
      <c r="A7168" s="38">
        <v>19610125</v>
      </c>
      <c r="B7168" s="38">
        <f t="shared" ca="1" si="111"/>
        <v>0.38372814379039266</v>
      </c>
    </row>
    <row r="7169" spans="1:2" x14ac:dyDescent="0.25">
      <c r="A7169" s="38">
        <v>16752559</v>
      </c>
      <c r="B7169" s="38">
        <f t="shared" ca="1" si="111"/>
        <v>0.3774549329316178</v>
      </c>
    </row>
    <row r="7170" spans="1:2" x14ac:dyDescent="0.25">
      <c r="A7170" s="38">
        <v>18999601</v>
      </c>
      <c r="B7170" s="38">
        <f t="shared" ca="1" si="111"/>
        <v>0.13929200966211097</v>
      </c>
    </row>
    <row r="7171" spans="1:2" x14ac:dyDescent="0.25">
      <c r="A7171" s="38">
        <v>18316790</v>
      </c>
      <c r="B7171" s="38">
        <f t="shared" ca="1" si="111"/>
        <v>0.17016902202112294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F155B-12AF-442B-8437-FFC6B67051D1}">
  <dimension ref="A1:M29"/>
  <sheetViews>
    <sheetView topLeftCell="A6" workbookViewId="0">
      <selection activeCell="S29" sqref="S29"/>
    </sheetView>
  </sheetViews>
  <sheetFormatPr defaultRowHeight="12.75" x14ac:dyDescent="0.25"/>
  <cols>
    <col min="1" max="1" width="10.85546875" style="38" customWidth="1"/>
    <col min="2" max="2" width="5" style="38" customWidth="1"/>
    <col min="3" max="3" width="5.85546875" style="38" customWidth="1"/>
    <col min="4" max="4" width="9" style="38" customWidth="1"/>
    <col min="5" max="5" width="1.85546875" style="38" customWidth="1"/>
    <col min="6" max="6" width="10.85546875" style="38" customWidth="1"/>
    <col min="7" max="7" width="8" style="38" customWidth="1"/>
    <col min="8" max="8" width="2.85546875" style="38" customWidth="1"/>
    <col min="9" max="9" width="10.85546875" style="38" customWidth="1"/>
    <col min="10" max="11" width="5.85546875" style="38" customWidth="1"/>
    <col min="12" max="12" width="10.85546875" style="38" customWidth="1"/>
    <col min="13" max="13" width="1.85546875" style="38" customWidth="1"/>
    <col min="14" max="16384" width="9.140625" style="38"/>
  </cols>
  <sheetData>
    <row r="1" spans="1:13" ht="25.5" customHeight="1" x14ac:dyDescent="0.25">
      <c r="A1" s="93" t="s">
        <v>25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customHeight="1" x14ac:dyDescent="0.25">
      <c r="A2" s="94" t="s">
        <v>24</v>
      </c>
      <c r="B2" s="94"/>
      <c r="C2" s="95" t="s">
        <v>23</v>
      </c>
      <c r="D2" s="95"/>
      <c r="E2" s="96" t="s">
        <v>22</v>
      </c>
      <c r="F2" s="96"/>
      <c r="G2" s="96"/>
      <c r="H2" s="96" t="s">
        <v>21</v>
      </c>
      <c r="I2" s="96"/>
      <c r="J2" s="96"/>
    </row>
    <row r="3" spans="1:13" ht="17.25" customHeight="1" x14ac:dyDescent="0.2">
      <c r="A3" s="94" t="s">
        <v>20</v>
      </c>
      <c r="B3" s="94"/>
      <c r="C3" s="95" t="s">
        <v>19</v>
      </c>
      <c r="D3" s="95"/>
      <c r="E3" s="97"/>
      <c r="F3" s="97"/>
      <c r="G3" s="97"/>
      <c r="H3" s="97"/>
      <c r="I3" s="97"/>
      <c r="J3" s="97"/>
    </row>
    <row r="4" spans="1:13" ht="34.5" customHeight="1" x14ac:dyDescent="0.25">
      <c r="A4" s="43" t="s">
        <v>18</v>
      </c>
      <c r="B4" s="91" t="s">
        <v>17</v>
      </c>
      <c r="C4" s="92"/>
      <c r="D4" s="91" t="s">
        <v>16</v>
      </c>
      <c r="E4" s="92"/>
      <c r="F4" s="42" t="s">
        <v>15</v>
      </c>
      <c r="G4" s="91" t="s">
        <v>14</v>
      </c>
      <c r="H4" s="92"/>
      <c r="I4" s="42" t="s">
        <v>13</v>
      </c>
      <c r="J4" s="91" t="s">
        <v>12</v>
      </c>
      <c r="K4" s="92"/>
      <c r="L4" s="42" t="s">
        <v>11</v>
      </c>
    </row>
    <row r="5" spans="1:13" ht="17.25" customHeight="1" x14ac:dyDescent="0.25">
      <c r="A5" s="41">
        <v>2</v>
      </c>
      <c r="B5" s="87">
        <v>1.88</v>
      </c>
      <c r="C5" s="88"/>
      <c r="D5" s="87">
        <v>2.6589999999999998</v>
      </c>
      <c r="E5" s="88"/>
      <c r="F5" s="40">
        <v>1.1279999999999999</v>
      </c>
      <c r="G5" s="89">
        <v>0</v>
      </c>
      <c r="H5" s="90"/>
      <c r="I5" s="40">
        <v>3.2669999999999999</v>
      </c>
      <c r="J5" s="89">
        <v>0</v>
      </c>
      <c r="K5" s="90"/>
      <c r="L5" s="40">
        <v>3.2669999999999999</v>
      </c>
    </row>
    <row r="6" spans="1:13" ht="17.25" customHeight="1" x14ac:dyDescent="0.25">
      <c r="A6" s="41">
        <v>3</v>
      </c>
      <c r="B6" s="87">
        <v>1.0229999999999999</v>
      </c>
      <c r="C6" s="88"/>
      <c r="D6" s="87">
        <v>1.954</v>
      </c>
      <c r="E6" s="88"/>
      <c r="F6" s="40">
        <v>1.6930000000000001</v>
      </c>
      <c r="G6" s="89">
        <v>0</v>
      </c>
      <c r="H6" s="90"/>
      <c r="I6" s="40">
        <v>2.5739999999999998</v>
      </c>
      <c r="J6" s="89">
        <v>0</v>
      </c>
      <c r="K6" s="90"/>
      <c r="L6" s="40">
        <v>2.5680000000000001</v>
      </c>
    </row>
    <row r="7" spans="1:13" ht="17.25" customHeight="1" x14ac:dyDescent="0.25">
      <c r="A7" s="41">
        <v>4</v>
      </c>
      <c r="B7" s="87">
        <v>0.72899999999999998</v>
      </c>
      <c r="C7" s="88"/>
      <c r="D7" s="87">
        <v>1.6279999999999999</v>
      </c>
      <c r="E7" s="88"/>
      <c r="F7" s="40">
        <v>2.0590000000000002</v>
      </c>
      <c r="G7" s="89">
        <v>0</v>
      </c>
      <c r="H7" s="90"/>
      <c r="I7" s="40">
        <v>2.282</v>
      </c>
      <c r="J7" s="89">
        <v>0</v>
      </c>
      <c r="K7" s="90"/>
      <c r="L7" s="40">
        <v>2.266</v>
      </c>
    </row>
    <row r="8" spans="1:13" ht="17.25" customHeight="1" x14ac:dyDescent="0.25">
      <c r="A8" s="41">
        <v>5</v>
      </c>
      <c r="B8" s="87">
        <v>0.57699999999999996</v>
      </c>
      <c r="C8" s="88"/>
      <c r="D8" s="87">
        <v>1.427</v>
      </c>
      <c r="E8" s="88"/>
      <c r="F8" s="40">
        <v>2.3260000000000001</v>
      </c>
      <c r="G8" s="89">
        <v>0</v>
      </c>
      <c r="H8" s="90"/>
      <c r="I8" s="40">
        <v>2.1139999999999999</v>
      </c>
      <c r="J8" s="89">
        <v>0</v>
      </c>
      <c r="K8" s="90"/>
      <c r="L8" s="40">
        <v>2.089</v>
      </c>
    </row>
    <row r="9" spans="1:13" ht="17.25" customHeight="1" x14ac:dyDescent="0.25">
      <c r="A9" s="41">
        <v>6</v>
      </c>
      <c r="B9" s="87">
        <v>0.48299999999999998</v>
      </c>
      <c r="C9" s="88"/>
      <c r="D9" s="87">
        <v>1.2869999999999999</v>
      </c>
      <c r="E9" s="88"/>
      <c r="F9" s="40">
        <v>2.5339999999999998</v>
      </c>
      <c r="G9" s="89">
        <v>0</v>
      </c>
      <c r="H9" s="90"/>
      <c r="I9" s="40">
        <v>2.004</v>
      </c>
      <c r="J9" s="87">
        <v>0.03</v>
      </c>
      <c r="K9" s="88"/>
      <c r="L9" s="40">
        <v>1.97</v>
      </c>
    </row>
    <row r="10" spans="1:13" ht="17.25" customHeight="1" x14ac:dyDescent="0.25">
      <c r="A10" s="41">
        <v>7</v>
      </c>
      <c r="B10" s="87">
        <v>0.41899999999999998</v>
      </c>
      <c r="C10" s="88"/>
      <c r="D10" s="87">
        <v>1.1819999999999999</v>
      </c>
      <c r="E10" s="88"/>
      <c r="F10" s="40">
        <v>2.7040000000000002</v>
      </c>
      <c r="G10" s="87">
        <v>7.5999999999999998E-2</v>
      </c>
      <c r="H10" s="88"/>
      <c r="I10" s="40">
        <v>1.9239999999999999</v>
      </c>
      <c r="J10" s="87">
        <v>0.11799999999999999</v>
      </c>
      <c r="K10" s="88"/>
      <c r="L10" s="40">
        <v>1.8819999999999999</v>
      </c>
    </row>
    <row r="11" spans="1:13" ht="17.25" customHeight="1" x14ac:dyDescent="0.25">
      <c r="A11" s="41">
        <v>8</v>
      </c>
      <c r="B11" s="87">
        <v>0.373</v>
      </c>
      <c r="C11" s="88"/>
      <c r="D11" s="87">
        <v>1.099</v>
      </c>
      <c r="E11" s="88"/>
      <c r="F11" s="40">
        <v>2.847</v>
      </c>
      <c r="G11" s="87">
        <v>0.13600000000000001</v>
      </c>
      <c r="H11" s="88"/>
      <c r="I11" s="40">
        <v>1.8640000000000001</v>
      </c>
      <c r="J11" s="87">
        <v>0.185</v>
      </c>
      <c r="K11" s="88"/>
      <c r="L11" s="40">
        <v>1.8149999999999999</v>
      </c>
    </row>
    <row r="12" spans="1:13" ht="17.25" customHeight="1" x14ac:dyDescent="0.25">
      <c r="A12" s="41">
        <v>9</v>
      </c>
      <c r="B12" s="87">
        <v>0.33700000000000002</v>
      </c>
      <c r="C12" s="88"/>
      <c r="D12" s="87">
        <v>1.032</v>
      </c>
      <c r="E12" s="88"/>
      <c r="F12" s="40">
        <v>2.97</v>
      </c>
      <c r="G12" s="87">
        <v>0.184</v>
      </c>
      <c r="H12" s="88"/>
      <c r="I12" s="40">
        <v>1.8160000000000001</v>
      </c>
      <c r="J12" s="87">
        <v>0.23899999999999999</v>
      </c>
      <c r="K12" s="88"/>
      <c r="L12" s="40">
        <v>1.7609999999999999</v>
      </c>
    </row>
    <row r="13" spans="1:13" ht="17.25" customHeight="1" x14ac:dyDescent="0.25">
      <c r="A13" s="41">
        <v>10</v>
      </c>
      <c r="B13" s="87">
        <v>0.308</v>
      </c>
      <c r="C13" s="88"/>
      <c r="D13" s="87">
        <v>0.97499999999999998</v>
      </c>
      <c r="E13" s="88"/>
      <c r="F13" s="40">
        <v>3.0779999999999998</v>
      </c>
      <c r="G13" s="87">
        <v>0.223</v>
      </c>
      <c r="H13" s="88"/>
      <c r="I13" s="40">
        <v>1.7769999999999999</v>
      </c>
      <c r="J13" s="87">
        <v>0.28399999999999997</v>
      </c>
      <c r="K13" s="88"/>
      <c r="L13" s="40">
        <v>1.716</v>
      </c>
    </row>
    <row r="14" spans="1:13" ht="17.25" customHeight="1" x14ac:dyDescent="0.25">
      <c r="A14" s="41">
        <v>11</v>
      </c>
      <c r="B14" s="87">
        <v>0.28499999999999998</v>
      </c>
      <c r="C14" s="88"/>
      <c r="D14" s="87">
        <v>0.92700000000000005</v>
      </c>
      <c r="E14" s="88"/>
      <c r="F14" s="40">
        <v>3.173</v>
      </c>
      <c r="G14" s="87">
        <v>0.25600000000000001</v>
      </c>
      <c r="H14" s="88"/>
      <c r="I14" s="40">
        <v>1.744</v>
      </c>
      <c r="J14" s="87">
        <v>0.32100000000000001</v>
      </c>
      <c r="K14" s="88"/>
      <c r="L14" s="40">
        <v>1.679</v>
      </c>
    </row>
    <row r="15" spans="1:13" ht="17.25" customHeight="1" x14ac:dyDescent="0.25">
      <c r="A15" s="41">
        <v>12</v>
      </c>
      <c r="B15" s="87">
        <v>0.26600000000000001</v>
      </c>
      <c r="C15" s="88"/>
      <c r="D15" s="87">
        <v>0.88600000000000001</v>
      </c>
      <c r="E15" s="88"/>
      <c r="F15" s="40">
        <v>3.258</v>
      </c>
      <c r="G15" s="87">
        <v>0.28299999999999997</v>
      </c>
      <c r="H15" s="88"/>
      <c r="I15" s="40">
        <v>1.7170000000000001</v>
      </c>
      <c r="J15" s="87">
        <v>0.35399999999999998</v>
      </c>
      <c r="K15" s="88"/>
      <c r="L15" s="40">
        <v>1.6459999999999999</v>
      </c>
    </row>
    <row r="16" spans="1:13" ht="17.25" customHeight="1" x14ac:dyDescent="0.25">
      <c r="A16" s="41">
        <v>13</v>
      </c>
      <c r="B16" s="87">
        <v>0.249</v>
      </c>
      <c r="C16" s="88"/>
      <c r="D16" s="87">
        <v>0.85</v>
      </c>
      <c r="E16" s="88"/>
      <c r="F16" s="40">
        <v>3.3359999999999999</v>
      </c>
      <c r="G16" s="87">
        <v>0.307</v>
      </c>
      <c r="H16" s="88"/>
      <c r="I16" s="40">
        <v>1.6930000000000001</v>
      </c>
      <c r="J16" s="87">
        <v>0.38200000000000001</v>
      </c>
      <c r="K16" s="88"/>
      <c r="L16" s="40">
        <v>1.6180000000000001</v>
      </c>
    </row>
    <row r="17" spans="1:13" ht="17.25" customHeight="1" x14ac:dyDescent="0.25">
      <c r="A17" s="41">
        <v>14</v>
      </c>
      <c r="B17" s="87">
        <v>0.23499999999999999</v>
      </c>
      <c r="C17" s="88"/>
      <c r="D17" s="87">
        <v>0.81699999999999995</v>
      </c>
      <c r="E17" s="88"/>
      <c r="F17" s="40">
        <v>3.407</v>
      </c>
      <c r="G17" s="87">
        <v>0.32800000000000001</v>
      </c>
      <c r="H17" s="88"/>
      <c r="I17" s="40">
        <v>1.6719999999999999</v>
      </c>
      <c r="J17" s="87">
        <v>0.40600000000000003</v>
      </c>
      <c r="K17" s="88"/>
      <c r="L17" s="40">
        <v>1.5940000000000001</v>
      </c>
    </row>
    <row r="18" spans="1:13" ht="17.25" customHeight="1" x14ac:dyDescent="0.25">
      <c r="A18" s="41">
        <v>15</v>
      </c>
      <c r="B18" s="87">
        <v>0.223</v>
      </c>
      <c r="C18" s="88"/>
      <c r="D18" s="87">
        <v>0.78900000000000003</v>
      </c>
      <c r="E18" s="88"/>
      <c r="F18" s="40">
        <v>3.472</v>
      </c>
      <c r="G18" s="87">
        <v>0.34699999999999998</v>
      </c>
      <c r="H18" s="88"/>
      <c r="I18" s="40">
        <v>1.653</v>
      </c>
      <c r="J18" s="87">
        <v>0.42799999999999999</v>
      </c>
      <c r="K18" s="88"/>
      <c r="L18" s="40">
        <v>1.5720000000000001</v>
      </c>
    </row>
    <row r="19" spans="1:13" ht="17.25" customHeight="1" x14ac:dyDescent="0.25">
      <c r="A19" s="41">
        <v>16</v>
      </c>
      <c r="B19" s="87">
        <v>0.21199999999999999</v>
      </c>
      <c r="C19" s="88"/>
      <c r="D19" s="87">
        <v>0.76300000000000001</v>
      </c>
      <c r="E19" s="88"/>
      <c r="F19" s="40">
        <v>3.532</v>
      </c>
      <c r="G19" s="87">
        <v>0.36299999999999999</v>
      </c>
      <c r="H19" s="88"/>
      <c r="I19" s="40">
        <v>1.637</v>
      </c>
      <c r="J19" s="87">
        <v>0.44800000000000001</v>
      </c>
      <c r="K19" s="88"/>
      <c r="L19" s="40">
        <v>1.552</v>
      </c>
    </row>
    <row r="20" spans="1:13" ht="17.25" customHeight="1" x14ac:dyDescent="0.25">
      <c r="A20" s="41">
        <v>17</v>
      </c>
      <c r="B20" s="87">
        <v>0.20300000000000001</v>
      </c>
      <c r="C20" s="88"/>
      <c r="D20" s="87">
        <v>0.73899999999999999</v>
      </c>
      <c r="E20" s="88"/>
      <c r="F20" s="40">
        <v>3.5880000000000001</v>
      </c>
      <c r="G20" s="87">
        <v>0.378</v>
      </c>
      <c r="H20" s="88"/>
      <c r="I20" s="40">
        <v>1.6220000000000001</v>
      </c>
      <c r="J20" s="87">
        <v>0.46600000000000003</v>
      </c>
      <c r="K20" s="88"/>
      <c r="L20" s="40">
        <v>1.534</v>
      </c>
    </row>
    <row r="21" spans="1:13" ht="17.25" customHeight="1" x14ac:dyDescent="0.25">
      <c r="A21" s="41">
        <v>18</v>
      </c>
      <c r="B21" s="87">
        <v>0.19400000000000001</v>
      </c>
      <c r="C21" s="88"/>
      <c r="D21" s="87">
        <v>0.71799999999999997</v>
      </c>
      <c r="E21" s="88"/>
      <c r="F21" s="40">
        <v>3.64</v>
      </c>
      <c r="G21" s="87">
        <v>0.39100000000000001</v>
      </c>
      <c r="H21" s="88"/>
      <c r="I21" s="40">
        <v>1.6080000000000001</v>
      </c>
      <c r="J21" s="87">
        <v>0.48199999999999998</v>
      </c>
      <c r="K21" s="88"/>
      <c r="L21" s="40">
        <v>1.518</v>
      </c>
    </row>
    <row r="22" spans="1:13" ht="17.25" customHeight="1" x14ac:dyDescent="0.25">
      <c r="A22" s="41">
        <v>19</v>
      </c>
      <c r="B22" s="87">
        <v>0.187</v>
      </c>
      <c r="C22" s="88"/>
      <c r="D22" s="87">
        <v>0.69799999999999995</v>
      </c>
      <c r="E22" s="88"/>
      <c r="F22" s="40">
        <v>3.6890000000000001</v>
      </c>
      <c r="G22" s="87">
        <v>0.40300000000000002</v>
      </c>
      <c r="H22" s="88"/>
      <c r="I22" s="40">
        <v>1.597</v>
      </c>
      <c r="J22" s="87">
        <v>0.497</v>
      </c>
      <c r="K22" s="88"/>
      <c r="L22" s="40">
        <v>1.5029999999999999</v>
      </c>
    </row>
    <row r="23" spans="1:13" ht="17.25" customHeight="1" x14ac:dyDescent="0.25">
      <c r="A23" s="41">
        <v>20</v>
      </c>
      <c r="B23" s="87">
        <v>0.18</v>
      </c>
      <c r="C23" s="88"/>
      <c r="D23" s="87">
        <v>0.68</v>
      </c>
      <c r="E23" s="88"/>
      <c r="F23" s="40">
        <v>3.7349999999999999</v>
      </c>
      <c r="G23" s="87">
        <v>0.41499999999999998</v>
      </c>
      <c r="H23" s="88"/>
      <c r="I23" s="40">
        <v>1.585</v>
      </c>
      <c r="J23" s="87">
        <v>0.51</v>
      </c>
      <c r="K23" s="88"/>
      <c r="L23" s="40">
        <v>1.49</v>
      </c>
    </row>
    <row r="24" spans="1:13" ht="17.25" customHeight="1" x14ac:dyDescent="0.25">
      <c r="A24" s="41">
        <v>21</v>
      </c>
      <c r="B24" s="87">
        <v>0.17299999999999999</v>
      </c>
      <c r="C24" s="88"/>
      <c r="D24" s="87">
        <v>0.66300000000000003</v>
      </c>
      <c r="E24" s="88"/>
      <c r="F24" s="40">
        <v>3.778</v>
      </c>
      <c r="G24" s="87">
        <v>0.42499999999999999</v>
      </c>
      <c r="H24" s="88"/>
      <c r="I24" s="40">
        <v>1.575</v>
      </c>
      <c r="J24" s="87">
        <v>0.52300000000000002</v>
      </c>
      <c r="K24" s="88"/>
      <c r="L24" s="40">
        <v>1.4770000000000001</v>
      </c>
    </row>
    <row r="25" spans="1:13" ht="17.25" customHeight="1" x14ac:dyDescent="0.25">
      <c r="A25" s="41">
        <v>22</v>
      </c>
      <c r="B25" s="87">
        <v>0.16700000000000001</v>
      </c>
      <c r="C25" s="88"/>
      <c r="D25" s="87">
        <v>0.64700000000000002</v>
      </c>
      <c r="E25" s="88"/>
      <c r="F25" s="40">
        <v>3.819</v>
      </c>
      <c r="G25" s="87">
        <v>0.434</v>
      </c>
      <c r="H25" s="88"/>
      <c r="I25" s="40">
        <v>1.5660000000000001</v>
      </c>
      <c r="J25" s="87">
        <v>0.53400000000000003</v>
      </c>
      <c r="K25" s="88"/>
      <c r="L25" s="40">
        <v>1.466</v>
      </c>
    </row>
    <row r="26" spans="1:13" ht="17.25" customHeight="1" x14ac:dyDescent="0.25">
      <c r="A26" s="41">
        <v>23</v>
      </c>
      <c r="B26" s="87">
        <v>0.16200000000000001</v>
      </c>
      <c r="C26" s="88"/>
      <c r="D26" s="87">
        <v>0.63300000000000001</v>
      </c>
      <c r="E26" s="88"/>
      <c r="F26" s="40">
        <v>3.8580000000000001</v>
      </c>
      <c r="G26" s="87">
        <v>0.443</v>
      </c>
      <c r="H26" s="88"/>
      <c r="I26" s="40">
        <v>1.5569999999999999</v>
      </c>
      <c r="J26" s="87">
        <v>0.54500000000000004</v>
      </c>
      <c r="K26" s="88"/>
      <c r="L26" s="40">
        <v>1.4550000000000001</v>
      </c>
    </row>
    <row r="27" spans="1:13" ht="17.25" customHeight="1" x14ac:dyDescent="0.25">
      <c r="A27" s="41">
        <v>24</v>
      </c>
      <c r="B27" s="87">
        <v>0.157</v>
      </c>
      <c r="C27" s="88"/>
      <c r="D27" s="87">
        <v>0.61899999999999999</v>
      </c>
      <c r="E27" s="88"/>
      <c r="F27" s="40">
        <v>3.895</v>
      </c>
      <c r="G27" s="87">
        <v>0.45100000000000001</v>
      </c>
      <c r="H27" s="88"/>
      <c r="I27" s="40">
        <v>1.548</v>
      </c>
      <c r="J27" s="87">
        <v>0.55500000000000005</v>
      </c>
      <c r="K27" s="88"/>
      <c r="L27" s="40">
        <v>1.4450000000000001</v>
      </c>
    </row>
    <row r="28" spans="1:13" ht="17.25" customHeight="1" x14ac:dyDescent="0.25">
      <c r="A28" s="41">
        <v>25</v>
      </c>
      <c r="B28" s="87">
        <v>0.153</v>
      </c>
      <c r="C28" s="88"/>
      <c r="D28" s="87">
        <v>0.60599999999999998</v>
      </c>
      <c r="E28" s="88"/>
      <c r="F28" s="40">
        <v>3.931</v>
      </c>
      <c r="G28" s="87">
        <v>0.45900000000000002</v>
      </c>
      <c r="H28" s="88"/>
      <c r="I28" s="40">
        <v>1.5409999999999999</v>
      </c>
      <c r="J28" s="87">
        <v>0.56499999999999995</v>
      </c>
      <c r="K28" s="88"/>
      <c r="L28" s="40">
        <v>1.4350000000000001</v>
      </c>
    </row>
    <row r="29" spans="1:13" ht="171.75" customHeight="1" x14ac:dyDescent="0.25">
      <c r="A29" s="86" t="s">
        <v>10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</row>
  </sheetData>
  <mergeCells count="110">
    <mergeCell ref="A1:M1"/>
    <mergeCell ref="A2:B2"/>
    <mergeCell ref="C2:D2"/>
    <mergeCell ref="E2:G2"/>
    <mergeCell ref="H2:J2"/>
    <mergeCell ref="A3:B3"/>
    <mergeCell ref="C3:D3"/>
    <mergeCell ref="E3:G3"/>
    <mergeCell ref="H3:J3"/>
    <mergeCell ref="B6:C6"/>
    <mergeCell ref="D6:E6"/>
    <mergeCell ref="G6:H6"/>
    <mergeCell ref="J6:K6"/>
    <mergeCell ref="B7:C7"/>
    <mergeCell ref="D7:E7"/>
    <mergeCell ref="G7:H7"/>
    <mergeCell ref="J7:K7"/>
    <mergeCell ref="B4:C4"/>
    <mergeCell ref="D4:E4"/>
    <mergeCell ref="G4:H4"/>
    <mergeCell ref="J4:K4"/>
    <mergeCell ref="B5:C5"/>
    <mergeCell ref="D5:E5"/>
    <mergeCell ref="G5:H5"/>
    <mergeCell ref="J5:K5"/>
    <mergeCell ref="B10:C10"/>
    <mergeCell ref="D10:E10"/>
    <mergeCell ref="G10:H10"/>
    <mergeCell ref="J10:K10"/>
    <mergeCell ref="B11:C11"/>
    <mergeCell ref="D11:E11"/>
    <mergeCell ref="G11:H11"/>
    <mergeCell ref="J11:K11"/>
    <mergeCell ref="B8:C8"/>
    <mergeCell ref="D8:E8"/>
    <mergeCell ref="G8:H8"/>
    <mergeCell ref="J8:K8"/>
    <mergeCell ref="B9:C9"/>
    <mergeCell ref="D9:E9"/>
    <mergeCell ref="G9:H9"/>
    <mergeCell ref="J9:K9"/>
    <mergeCell ref="B14:C14"/>
    <mergeCell ref="D14:E14"/>
    <mergeCell ref="G14:H14"/>
    <mergeCell ref="J14:K14"/>
    <mergeCell ref="B15:C15"/>
    <mergeCell ref="D15:E15"/>
    <mergeCell ref="G15:H15"/>
    <mergeCell ref="J15:K15"/>
    <mergeCell ref="B12:C12"/>
    <mergeCell ref="D12:E12"/>
    <mergeCell ref="G12:H12"/>
    <mergeCell ref="J12:K12"/>
    <mergeCell ref="B13:C13"/>
    <mergeCell ref="D13:E13"/>
    <mergeCell ref="G13:H13"/>
    <mergeCell ref="J13:K13"/>
    <mergeCell ref="B18:C18"/>
    <mergeCell ref="D18:E18"/>
    <mergeCell ref="G18:H18"/>
    <mergeCell ref="J18:K18"/>
    <mergeCell ref="B19:C19"/>
    <mergeCell ref="D19:E19"/>
    <mergeCell ref="G19:H19"/>
    <mergeCell ref="J19:K19"/>
    <mergeCell ref="B16:C16"/>
    <mergeCell ref="D16:E16"/>
    <mergeCell ref="G16:H16"/>
    <mergeCell ref="J16:K16"/>
    <mergeCell ref="B17:C17"/>
    <mergeCell ref="D17:E17"/>
    <mergeCell ref="G17:H17"/>
    <mergeCell ref="J17:K17"/>
    <mergeCell ref="B22:C22"/>
    <mergeCell ref="D22:E22"/>
    <mergeCell ref="G22:H22"/>
    <mergeCell ref="J22:K22"/>
    <mergeCell ref="B23:C23"/>
    <mergeCell ref="D23:E23"/>
    <mergeCell ref="G23:H23"/>
    <mergeCell ref="J23:K23"/>
    <mergeCell ref="B20:C20"/>
    <mergeCell ref="D20:E20"/>
    <mergeCell ref="G20:H20"/>
    <mergeCell ref="J20:K20"/>
    <mergeCell ref="B21:C21"/>
    <mergeCell ref="D21:E21"/>
    <mergeCell ref="G21:H21"/>
    <mergeCell ref="J21:K21"/>
    <mergeCell ref="B24:C24"/>
    <mergeCell ref="D24:E24"/>
    <mergeCell ref="G24:H24"/>
    <mergeCell ref="J24:K24"/>
    <mergeCell ref="B28:C28"/>
    <mergeCell ref="D28:E28"/>
    <mergeCell ref="G28:H28"/>
    <mergeCell ref="J28:K28"/>
    <mergeCell ref="D27:E27"/>
    <mergeCell ref="G27:H27"/>
    <mergeCell ref="J27:K27"/>
    <mergeCell ref="A29:M29"/>
    <mergeCell ref="B25:C25"/>
    <mergeCell ref="D25:E25"/>
    <mergeCell ref="G25:H25"/>
    <mergeCell ref="J25:K25"/>
    <mergeCell ref="B26:C26"/>
    <mergeCell ref="D26:E26"/>
    <mergeCell ref="G26:H26"/>
    <mergeCell ref="J26:K26"/>
    <mergeCell ref="B27:C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CF8E-91B6-45FD-83EE-4C9A6891E5A5}">
  <dimension ref="A1:DR300"/>
  <sheetViews>
    <sheetView topLeftCell="A274" workbookViewId="0">
      <selection sqref="A1:S290"/>
    </sheetView>
  </sheetViews>
  <sheetFormatPr defaultColWidth="14.85546875" defaultRowHeight="16.5" x14ac:dyDescent="0.3"/>
  <cols>
    <col min="1" max="1" width="15.7109375" style="46" customWidth="1"/>
    <col min="2" max="5" width="6.28515625" style="46" customWidth="1"/>
    <col min="6" max="18" width="6.28515625" style="44" customWidth="1"/>
    <col min="19" max="19" width="6.140625" style="44" customWidth="1"/>
    <col min="20" max="122" width="14.85546875" style="44"/>
    <col min="123" max="16384" width="14.85546875" style="46"/>
  </cols>
  <sheetData>
    <row r="1" spans="1:18" ht="21" customHeight="1" thickBot="1" x14ac:dyDescent="0.35">
      <c r="A1" s="74" t="s">
        <v>36</v>
      </c>
    </row>
    <row r="2" spans="1:18" ht="21" customHeight="1" thickBot="1" x14ac:dyDescent="0.35">
      <c r="A2" s="70" t="s">
        <v>78</v>
      </c>
      <c r="B2" s="71" t="s">
        <v>79</v>
      </c>
      <c r="C2" s="71" t="s">
        <v>80</v>
      </c>
      <c r="D2" s="71" t="s">
        <v>81</v>
      </c>
      <c r="E2" s="71" t="s">
        <v>82</v>
      </c>
      <c r="F2" s="71" t="s">
        <v>83</v>
      </c>
      <c r="G2" s="71" t="s">
        <v>84</v>
      </c>
      <c r="H2" s="71" t="s">
        <v>85</v>
      </c>
      <c r="I2" s="71" t="s">
        <v>86</v>
      </c>
      <c r="J2" s="71" t="s">
        <v>87</v>
      </c>
      <c r="K2" s="71" t="s">
        <v>88</v>
      </c>
      <c r="L2" s="71" t="s">
        <v>89</v>
      </c>
      <c r="M2" s="71" t="s">
        <v>90</v>
      </c>
      <c r="N2" s="71" t="s">
        <v>91</v>
      </c>
      <c r="O2" s="71" t="s">
        <v>92</v>
      </c>
      <c r="P2" s="71" t="s">
        <v>93</v>
      </c>
      <c r="Q2" s="71" t="s">
        <v>94</v>
      </c>
      <c r="R2" s="72" t="s">
        <v>95</v>
      </c>
    </row>
    <row r="3" spans="1:18" s="44" customFormat="1" ht="15.75" customHeight="1" x14ac:dyDescent="0.3">
      <c r="A3" s="73">
        <v>1</v>
      </c>
      <c r="B3" s="75">
        <v>38</v>
      </c>
      <c r="C3" s="75">
        <v>69</v>
      </c>
      <c r="D3" s="75">
        <v>100</v>
      </c>
      <c r="E3" s="75">
        <v>100</v>
      </c>
      <c r="F3" s="75">
        <v>58</v>
      </c>
      <c r="G3" s="75">
        <v>67</v>
      </c>
      <c r="H3" s="75">
        <v>86</v>
      </c>
      <c r="I3" s="75">
        <v>100</v>
      </c>
      <c r="J3" s="75">
        <v>89</v>
      </c>
      <c r="K3" s="75">
        <v>66</v>
      </c>
      <c r="L3" s="75">
        <v>100</v>
      </c>
      <c r="M3" s="75">
        <v>100</v>
      </c>
      <c r="N3" s="75">
        <v>84</v>
      </c>
      <c r="O3" s="75">
        <v>100</v>
      </c>
      <c r="P3" s="75">
        <v>100</v>
      </c>
      <c r="Q3" s="75">
        <v>100</v>
      </c>
      <c r="R3" s="75">
        <v>58</v>
      </c>
    </row>
    <row r="4" spans="1:18" s="44" customFormat="1" ht="15.75" customHeight="1" x14ac:dyDescent="0.3">
      <c r="A4" s="73">
        <v>2</v>
      </c>
      <c r="B4" s="75">
        <v>0</v>
      </c>
      <c r="C4" s="75">
        <v>23</v>
      </c>
      <c r="D4" s="75">
        <v>43</v>
      </c>
      <c r="E4" s="75">
        <v>77</v>
      </c>
      <c r="F4" s="75">
        <v>38</v>
      </c>
      <c r="G4" s="75">
        <v>48</v>
      </c>
      <c r="H4" s="75">
        <v>29</v>
      </c>
      <c r="I4" s="75">
        <v>29</v>
      </c>
      <c r="J4" s="75">
        <v>13</v>
      </c>
      <c r="K4" s="75">
        <v>33</v>
      </c>
      <c r="L4" s="75">
        <v>16</v>
      </c>
      <c r="M4" s="75">
        <v>0</v>
      </c>
      <c r="N4" s="75">
        <v>42</v>
      </c>
      <c r="O4" s="75">
        <v>10</v>
      </c>
      <c r="P4" s="75">
        <v>23</v>
      </c>
      <c r="Q4" s="75">
        <v>81</v>
      </c>
      <c r="R4" s="75">
        <v>19</v>
      </c>
    </row>
    <row r="5" spans="1:18" s="44" customFormat="1" ht="15.75" customHeight="1" x14ac:dyDescent="0.3">
      <c r="A5" s="73">
        <v>3</v>
      </c>
      <c r="B5" s="75">
        <v>0</v>
      </c>
      <c r="C5" s="75">
        <v>0</v>
      </c>
      <c r="D5" s="75">
        <v>0</v>
      </c>
      <c r="E5" s="75">
        <v>0</v>
      </c>
      <c r="F5" s="75">
        <v>19</v>
      </c>
      <c r="G5" s="75">
        <v>58</v>
      </c>
      <c r="H5" s="75">
        <v>29</v>
      </c>
      <c r="I5" s="75">
        <v>58</v>
      </c>
      <c r="J5" s="75">
        <v>38</v>
      </c>
      <c r="K5" s="75">
        <v>0</v>
      </c>
      <c r="L5" s="75">
        <v>16</v>
      </c>
      <c r="M5" s="75">
        <v>0</v>
      </c>
      <c r="N5" s="75">
        <v>42</v>
      </c>
      <c r="O5" s="75">
        <v>0</v>
      </c>
      <c r="P5" s="75">
        <v>35</v>
      </c>
      <c r="Q5" s="75">
        <v>0</v>
      </c>
      <c r="R5" s="75">
        <v>0</v>
      </c>
    </row>
    <row r="6" spans="1:18" s="44" customFormat="1" ht="15.75" customHeight="1" x14ac:dyDescent="0.3">
      <c r="A6" s="73">
        <v>4</v>
      </c>
      <c r="B6" s="75">
        <v>77</v>
      </c>
      <c r="C6" s="75">
        <v>92</v>
      </c>
      <c r="D6" s="75">
        <v>86</v>
      </c>
      <c r="E6" s="75">
        <v>96</v>
      </c>
      <c r="F6" s="75">
        <v>19</v>
      </c>
      <c r="G6" s="75">
        <v>48</v>
      </c>
      <c r="H6" s="75">
        <v>100</v>
      </c>
      <c r="I6" s="75">
        <v>100</v>
      </c>
      <c r="J6" s="75">
        <v>64</v>
      </c>
      <c r="K6" s="75">
        <v>0</v>
      </c>
      <c r="L6" s="75">
        <v>99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</row>
    <row r="7" spans="1:18" s="44" customFormat="1" ht="15.75" customHeight="1" x14ac:dyDescent="0.3">
      <c r="A7" s="73">
        <v>5</v>
      </c>
      <c r="B7" s="75">
        <v>0</v>
      </c>
      <c r="C7" s="75">
        <v>0</v>
      </c>
      <c r="D7" s="75">
        <v>14</v>
      </c>
      <c r="E7" s="75">
        <v>38</v>
      </c>
      <c r="F7" s="75">
        <v>58</v>
      </c>
      <c r="G7" s="75">
        <v>0</v>
      </c>
      <c r="H7" s="75">
        <v>86</v>
      </c>
      <c r="I7" s="75">
        <v>100</v>
      </c>
      <c r="J7" s="75">
        <v>26</v>
      </c>
      <c r="K7" s="75">
        <v>16</v>
      </c>
      <c r="L7" s="75">
        <v>99</v>
      </c>
      <c r="M7" s="75">
        <v>100</v>
      </c>
      <c r="N7" s="75">
        <v>100</v>
      </c>
      <c r="O7" s="75">
        <v>52</v>
      </c>
      <c r="P7" s="75">
        <v>58</v>
      </c>
      <c r="Q7" s="75">
        <v>100</v>
      </c>
      <c r="R7" s="75">
        <v>96</v>
      </c>
    </row>
    <row r="8" spans="1:18" s="44" customFormat="1" ht="15.75" hidden="1" customHeight="1" x14ac:dyDescent="0.3">
      <c r="A8" s="73">
        <v>6</v>
      </c>
      <c r="B8" s="75">
        <v>77</v>
      </c>
      <c r="C8" s="75">
        <v>100</v>
      </c>
      <c r="D8" s="75">
        <v>100</v>
      </c>
      <c r="E8" s="75">
        <v>100</v>
      </c>
      <c r="F8" s="75">
        <v>100</v>
      </c>
      <c r="G8" s="75">
        <v>100</v>
      </c>
      <c r="H8" s="75">
        <v>100</v>
      </c>
      <c r="I8" s="75">
        <v>100</v>
      </c>
      <c r="J8" s="75">
        <v>89</v>
      </c>
      <c r="K8" s="75">
        <v>82</v>
      </c>
      <c r="L8" s="75">
        <v>100</v>
      </c>
      <c r="M8" s="75">
        <v>100</v>
      </c>
      <c r="N8" s="75">
        <v>100</v>
      </c>
      <c r="O8" s="75">
        <v>94</v>
      </c>
      <c r="P8" s="75">
        <v>100</v>
      </c>
      <c r="Q8" s="75">
        <v>96</v>
      </c>
      <c r="R8" s="75">
        <v>100</v>
      </c>
    </row>
    <row r="9" spans="1:18" s="44" customFormat="1" ht="15.75" hidden="1" customHeight="1" x14ac:dyDescent="0.3">
      <c r="A9" s="73">
        <v>7</v>
      </c>
      <c r="B9" s="75">
        <v>77</v>
      </c>
      <c r="C9" s="75">
        <v>92</v>
      </c>
      <c r="D9" s="75">
        <v>0</v>
      </c>
      <c r="E9" s="75">
        <v>0</v>
      </c>
      <c r="F9" s="75">
        <v>77</v>
      </c>
      <c r="G9" s="75">
        <v>77</v>
      </c>
      <c r="H9" s="75">
        <v>0</v>
      </c>
      <c r="I9" s="75">
        <v>0</v>
      </c>
      <c r="J9" s="75">
        <v>89</v>
      </c>
      <c r="K9" s="75">
        <v>49</v>
      </c>
      <c r="L9" s="75">
        <v>99</v>
      </c>
      <c r="M9" s="75">
        <v>69</v>
      </c>
      <c r="N9" s="75">
        <v>21</v>
      </c>
      <c r="O9" s="75">
        <v>0</v>
      </c>
      <c r="P9" s="75">
        <v>23</v>
      </c>
      <c r="Q9" s="75">
        <v>81</v>
      </c>
      <c r="R9" s="75">
        <v>38</v>
      </c>
    </row>
    <row r="10" spans="1:18" s="44" customFormat="1" ht="15.75" hidden="1" customHeight="1" x14ac:dyDescent="0.3">
      <c r="A10" s="73">
        <v>8</v>
      </c>
      <c r="B10" s="75">
        <v>38</v>
      </c>
      <c r="C10" s="75">
        <v>92</v>
      </c>
      <c r="D10" s="75">
        <v>86</v>
      </c>
      <c r="E10" s="75">
        <v>77</v>
      </c>
      <c r="F10" s="75">
        <v>58</v>
      </c>
      <c r="G10" s="75">
        <v>67</v>
      </c>
      <c r="H10" s="75">
        <v>86</v>
      </c>
      <c r="I10" s="75">
        <v>86</v>
      </c>
      <c r="J10" s="75">
        <v>51</v>
      </c>
      <c r="K10" s="75">
        <v>33</v>
      </c>
      <c r="L10" s="75">
        <v>66</v>
      </c>
      <c r="M10" s="75">
        <v>92</v>
      </c>
      <c r="N10" s="75">
        <v>52</v>
      </c>
      <c r="O10" s="75">
        <v>52</v>
      </c>
      <c r="P10" s="75">
        <v>0</v>
      </c>
      <c r="Q10" s="75">
        <v>38</v>
      </c>
      <c r="R10" s="75">
        <v>0</v>
      </c>
    </row>
    <row r="11" spans="1:18" s="44" customFormat="1" ht="15.75" hidden="1" customHeight="1" x14ac:dyDescent="0.3">
      <c r="A11" s="73">
        <v>9</v>
      </c>
      <c r="B11" s="75">
        <v>100</v>
      </c>
      <c r="C11" s="75">
        <v>100</v>
      </c>
      <c r="D11" s="75">
        <v>58</v>
      </c>
      <c r="E11" s="75">
        <v>100</v>
      </c>
      <c r="F11" s="75">
        <v>0</v>
      </c>
      <c r="G11" s="75">
        <v>0</v>
      </c>
      <c r="H11" s="75">
        <v>0</v>
      </c>
      <c r="I11" s="75">
        <v>0</v>
      </c>
      <c r="J11" s="75">
        <v>13</v>
      </c>
      <c r="K11" s="75">
        <v>0</v>
      </c>
      <c r="L11" s="75">
        <v>100</v>
      </c>
      <c r="M11" s="75">
        <v>0</v>
      </c>
      <c r="N11" s="75">
        <v>63</v>
      </c>
      <c r="O11" s="75">
        <v>21</v>
      </c>
      <c r="P11" s="75">
        <v>100</v>
      </c>
      <c r="Q11" s="75">
        <v>100</v>
      </c>
      <c r="R11" s="75">
        <v>77</v>
      </c>
    </row>
    <row r="12" spans="1:18" s="44" customFormat="1" ht="15.75" hidden="1" customHeight="1" x14ac:dyDescent="0.3">
      <c r="A12" s="73">
        <v>10</v>
      </c>
      <c r="B12" s="75">
        <v>100</v>
      </c>
      <c r="C12" s="75">
        <v>69</v>
      </c>
      <c r="D12" s="75">
        <v>58</v>
      </c>
      <c r="E12" s="75">
        <v>38</v>
      </c>
      <c r="F12" s="75">
        <v>19</v>
      </c>
      <c r="G12" s="75">
        <v>58</v>
      </c>
      <c r="H12" s="75">
        <v>86</v>
      </c>
      <c r="I12" s="75">
        <v>29</v>
      </c>
      <c r="J12" s="75">
        <v>51</v>
      </c>
      <c r="K12" s="75">
        <v>33</v>
      </c>
      <c r="L12" s="75">
        <v>66</v>
      </c>
      <c r="M12" s="75">
        <v>46</v>
      </c>
      <c r="N12" s="75">
        <v>42</v>
      </c>
      <c r="O12" s="75">
        <v>100</v>
      </c>
      <c r="P12" s="75">
        <v>58</v>
      </c>
      <c r="Q12" s="75">
        <v>100</v>
      </c>
      <c r="R12" s="75">
        <v>0</v>
      </c>
    </row>
    <row r="13" spans="1:18" s="44" customFormat="1" ht="15.75" hidden="1" customHeight="1" x14ac:dyDescent="0.3">
      <c r="A13" s="73">
        <v>11</v>
      </c>
      <c r="B13" s="75">
        <v>77</v>
      </c>
      <c r="C13" s="75">
        <v>92</v>
      </c>
      <c r="D13" s="75">
        <v>100</v>
      </c>
      <c r="E13" s="75">
        <v>19</v>
      </c>
      <c r="F13" s="75">
        <v>58</v>
      </c>
      <c r="G13" s="75">
        <v>86</v>
      </c>
      <c r="H13" s="75">
        <v>29</v>
      </c>
      <c r="I13" s="75">
        <v>100</v>
      </c>
      <c r="J13" s="75">
        <v>64</v>
      </c>
      <c r="K13" s="75">
        <v>33</v>
      </c>
      <c r="L13" s="75">
        <v>0</v>
      </c>
      <c r="M13" s="75">
        <v>100</v>
      </c>
      <c r="N13" s="75">
        <v>100</v>
      </c>
      <c r="O13" s="75">
        <v>31</v>
      </c>
      <c r="P13" s="75">
        <v>58</v>
      </c>
      <c r="Q13" s="75">
        <v>100</v>
      </c>
      <c r="R13" s="75">
        <v>38</v>
      </c>
    </row>
    <row r="14" spans="1:18" s="44" customFormat="1" ht="15.75" hidden="1" customHeight="1" x14ac:dyDescent="0.3">
      <c r="A14" s="73">
        <v>12</v>
      </c>
      <c r="B14" s="75">
        <v>100</v>
      </c>
      <c r="C14" s="75">
        <v>92</v>
      </c>
      <c r="D14" s="75">
        <v>0</v>
      </c>
      <c r="E14" s="75">
        <v>96</v>
      </c>
      <c r="F14" s="75">
        <v>100</v>
      </c>
      <c r="G14" s="75">
        <v>100</v>
      </c>
      <c r="H14" s="75">
        <v>58</v>
      </c>
      <c r="I14" s="75">
        <v>86</v>
      </c>
      <c r="J14" s="75">
        <v>77</v>
      </c>
      <c r="K14" s="75">
        <v>16</v>
      </c>
      <c r="L14" s="75">
        <v>99</v>
      </c>
      <c r="M14" s="75">
        <v>100</v>
      </c>
      <c r="N14" s="75">
        <v>31</v>
      </c>
      <c r="O14" s="75">
        <v>63</v>
      </c>
      <c r="P14" s="75">
        <v>23</v>
      </c>
      <c r="Q14" s="75">
        <v>100</v>
      </c>
      <c r="R14" s="75">
        <v>100</v>
      </c>
    </row>
    <row r="15" spans="1:18" s="44" customFormat="1" ht="15.75" hidden="1" customHeight="1" x14ac:dyDescent="0.3">
      <c r="A15" s="73">
        <v>13</v>
      </c>
      <c r="B15" s="75">
        <v>100</v>
      </c>
      <c r="C15" s="75">
        <v>100</v>
      </c>
      <c r="D15" s="75">
        <v>58</v>
      </c>
      <c r="E15" s="75">
        <v>100</v>
      </c>
      <c r="F15" s="75">
        <v>19</v>
      </c>
      <c r="G15" s="75">
        <v>77</v>
      </c>
      <c r="H15" s="75">
        <v>100</v>
      </c>
      <c r="I15" s="75">
        <v>100</v>
      </c>
      <c r="J15" s="75">
        <v>100</v>
      </c>
      <c r="K15" s="75">
        <v>66</v>
      </c>
      <c r="L15" s="75">
        <v>99</v>
      </c>
      <c r="M15" s="75">
        <v>69</v>
      </c>
      <c r="N15" s="75">
        <v>0</v>
      </c>
      <c r="O15" s="75">
        <v>73</v>
      </c>
      <c r="P15" s="75">
        <v>58</v>
      </c>
      <c r="Q15" s="75">
        <v>96</v>
      </c>
      <c r="R15" s="75">
        <v>100</v>
      </c>
    </row>
    <row r="16" spans="1:18" s="44" customFormat="1" ht="15.75" hidden="1" customHeight="1" x14ac:dyDescent="0.3">
      <c r="A16" s="73">
        <v>14</v>
      </c>
      <c r="B16" s="75">
        <v>38</v>
      </c>
      <c r="C16" s="75">
        <v>92</v>
      </c>
      <c r="D16" s="75">
        <v>29</v>
      </c>
      <c r="E16" s="75">
        <v>38</v>
      </c>
      <c r="F16" s="75">
        <v>19</v>
      </c>
      <c r="G16" s="75">
        <v>58</v>
      </c>
      <c r="H16" s="75">
        <v>58</v>
      </c>
      <c r="I16" s="75">
        <v>100</v>
      </c>
      <c r="J16" s="75">
        <v>13</v>
      </c>
      <c r="K16" s="75">
        <v>33</v>
      </c>
      <c r="L16" s="75">
        <v>16</v>
      </c>
      <c r="M16" s="75">
        <v>23</v>
      </c>
      <c r="N16" s="75">
        <v>94</v>
      </c>
      <c r="O16" s="75">
        <v>42</v>
      </c>
      <c r="P16" s="75">
        <v>0</v>
      </c>
      <c r="Q16" s="75">
        <v>38</v>
      </c>
      <c r="R16" s="75">
        <v>0</v>
      </c>
    </row>
    <row r="17" spans="1:18" s="44" customFormat="1" ht="15.75" hidden="1" customHeight="1" x14ac:dyDescent="0.3">
      <c r="A17" s="73">
        <v>15</v>
      </c>
      <c r="B17" s="75">
        <v>100</v>
      </c>
      <c r="C17" s="75">
        <v>92</v>
      </c>
      <c r="D17" s="75">
        <v>29</v>
      </c>
      <c r="E17" s="75">
        <v>19</v>
      </c>
      <c r="F17" s="75">
        <v>58</v>
      </c>
      <c r="G17" s="75">
        <v>100</v>
      </c>
      <c r="H17" s="75">
        <v>58</v>
      </c>
      <c r="I17" s="75">
        <v>100</v>
      </c>
      <c r="J17" s="75">
        <v>51</v>
      </c>
      <c r="K17" s="75">
        <v>49</v>
      </c>
      <c r="L17" s="75">
        <v>16</v>
      </c>
      <c r="M17" s="75">
        <v>23</v>
      </c>
      <c r="N17" s="75">
        <v>63</v>
      </c>
      <c r="O17" s="75">
        <v>100</v>
      </c>
      <c r="P17" s="75">
        <v>100</v>
      </c>
      <c r="Q17" s="75">
        <v>100</v>
      </c>
      <c r="R17" s="75">
        <v>100</v>
      </c>
    </row>
    <row r="18" spans="1:18" s="44" customFormat="1" ht="15.75" hidden="1" customHeight="1" x14ac:dyDescent="0.3">
      <c r="A18" s="73">
        <v>16</v>
      </c>
      <c r="B18" s="75">
        <v>77</v>
      </c>
      <c r="C18" s="75">
        <v>69</v>
      </c>
      <c r="D18" s="75">
        <v>43</v>
      </c>
      <c r="E18" s="75">
        <v>100</v>
      </c>
      <c r="F18" s="75">
        <v>77</v>
      </c>
      <c r="G18" s="75">
        <v>48</v>
      </c>
      <c r="H18" s="75">
        <v>29</v>
      </c>
      <c r="I18" s="75">
        <v>29</v>
      </c>
      <c r="J18" s="75">
        <v>64</v>
      </c>
      <c r="K18" s="75">
        <v>66</v>
      </c>
      <c r="L18" s="75">
        <v>49</v>
      </c>
      <c r="M18" s="75">
        <v>92</v>
      </c>
      <c r="N18" s="75">
        <v>21</v>
      </c>
      <c r="O18" s="75">
        <v>73</v>
      </c>
      <c r="P18" s="75">
        <v>46</v>
      </c>
      <c r="Q18" s="75">
        <v>38</v>
      </c>
      <c r="R18" s="75">
        <v>38</v>
      </c>
    </row>
    <row r="19" spans="1:18" s="44" customFormat="1" ht="15.75" hidden="1" customHeight="1" x14ac:dyDescent="0.3">
      <c r="A19" s="73">
        <v>17</v>
      </c>
      <c r="B19" s="75">
        <v>100</v>
      </c>
      <c r="C19" s="75">
        <v>69</v>
      </c>
      <c r="D19" s="75">
        <v>100</v>
      </c>
      <c r="E19" s="75">
        <v>100</v>
      </c>
      <c r="F19" s="75">
        <v>100</v>
      </c>
      <c r="G19" s="75">
        <v>86</v>
      </c>
      <c r="H19" s="75">
        <v>100</v>
      </c>
      <c r="I19" s="75">
        <v>100</v>
      </c>
      <c r="J19" s="75">
        <v>77</v>
      </c>
      <c r="K19" s="75">
        <v>82</v>
      </c>
      <c r="L19" s="75">
        <v>100</v>
      </c>
      <c r="M19" s="75">
        <v>100</v>
      </c>
      <c r="N19" s="75">
        <v>63</v>
      </c>
      <c r="O19" s="75">
        <v>100</v>
      </c>
      <c r="P19" s="75">
        <v>92</v>
      </c>
      <c r="Q19" s="75">
        <v>96</v>
      </c>
      <c r="R19" s="75">
        <v>96</v>
      </c>
    </row>
    <row r="20" spans="1:18" s="44" customFormat="1" ht="15.75" hidden="1" customHeight="1" x14ac:dyDescent="0.3">
      <c r="A20" s="73">
        <v>18</v>
      </c>
      <c r="B20" s="75">
        <v>100</v>
      </c>
      <c r="C20" s="75">
        <v>69</v>
      </c>
      <c r="D20" s="75">
        <v>100</v>
      </c>
      <c r="E20" s="75">
        <v>100</v>
      </c>
      <c r="F20" s="75">
        <v>96</v>
      </c>
      <c r="G20" s="75">
        <v>58</v>
      </c>
      <c r="H20" s="75">
        <v>100</v>
      </c>
      <c r="I20" s="75">
        <v>100</v>
      </c>
      <c r="J20" s="75">
        <v>77</v>
      </c>
      <c r="K20" s="75">
        <v>100</v>
      </c>
      <c r="L20" s="75">
        <v>94</v>
      </c>
      <c r="M20" s="75">
        <v>100</v>
      </c>
      <c r="N20" s="75">
        <v>84</v>
      </c>
      <c r="O20" s="75">
        <v>100</v>
      </c>
      <c r="P20" s="75">
        <v>100</v>
      </c>
      <c r="Q20" s="75">
        <v>100</v>
      </c>
      <c r="R20" s="75">
        <v>96</v>
      </c>
    </row>
    <row r="21" spans="1:18" s="44" customFormat="1" ht="15.75" hidden="1" customHeight="1" x14ac:dyDescent="0.3">
      <c r="A21" s="73">
        <v>19</v>
      </c>
      <c r="B21" s="75">
        <v>100</v>
      </c>
      <c r="C21" s="75">
        <v>100</v>
      </c>
      <c r="D21" s="75">
        <v>100</v>
      </c>
      <c r="E21" s="75">
        <v>100</v>
      </c>
      <c r="F21" s="75">
        <v>100</v>
      </c>
      <c r="G21" s="75">
        <v>0</v>
      </c>
      <c r="H21" s="75">
        <v>58</v>
      </c>
      <c r="I21" s="75">
        <v>100</v>
      </c>
      <c r="J21" s="75">
        <v>100</v>
      </c>
      <c r="K21" s="75">
        <v>66</v>
      </c>
      <c r="L21" s="75">
        <v>66</v>
      </c>
      <c r="M21" s="75">
        <v>100</v>
      </c>
      <c r="N21" s="75">
        <v>94</v>
      </c>
      <c r="O21" s="75">
        <v>100</v>
      </c>
      <c r="P21" s="75">
        <v>100</v>
      </c>
      <c r="Q21" s="75">
        <v>100</v>
      </c>
      <c r="R21" s="75">
        <v>0</v>
      </c>
    </row>
    <row r="22" spans="1:18" s="44" customFormat="1" ht="15.75" hidden="1" customHeight="1" x14ac:dyDescent="0.3">
      <c r="A22" s="73">
        <v>20</v>
      </c>
      <c r="B22" s="75">
        <v>100</v>
      </c>
      <c r="C22" s="75">
        <v>100</v>
      </c>
      <c r="D22" s="75">
        <v>100</v>
      </c>
      <c r="E22" s="75">
        <v>100</v>
      </c>
      <c r="F22" s="75">
        <v>100</v>
      </c>
      <c r="G22" s="75">
        <v>77</v>
      </c>
      <c r="H22" s="75">
        <v>100</v>
      </c>
      <c r="I22" s="75">
        <v>100</v>
      </c>
      <c r="J22" s="75">
        <v>100</v>
      </c>
      <c r="K22" s="75">
        <v>99</v>
      </c>
      <c r="L22" s="75">
        <v>100</v>
      </c>
      <c r="M22" s="75">
        <v>100</v>
      </c>
      <c r="N22" s="75">
        <v>73</v>
      </c>
      <c r="O22" s="75">
        <v>100</v>
      </c>
      <c r="P22" s="75">
        <v>100</v>
      </c>
      <c r="Q22" s="75">
        <v>100</v>
      </c>
      <c r="R22" s="75">
        <v>100</v>
      </c>
    </row>
    <row r="23" spans="1:18" s="44" customFormat="1" ht="15.75" hidden="1" customHeight="1" x14ac:dyDescent="0.3">
      <c r="A23" s="73">
        <v>21</v>
      </c>
      <c r="B23" s="75">
        <v>77</v>
      </c>
      <c r="C23" s="75">
        <v>100</v>
      </c>
      <c r="D23" s="75">
        <v>100</v>
      </c>
      <c r="E23" s="75">
        <v>87</v>
      </c>
      <c r="F23" s="75">
        <v>77</v>
      </c>
      <c r="G23" s="75">
        <v>100</v>
      </c>
      <c r="H23" s="75">
        <v>100</v>
      </c>
      <c r="I23" s="75">
        <v>100</v>
      </c>
      <c r="J23" s="75">
        <v>51</v>
      </c>
      <c r="K23" s="75">
        <v>82</v>
      </c>
      <c r="L23" s="75">
        <v>100</v>
      </c>
      <c r="M23" s="75">
        <v>100</v>
      </c>
      <c r="N23" s="75">
        <v>84</v>
      </c>
      <c r="O23" s="75">
        <v>100</v>
      </c>
      <c r="P23" s="75">
        <v>100</v>
      </c>
      <c r="Q23" s="75">
        <v>96</v>
      </c>
      <c r="R23" s="75">
        <v>77</v>
      </c>
    </row>
    <row r="24" spans="1:18" s="44" customFormat="1" ht="15.75" hidden="1" customHeight="1" x14ac:dyDescent="0.3">
      <c r="A24" s="73">
        <v>22</v>
      </c>
      <c r="B24" s="75">
        <v>100</v>
      </c>
      <c r="C24" s="75">
        <v>92</v>
      </c>
      <c r="D24" s="75">
        <v>86</v>
      </c>
      <c r="E24" s="75">
        <v>96</v>
      </c>
      <c r="F24" s="75">
        <v>19</v>
      </c>
      <c r="G24" s="75">
        <v>96</v>
      </c>
      <c r="H24" s="75">
        <v>100</v>
      </c>
      <c r="I24" s="75">
        <v>100</v>
      </c>
      <c r="J24" s="75">
        <v>51</v>
      </c>
      <c r="K24" s="75">
        <v>49</v>
      </c>
      <c r="L24" s="75">
        <v>99</v>
      </c>
      <c r="M24" s="75">
        <v>100</v>
      </c>
      <c r="N24" s="75">
        <v>10</v>
      </c>
      <c r="O24" s="75">
        <v>94</v>
      </c>
      <c r="P24" s="75">
        <v>100</v>
      </c>
      <c r="Q24" s="75">
        <v>100</v>
      </c>
      <c r="R24" s="75">
        <v>0</v>
      </c>
    </row>
    <row r="25" spans="1:18" s="44" customFormat="1" ht="15.75" hidden="1" customHeight="1" x14ac:dyDescent="0.3">
      <c r="A25" s="73">
        <v>23</v>
      </c>
      <c r="B25" s="75">
        <v>0</v>
      </c>
      <c r="C25" s="75">
        <v>46</v>
      </c>
      <c r="D25" s="75">
        <v>29</v>
      </c>
      <c r="E25" s="75">
        <v>58</v>
      </c>
      <c r="F25" s="75">
        <v>58</v>
      </c>
      <c r="G25" s="75">
        <v>58</v>
      </c>
      <c r="H25" s="75">
        <v>100</v>
      </c>
      <c r="I25" s="75">
        <v>100</v>
      </c>
      <c r="J25" s="75">
        <v>64</v>
      </c>
      <c r="K25" s="75">
        <v>33</v>
      </c>
      <c r="L25" s="75">
        <v>99</v>
      </c>
      <c r="M25" s="75">
        <v>23</v>
      </c>
      <c r="N25" s="75">
        <v>63</v>
      </c>
      <c r="O25" s="75">
        <v>100</v>
      </c>
      <c r="P25" s="75">
        <v>100</v>
      </c>
      <c r="Q25" s="75">
        <v>58</v>
      </c>
      <c r="R25" s="75">
        <v>58</v>
      </c>
    </row>
    <row r="26" spans="1:18" s="44" customFormat="1" ht="15.75" hidden="1" customHeight="1" x14ac:dyDescent="0.3">
      <c r="A26" s="73">
        <v>24</v>
      </c>
      <c r="B26" s="75">
        <v>100</v>
      </c>
      <c r="C26" s="75">
        <v>100</v>
      </c>
      <c r="D26" s="75">
        <v>100</v>
      </c>
      <c r="E26" s="75">
        <v>77</v>
      </c>
      <c r="F26" s="75">
        <v>58</v>
      </c>
      <c r="G26" s="75">
        <v>77</v>
      </c>
      <c r="H26" s="75">
        <v>100</v>
      </c>
      <c r="I26" s="75">
        <v>86</v>
      </c>
      <c r="J26" s="75">
        <v>77</v>
      </c>
      <c r="K26" s="75">
        <v>0</v>
      </c>
      <c r="L26" s="75">
        <v>16</v>
      </c>
      <c r="M26" s="75">
        <v>0</v>
      </c>
      <c r="N26" s="75">
        <v>0</v>
      </c>
      <c r="O26" s="75">
        <v>73</v>
      </c>
      <c r="P26" s="75">
        <v>58</v>
      </c>
      <c r="Q26" s="75">
        <v>96</v>
      </c>
      <c r="R26" s="75">
        <v>19</v>
      </c>
    </row>
    <row r="27" spans="1:18" s="44" customFormat="1" ht="15.75" hidden="1" customHeight="1" x14ac:dyDescent="0.3">
      <c r="A27" s="73">
        <v>25</v>
      </c>
      <c r="B27" s="75">
        <v>77</v>
      </c>
      <c r="C27" s="75">
        <v>69</v>
      </c>
      <c r="D27" s="75">
        <v>14</v>
      </c>
      <c r="E27" s="75">
        <v>58</v>
      </c>
      <c r="F27" s="75">
        <v>58</v>
      </c>
      <c r="G27" s="75">
        <v>67</v>
      </c>
      <c r="H27" s="75">
        <v>100</v>
      </c>
      <c r="I27" s="75">
        <v>100</v>
      </c>
      <c r="J27" s="75">
        <v>77</v>
      </c>
      <c r="K27" s="75">
        <v>49</v>
      </c>
      <c r="L27" s="75">
        <v>99</v>
      </c>
      <c r="M27" s="75">
        <v>100</v>
      </c>
      <c r="N27" s="75">
        <v>73</v>
      </c>
      <c r="O27" s="75">
        <v>100</v>
      </c>
      <c r="P27" s="75">
        <v>100</v>
      </c>
      <c r="Q27" s="75">
        <v>19</v>
      </c>
      <c r="R27" s="75">
        <v>100</v>
      </c>
    </row>
    <row r="28" spans="1:18" s="44" customFormat="1" ht="15.75" hidden="1" customHeight="1" x14ac:dyDescent="0.3">
      <c r="A28" s="73">
        <v>26</v>
      </c>
      <c r="B28" s="75">
        <v>100</v>
      </c>
      <c r="C28" s="75">
        <v>92</v>
      </c>
      <c r="D28" s="75">
        <v>100</v>
      </c>
      <c r="E28" s="75">
        <v>100</v>
      </c>
      <c r="F28" s="75">
        <v>0</v>
      </c>
      <c r="G28" s="75">
        <v>67</v>
      </c>
      <c r="H28" s="75">
        <v>100</v>
      </c>
      <c r="I28" s="75">
        <v>100</v>
      </c>
      <c r="J28" s="75">
        <v>0</v>
      </c>
      <c r="K28" s="75">
        <v>49</v>
      </c>
      <c r="L28" s="75">
        <v>66</v>
      </c>
      <c r="M28" s="75">
        <v>100</v>
      </c>
      <c r="N28" s="75">
        <v>52</v>
      </c>
      <c r="O28" s="75">
        <v>73</v>
      </c>
      <c r="P28" s="75">
        <v>100</v>
      </c>
      <c r="Q28" s="75">
        <v>96</v>
      </c>
      <c r="R28" s="75">
        <v>100</v>
      </c>
    </row>
    <row r="29" spans="1:18" s="44" customFormat="1" ht="15.75" hidden="1" customHeight="1" x14ac:dyDescent="0.3">
      <c r="A29" s="73">
        <v>27</v>
      </c>
      <c r="B29" s="75">
        <v>100</v>
      </c>
      <c r="C29" s="75">
        <v>100</v>
      </c>
      <c r="D29" s="75">
        <v>100</v>
      </c>
      <c r="E29" s="75">
        <v>77</v>
      </c>
      <c r="F29" s="75">
        <v>0</v>
      </c>
      <c r="G29" s="75">
        <v>48</v>
      </c>
      <c r="H29" s="75">
        <v>86</v>
      </c>
      <c r="I29" s="75">
        <v>29</v>
      </c>
      <c r="J29" s="75">
        <v>38</v>
      </c>
      <c r="K29" s="75">
        <v>82</v>
      </c>
      <c r="L29" s="75">
        <v>49</v>
      </c>
      <c r="M29" s="75">
        <v>23</v>
      </c>
      <c r="N29" s="75">
        <v>21</v>
      </c>
      <c r="O29" s="75">
        <v>21</v>
      </c>
      <c r="P29" s="75">
        <v>35</v>
      </c>
      <c r="Q29" s="75">
        <v>0</v>
      </c>
      <c r="R29" s="75">
        <v>19</v>
      </c>
    </row>
    <row r="30" spans="1:18" s="44" customFormat="1" ht="15.75" hidden="1" customHeight="1" x14ac:dyDescent="0.3">
      <c r="A30" s="73">
        <v>28</v>
      </c>
      <c r="B30" s="75">
        <v>77</v>
      </c>
      <c r="C30" s="75">
        <v>92</v>
      </c>
      <c r="D30" s="75">
        <v>0</v>
      </c>
      <c r="E30" s="75">
        <v>0</v>
      </c>
      <c r="F30" s="75">
        <v>0</v>
      </c>
      <c r="G30" s="75">
        <v>0</v>
      </c>
      <c r="H30" s="75">
        <v>100</v>
      </c>
      <c r="I30" s="75">
        <v>86</v>
      </c>
      <c r="J30" s="75">
        <v>0</v>
      </c>
      <c r="K30" s="75">
        <v>16</v>
      </c>
      <c r="L30" s="75">
        <v>0</v>
      </c>
      <c r="M30" s="75">
        <v>23</v>
      </c>
      <c r="N30" s="75">
        <v>21</v>
      </c>
      <c r="O30" s="75">
        <v>84</v>
      </c>
      <c r="P30" s="75">
        <v>35</v>
      </c>
      <c r="Q30" s="75">
        <v>38</v>
      </c>
      <c r="R30" s="75">
        <v>38</v>
      </c>
    </row>
    <row r="31" spans="1:18" s="44" customFormat="1" ht="15.75" hidden="1" customHeight="1" x14ac:dyDescent="0.3">
      <c r="A31" s="73">
        <v>29</v>
      </c>
      <c r="B31" s="75">
        <v>77</v>
      </c>
      <c r="C31" s="75">
        <v>100</v>
      </c>
      <c r="D31" s="75">
        <v>58</v>
      </c>
      <c r="E31" s="75">
        <v>96</v>
      </c>
      <c r="F31" s="75">
        <v>19</v>
      </c>
      <c r="G31" s="75">
        <v>58</v>
      </c>
      <c r="H31" s="75">
        <v>58</v>
      </c>
      <c r="I31" s="75">
        <v>86</v>
      </c>
      <c r="J31" s="75">
        <v>64</v>
      </c>
      <c r="K31" s="75">
        <v>16</v>
      </c>
      <c r="L31" s="75">
        <v>0</v>
      </c>
      <c r="M31" s="75">
        <v>23</v>
      </c>
      <c r="N31" s="75">
        <v>52</v>
      </c>
      <c r="O31" s="75">
        <v>100</v>
      </c>
      <c r="P31" s="75">
        <v>81</v>
      </c>
      <c r="Q31" s="75">
        <v>77</v>
      </c>
      <c r="R31" s="75">
        <v>0</v>
      </c>
    </row>
    <row r="32" spans="1:18" s="44" customFormat="1" ht="15.75" hidden="1" customHeight="1" x14ac:dyDescent="0.3">
      <c r="A32" s="73">
        <v>30</v>
      </c>
      <c r="B32" s="75">
        <v>77</v>
      </c>
      <c r="C32" s="75">
        <v>69</v>
      </c>
      <c r="D32" s="75">
        <v>86</v>
      </c>
      <c r="E32" s="75">
        <v>100</v>
      </c>
      <c r="F32" s="75">
        <v>100</v>
      </c>
      <c r="G32" s="75">
        <v>100</v>
      </c>
      <c r="H32" s="75">
        <v>100</v>
      </c>
      <c r="I32" s="75">
        <v>100</v>
      </c>
      <c r="J32" s="75">
        <v>89</v>
      </c>
      <c r="K32" s="75">
        <v>82</v>
      </c>
      <c r="L32" s="75">
        <v>99</v>
      </c>
      <c r="M32" s="75">
        <v>100</v>
      </c>
      <c r="N32" s="75">
        <v>100</v>
      </c>
      <c r="O32" s="75">
        <v>73</v>
      </c>
      <c r="P32" s="75">
        <v>46</v>
      </c>
      <c r="Q32" s="75">
        <v>100</v>
      </c>
      <c r="R32" s="75">
        <v>100</v>
      </c>
    </row>
    <row r="33" spans="1:18" s="44" customFormat="1" ht="15.75" hidden="1" customHeight="1" x14ac:dyDescent="0.3">
      <c r="A33" s="73">
        <v>31</v>
      </c>
      <c r="B33" s="75">
        <v>100</v>
      </c>
      <c r="C33" s="75">
        <v>69</v>
      </c>
      <c r="D33" s="75">
        <v>0</v>
      </c>
      <c r="E33" s="75">
        <v>0</v>
      </c>
      <c r="F33" s="75">
        <v>38</v>
      </c>
      <c r="G33" s="75">
        <v>86</v>
      </c>
      <c r="H33" s="75">
        <v>58</v>
      </c>
      <c r="I33" s="75">
        <v>86</v>
      </c>
      <c r="J33" s="75">
        <v>89</v>
      </c>
      <c r="K33" s="75">
        <v>66</v>
      </c>
      <c r="L33" s="75">
        <v>100</v>
      </c>
      <c r="M33" s="75">
        <v>92</v>
      </c>
      <c r="N33" s="75">
        <v>73</v>
      </c>
      <c r="O33" s="75">
        <v>84</v>
      </c>
      <c r="P33" s="75">
        <v>35</v>
      </c>
      <c r="Q33" s="75">
        <v>100</v>
      </c>
      <c r="R33" s="75">
        <v>100</v>
      </c>
    </row>
    <row r="34" spans="1:18" s="44" customFormat="1" ht="15.75" hidden="1" customHeight="1" x14ac:dyDescent="0.3">
      <c r="A34" s="73">
        <v>32</v>
      </c>
      <c r="B34" s="75">
        <v>100</v>
      </c>
      <c r="C34" s="75">
        <v>92</v>
      </c>
      <c r="D34" s="75">
        <v>86</v>
      </c>
      <c r="E34" s="75">
        <v>96</v>
      </c>
      <c r="F34" s="75">
        <v>77</v>
      </c>
      <c r="G34" s="75">
        <v>100</v>
      </c>
      <c r="H34" s="75">
        <v>100</v>
      </c>
      <c r="I34" s="75">
        <v>100</v>
      </c>
      <c r="J34" s="75">
        <v>100</v>
      </c>
      <c r="K34" s="75">
        <v>66</v>
      </c>
      <c r="L34" s="75">
        <v>100</v>
      </c>
      <c r="M34" s="75">
        <v>23</v>
      </c>
      <c r="N34" s="75">
        <v>100</v>
      </c>
      <c r="O34" s="75">
        <v>100</v>
      </c>
      <c r="P34" s="75">
        <v>100</v>
      </c>
      <c r="Q34" s="75">
        <v>100</v>
      </c>
      <c r="R34" s="75">
        <v>100</v>
      </c>
    </row>
    <row r="35" spans="1:18" s="44" customFormat="1" ht="15.75" hidden="1" customHeight="1" x14ac:dyDescent="0.3">
      <c r="A35" s="73">
        <v>33</v>
      </c>
      <c r="B35" s="75">
        <v>100</v>
      </c>
      <c r="C35" s="75">
        <v>46</v>
      </c>
      <c r="D35" s="75">
        <v>100</v>
      </c>
      <c r="E35" s="75">
        <v>100</v>
      </c>
      <c r="F35" s="75">
        <v>96</v>
      </c>
      <c r="G35" s="75">
        <v>67</v>
      </c>
      <c r="H35" s="75">
        <v>58</v>
      </c>
      <c r="I35" s="75">
        <v>100</v>
      </c>
      <c r="J35" s="75">
        <v>64</v>
      </c>
      <c r="K35" s="75">
        <v>0</v>
      </c>
      <c r="L35" s="75">
        <v>66</v>
      </c>
      <c r="M35" s="75">
        <v>69</v>
      </c>
      <c r="N35" s="75">
        <v>84</v>
      </c>
      <c r="O35" s="75">
        <v>94</v>
      </c>
      <c r="P35" s="75">
        <v>92</v>
      </c>
      <c r="Q35" s="75">
        <v>100</v>
      </c>
      <c r="R35" s="75">
        <v>38</v>
      </c>
    </row>
    <row r="36" spans="1:18" s="44" customFormat="1" ht="15.75" hidden="1" customHeight="1" x14ac:dyDescent="0.3">
      <c r="A36" s="73">
        <v>34</v>
      </c>
      <c r="B36" s="75">
        <v>100</v>
      </c>
      <c r="C36" s="75">
        <v>100</v>
      </c>
      <c r="D36" s="75">
        <v>100</v>
      </c>
      <c r="E36" s="75">
        <v>77</v>
      </c>
      <c r="F36" s="75">
        <v>100</v>
      </c>
      <c r="G36" s="75">
        <v>100</v>
      </c>
      <c r="H36" s="75">
        <v>100</v>
      </c>
      <c r="I36" s="75">
        <v>100</v>
      </c>
      <c r="J36" s="75">
        <v>100</v>
      </c>
      <c r="K36" s="75">
        <v>100</v>
      </c>
      <c r="L36" s="75">
        <v>100</v>
      </c>
      <c r="M36" s="75">
        <v>100</v>
      </c>
      <c r="N36" s="75">
        <v>73</v>
      </c>
      <c r="O36" s="75">
        <v>73</v>
      </c>
      <c r="P36" s="75">
        <v>100</v>
      </c>
      <c r="Q36" s="75">
        <v>100</v>
      </c>
      <c r="R36" s="75">
        <v>100</v>
      </c>
    </row>
    <row r="37" spans="1:18" s="44" customFormat="1" ht="15.75" hidden="1" customHeight="1" x14ac:dyDescent="0.3">
      <c r="A37" s="73">
        <v>35</v>
      </c>
      <c r="B37" s="75">
        <v>0</v>
      </c>
      <c r="C37" s="75">
        <v>92</v>
      </c>
      <c r="D37" s="75">
        <v>86</v>
      </c>
      <c r="E37" s="75">
        <v>58</v>
      </c>
      <c r="F37" s="75">
        <v>58</v>
      </c>
      <c r="G37" s="75">
        <v>48</v>
      </c>
      <c r="H37" s="75">
        <v>86</v>
      </c>
      <c r="I37" s="75">
        <v>100</v>
      </c>
      <c r="J37" s="75">
        <v>89</v>
      </c>
      <c r="K37" s="75">
        <v>82</v>
      </c>
      <c r="L37" s="75">
        <v>66</v>
      </c>
      <c r="M37" s="75">
        <v>92</v>
      </c>
      <c r="N37" s="75">
        <v>100</v>
      </c>
      <c r="O37" s="75">
        <v>100</v>
      </c>
      <c r="P37" s="75">
        <v>35</v>
      </c>
      <c r="Q37" s="75">
        <v>58</v>
      </c>
      <c r="R37" s="75">
        <v>19</v>
      </c>
    </row>
    <row r="38" spans="1:18" s="44" customFormat="1" ht="15.75" hidden="1" customHeight="1" x14ac:dyDescent="0.3">
      <c r="A38" s="73">
        <v>36</v>
      </c>
      <c r="B38" s="75">
        <v>77</v>
      </c>
      <c r="C38" s="75">
        <v>100</v>
      </c>
      <c r="D38" s="75">
        <v>86</v>
      </c>
      <c r="E38" s="75">
        <v>58</v>
      </c>
      <c r="F38" s="75">
        <v>19</v>
      </c>
      <c r="G38" s="75">
        <v>48</v>
      </c>
      <c r="H38" s="75">
        <v>58</v>
      </c>
      <c r="I38" s="75">
        <v>86</v>
      </c>
      <c r="J38" s="75">
        <v>38</v>
      </c>
      <c r="K38" s="75">
        <v>33</v>
      </c>
      <c r="L38" s="75">
        <v>99</v>
      </c>
      <c r="M38" s="75">
        <v>23</v>
      </c>
      <c r="N38" s="75">
        <v>63</v>
      </c>
      <c r="O38" s="75">
        <v>21</v>
      </c>
      <c r="P38" s="75">
        <v>23</v>
      </c>
      <c r="Q38" s="75">
        <v>100</v>
      </c>
      <c r="R38" s="75">
        <v>38</v>
      </c>
    </row>
    <row r="39" spans="1:18" s="44" customFormat="1" ht="15.75" hidden="1" customHeight="1" x14ac:dyDescent="0.3">
      <c r="A39" s="73">
        <v>37</v>
      </c>
      <c r="B39" s="75">
        <v>0</v>
      </c>
      <c r="C39" s="75">
        <v>0</v>
      </c>
      <c r="D39" s="75">
        <v>100</v>
      </c>
      <c r="E39" s="75">
        <v>19</v>
      </c>
      <c r="F39" s="75">
        <v>19</v>
      </c>
      <c r="G39" s="75">
        <v>96</v>
      </c>
      <c r="H39" s="75">
        <v>29</v>
      </c>
      <c r="I39" s="75">
        <v>29</v>
      </c>
      <c r="J39" s="75">
        <v>38</v>
      </c>
      <c r="K39" s="75">
        <v>82</v>
      </c>
      <c r="L39" s="75">
        <v>99</v>
      </c>
      <c r="M39" s="75">
        <v>69</v>
      </c>
      <c r="N39" s="75">
        <v>84</v>
      </c>
      <c r="O39" s="75">
        <v>10</v>
      </c>
      <c r="P39" s="75">
        <v>46</v>
      </c>
      <c r="Q39" s="75">
        <v>19</v>
      </c>
      <c r="R39" s="75">
        <v>19</v>
      </c>
    </row>
    <row r="40" spans="1:18" s="44" customFormat="1" ht="15.75" hidden="1" customHeight="1" x14ac:dyDescent="0.3">
      <c r="A40" s="73">
        <v>38</v>
      </c>
      <c r="B40" s="75">
        <v>100</v>
      </c>
      <c r="C40" s="75">
        <v>69</v>
      </c>
      <c r="D40" s="75">
        <v>43</v>
      </c>
      <c r="E40" s="75">
        <v>0</v>
      </c>
      <c r="F40" s="75">
        <v>38</v>
      </c>
      <c r="G40" s="75">
        <v>100</v>
      </c>
      <c r="H40" s="75">
        <v>86</v>
      </c>
      <c r="I40" s="75">
        <v>100</v>
      </c>
      <c r="J40" s="75">
        <v>89</v>
      </c>
      <c r="K40" s="75">
        <v>82</v>
      </c>
      <c r="L40" s="75">
        <v>66</v>
      </c>
      <c r="M40" s="75">
        <v>100</v>
      </c>
      <c r="N40" s="75">
        <v>31</v>
      </c>
      <c r="O40" s="75">
        <v>100</v>
      </c>
      <c r="P40" s="75">
        <v>35</v>
      </c>
      <c r="Q40" s="75">
        <v>100</v>
      </c>
      <c r="R40" s="75">
        <v>38</v>
      </c>
    </row>
    <row r="41" spans="1:18" s="44" customFormat="1" ht="15.75" hidden="1" customHeight="1" x14ac:dyDescent="0.3">
      <c r="A41" s="73">
        <v>39</v>
      </c>
      <c r="B41" s="75">
        <v>100</v>
      </c>
      <c r="C41" s="75">
        <v>92</v>
      </c>
      <c r="D41" s="75">
        <v>100</v>
      </c>
      <c r="E41" s="75">
        <v>100</v>
      </c>
      <c r="F41" s="75">
        <v>100</v>
      </c>
      <c r="G41" s="75">
        <v>67</v>
      </c>
      <c r="H41" s="75">
        <v>58</v>
      </c>
      <c r="I41" s="75">
        <v>100</v>
      </c>
      <c r="J41" s="75">
        <v>89</v>
      </c>
      <c r="K41" s="75">
        <v>82</v>
      </c>
      <c r="L41" s="75">
        <v>100</v>
      </c>
      <c r="M41" s="75">
        <v>100</v>
      </c>
      <c r="N41" s="75">
        <v>100</v>
      </c>
      <c r="O41" s="75">
        <v>21</v>
      </c>
      <c r="P41" s="75">
        <v>92</v>
      </c>
      <c r="Q41" s="75">
        <v>100</v>
      </c>
      <c r="R41" s="75">
        <v>100</v>
      </c>
    </row>
    <row r="42" spans="1:18" s="44" customFormat="1" ht="15.75" hidden="1" customHeight="1" x14ac:dyDescent="0.3">
      <c r="A42" s="73">
        <v>40</v>
      </c>
      <c r="B42" s="75">
        <v>77</v>
      </c>
      <c r="C42" s="75">
        <v>92</v>
      </c>
      <c r="D42" s="75">
        <v>58</v>
      </c>
      <c r="E42" s="75">
        <v>38</v>
      </c>
      <c r="F42" s="75">
        <v>77</v>
      </c>
      <c r="G42" s="75">
        <v>77</v>
      </c>
      <c r="H42" s="75">
        <v>0</v>
      </c>
      <c r="I42" s="75">
        <v>100</v>
      </c>
      <c r="J42" s="75">
        <v>77</v>
      </c>
      <c r="K42" s="75">
        <v>0</v>
      </c>
      <c r="L42" s="75">
        <v>99</v>
      </c>
      <c r="M42" s="75">
        <v>92</v>
      </c>
      <c r="N42" s="75">
        <v>42</v>
      </c>
      <c r="O42" s="75">
        <v>52</v>
      </c>
      <c r="P42" s="75">
        <v>58</v>
      </c>
      <c r="Q42" s="75">
        <v>100</v>
      </c>
      <c r="R42" s="75">
        <v>100</v>
      </c>
    </row>
    <row r="43" spans="1:18" s="44" customFormat="1" ht="15.75" hidden="1" customHeight="1" x14ac:dyDescent="0.3">
      <c r="A43" s="73">
        <v>41</v>
      </c>
      <c r="B43" s="75">
        <v>0</v>
      </c>
      <c r="C43" s="75">
        <v>69</v>
      </c>
      <c r="D43" s="75">
        <v>43</v>
      </c>
      <c r="E43" s="75">
        <v>38</v>
      </c>
      <c r="F43" s="75">
        <v>0</v>
      </c>
      <c r="G43" s="75">
        <v>48</v>
      </c>
      <c r="H43" s="75">
        <v>86</v>
      </c>
      <c r="I43" s="75">
        <v>0</v>
      </c>
      <c r="J43" s="75">
        <v>38</v>
      </c>
      <c r="K43" s="75">
        <v>66</v>
      </c>
      <c r="L43" s="75">
        <v>82</v>
      </c>
      <c r="M43" s="75">
        <v>100</v>
      </c>
      <c r="N43" s="75">
        <v>84</v>
      </c>
      <c r="O43" s="75">
        <v>73</v>
      </c>
      <c r="P43" s="75">
        <v>12</v>
      </c>
      <c r="Q43" s="75">
        <v>77</v>
      </c>
      <c r="R43" s="75">
        <v>58</v>
      </c>
    </row>
    <row r="44" spans="1:18" s="44" customFormat="1" ht="15.75" hidden="1" customHeight="1" x14ac:dyDescent="0.3">
      <c r="A44" s="73">
        <v>42</v>
      </c>
      <c r="B44" s="75">
        <v>100</v>
      </c>
      <c r="C44" s="75">
        <v>100</v>
      </c>
      <c r="D44" s="75">
        <v>0</v>
      </c>
      <c r="E44" s="75">
        <v>0</v>
      </c>
      <c r="F44" s="75">
        <v>0</v>
      </c>
      <c r="G44" s="75">
        <v>0</v>
      </c>
      <c r="H44" s="75">
        <v>86</v>
      </c>
      <c r="I44" s="75">
        <v>100</v>
      </c>
      <c r="J44" s="75">
        <v>26</v>
      </c>
      <c r="K44" s="75">
        <v>49</v>
      </c>
      <c r="L44" s="75">
        <v>49</v>
      </c>
      <c r="M44" s="75">
        <v>46</v>
      </c>
      <c r="N44" s="75">
        <v>0</v>
      </c>
      <c r="O44" s="75">
        <v>21</v>
      </c>
      <c r="P44" s="75">
        <v>0</v>
      </c>
      <c r="Q44" s="75">
        <v>0</v>
      </c>
      <c r="R44" s="75">
        <v>0</v>
      </c>
    </row>
    <row r="45" spans="1:18" s="44" customFormat="1" ht="15.75" hidden="1" customHeight="1" x14ac:dyDescent="0.3">
      <c r="A45" s="73">
        <v>43</v>
      </c>
      <c r="B45" s="75">
        <v>77</v>
      </c>
      <c r="C45" s="75">
        <v>100</v>
      </c>
      <c r="D45" s="75">
        <v>100</v>
      </c>
      <c r="E45" s="75">
        <v>100</v>
      </c>
      <c r="F45" s="75">
        <v>100</v>
      </c>
      <c r="G45" s="75">
        <v>100</v>
      </c>
      <c r="H45" s="75">
        <v>100</v>
      </c>
      <c r="I45" s="75">
        <v>100</v>
      </c>
      <c r="J45" s="75">
        <v>89</v>
      </c>
      <c r="K45" s="75">
        <v>66</v>
      </c>
      <c r="L45" s="75">
        <v>100</v>
      </c>
      <c r="M45" s="75">
        <v>23</v>
      </c>
      <c r="N45" s="75">
        <v>100</v>
      </c>
      <c r="O45" s="75">
        <v>73</v>
      </c>
      <c r="P45" s="75">
        <v>46</v>
      </c>
      <c r="Q45" s="75">
        <v>100</v>
      </c>
      <c r="R45" s="75">
        <v>100</v>
      </c>
    </row>
    <row r="46" spans="1:18" s="44" customFormat="1" ht="15.75" hidden="1" customHeight="1" x14ac:dyDescent="0.3">
      <c r="A46" s="73">
        <v>44</v>
      </c>
      <c r="B46" s="75">
        <v>38</v>
      </c>
      <c r="C46" s="75">
        <v>92</v>
      </c>
      <c r="D46" s="75">
        <v>100</v>
      </c>
      <c r="E46" s="75">
        <v>100</v>
      </c>
      <c r="F46" s="75">
        <v>0</v>
      </c>
      <c r="G46" s="75">
        <v>67</v>
      </c>
      <c r="H46" s="75">
        <v>0</v>
      </c>
      <c r="I46" s="75">
        <v>0</v>
      </c>
      <c r="J46" s="75">
        <v>64</v>
      </c>
      <c r="K46" s="75">
        <v>33</v>
      </c>
      <c r="L46" s="75">
        <v>99</v>
      </c>
      <c r="M46" s="75">
        <v>100</v>
      </c>
      <c r="N46" s="75">
        <v>84</v>
      </c>
      <c r="O46" s="75">
        <v>73</v>
      </c>
      <c r="P46" s="75">
        <v>69</v>
      </c>
      <c r="Q46" s="75">
        <v>100</v>
      </c>
      <c r="R46" s="75">
        <v>0</v>
      </c>
    </row>
    <row r="47" spans="1:18" s="44" customFormat="1" ht="15.75" hidden="1" customHeight="1" x14ac:dyDescent="0.3">
      <c r="A47" s="73">
        <v>45</v>
      </c>
      <c r="B47" s="75">
        <v>100</v>
      </c>
      <c r="C47" s="75">
        <v>92</v>
      </c>
      <c r="D47" s="75">
        <v>100</v>
      </c>
      <c r="E47" s="75">
        <v>58</v>
      </c>
      <c r="F47" s="75">
        <v>96</v>
      </c>
      <c r="G47" s="75">
        <v>0</v>
      </c>
      <c r="H47" s="75">
        <v>100</v>
      </c>
      <c r="I47" s="75">
        <v>29</v>
      </c>
      <c r="J47" s="75">
        <v>89</v>
      </c>
      <c r="K47" s="75">
        <v>99</v>
      </c>
      <c r="L47" s="75">
        <v>49</v>
      </c>
      <c r="M47" s="75">
        <v>46</v>
      </c>
      <c r="N47" s="75">
        <v>94</v>
      </c>
      <c r="O47" s="75">
        <v>94</v>
      </c>
      <c r="P47" s="75">
        <v>23</v>
      </c>
      <c r="Q47" s="75">
        <v>100</v>
      </c>
      <c r="R47" s="75">
        <v>38</v>
      </c>
    </row>
    <row r="48" spans="1:18" s="44" customFormat="1" ht="15.75" hidden="1" customHeight="1" x14ac:dyDescent="0.3">
      <c r="A48" s="73">
        <v>46</v>
      </c>
      <c r="B48" s="75">
        <v>77</v>
      </c>
      <c r="C48" s="75">
        <v>69</v>
      </c>
      <c r="D48" s="75">
        <v>100</v>
      </c>
      <c r="E48" s="75">
        <v>100</v>
      </c>
      <c r="F48" s="75">
        <v>100</v>
      </c>
      <c r="G48" s="75">
        <v>96</v>
      </c>
      <c r="H48" s="75">
        <v>100</v>
      </c>
      <c r="I48" s="75">
        <v>100</v>
      </c>
      <c r="J48" s="75">
        <v>100</v>
      </c>
      <c r="K48" s="75">
        <v>66</v>
      </c>
      <c r="L48" s="75">
        <v>99</v>
      </c>
      <c r="M48" s="75">
        <v>100</v>
      </c>
      <c r="N48" s="75">
        <v>52</v>
      </c>
      <c r="O48" s="75">
        <v>84</v>
      </c>
      <c r="P48" s="75">
        <v>100</v>
      </c>
      <c r="Q48" s="75">
        <v>100</v>
      </c>
      <c r="R48" s="75">
        <v>100</v>
      </c>
    </row>
    <row r="49" spans="1:18" s="44" customFormat="1" ht="15.75" hidden="1" customHeight="1" x14ac:dyDescent="0.3">
      <c r="A49" s="73">
        <v>47</v>
      </c>
      <c r="B49" s="75">
        <v>100</v>
      </c>
      <c r="C49" s="75">
        <v>100</v>
      </c>
      <c r="D49" s="75">
        <v>100</v>
      </c>
      <c r="E49" s="75">
        <v>100</v>
      </c>
      <c r="F49" s="75">
        <v>100</v>
      </c>
      <c r="G49" s="75">
        <v>77</v>
      </c>
      <c r="H49" s="75">
        <v>58</v>
      </c>
      <c r="I49" s="75">
        <v>100</v>
      </c>
      <c r="J49" s="75">
        <v>38</v>
      </c>
      <c r="K49" s="75">
        <v>82</v>
      </c>
      <c r="L49" s="75">
        <v>66</v>
      </c>
      <c r="M49" s="75">
        <v>100</v>
      </c>
      <c r="N49" s="75">
        <v>42</v>
      </c>
      <c r="O49" s="75">
        <v>0</v>
      </c>
      <c r="P49" s="75">
        <v>35</v>
      </c>
      <c r="Q49" s="75">
        <v>0</v>
      </c>
      <c r="R49" s="75">
        <v>19</v>
      </c>
    </row>
    <row r="50" spans="1:18" s="44" customFormat="1" ht="15.75" hidden="1" customHeight="1" x14ac:dyDescent="0.3">
      <c r="A50" s="73">
        <v>48</v>
      </c>
      <c r="B50" s="75">
        <v>100</v>
      </c>
      <c r="C50" s="75">
        <v>100</v>
      </c>
      <c r="D50" s="75">
        <v>100</v>
      </c>
      <c r="E50" s="75">
        <v>100</v>
      </c>
      <c r="F50" s="75">
        <v>100</v>
      </c>
      <c r="G50" s="75">
        <v>100</v>
      </c>
      <c r="H50" s="75">
        <v>100</v>
      </c>
      <c r="I50" s="75">
        <v>100</v>
      </c>
      <c r="J50" s="75">
        <v>77</v>
      </c>
      <c r="K50" s="75">
        <v>100</v>
      </c>
      <c r="L50" s="75">
        <v>100</v>
      </c>
      <c r="M50" s="75">
        <v>100</v>
      </c>
      <c r="N50" s="75">
        <v>100</v>
      </c>
      <c r="O50" s="75">
        <v>100</v>
      </c>
      <c r="P50" s="75">
        <v>100</v>
      </c>
      <c r="Q50" s="75">
        <v>100</v>
      </c>
      <c r="R50" s="75">
        <v>100</v>
      </c>
    </row>
    <row r="51" spans="1:18" s="44" customFormat="1" ht="15.75" hidden="1" customHeight="1" x14ac:dyDescent="0.3">
      <c r="A51" s="73">
        <v>49</v>
      </c>
      <c r="B51" s="75">
        <v>100</v>
      </c>
      <c r="C51" s="75">
        <v>100</v>
      </c>
      <c r="D51" s="75">
        <v>100</v>
      </c>
      <c r="E51" s="75">
        <v>100</v>
      </c>
      <c r="F51" s="75">
        <v>96</v>
      </c>
      <c r="G51" s="75">
        <v>96</v>
      </c>
      <c r="H51" s="75">
        <v>86</v>
      </c>
      <c r="I51" s="75">
        <v>100</v>
      </c>
      <c r="J51" s="75">
        <v>100</v>
      </c>
      <c r="K51" s="75">
        <v>99</v>
      </c>
      <c r="L51" s="75">
        <v>100</v>
      </c>
      <c r="M51" s="75">
        <v>100</v>
      </c>
      <c r="N51" s="75">
        <v>100</v>
      </c>
      <c r="O51" s="75">
        <v>100</v>
      </c>
      <c r="P51" s="75">
        <v>69</v>
      </c>
      <c r="Q51" s="75">
        <v>100</v>
      </c>
      <c r="R51" s="75">
        <v>100</v>
      </c>
    </row>
    <row r="52" spans="1:18" s="44" customFormat="1" ht="15.75" hidden="1" customHeight="1" x14ac:dyDescent="0.3">
      <c r="A52" s="73">
        <v>50</v>
      </c>
      <c r="B52" s="75">
        <v>77</v>
      </c>
      <c r="C52" s="75">
        <v>100</v>
      </c>
      <c r="D52" s="75">
        <v>86</v>
      </c>
      <c r="E52" s="75">
        <v>100</v>
      </c>
      <c r="F52" s="75">
        <v>58</v>
      </c>
      <c r="G52" s="75">
        <v>58</v>
      </c>
      <c r="H52" s="75">
        <v>29</v>
      </c>
      <c r="I52" s="75">
        <v>100</v>
      </c>
      <c r="J52" s="75">
        <v>89</v>
      </c>
      <c r="K52" s="75">
        <v>100</v>
      </c>
      <c r="L52" s="75">
        <v>66</v>
      </c>
      <c r="M52" s="75">
        <v>100</v>
      </c>
      <c r="N52" s="75">
        <v>94</v>
      </c>
      <c r="O52" s="75">
        <v>42</v>
      </c>
      <c r="P52" s="75">
        <v>12</v>
      </c>
      <c r="Q52" s="75">
        <v>100</v>
      </c>
      <c r="R52" s="75">
        <v>38</v>
      </c>
    </row>
    <row r="53" spans="1:18" s="44" customFormat="1" ht="15.75" hidden="1" customHeight="1" x14ac:dyDescent="0.3">
      <c r="A53" s="73">
        <v>51</v>
      </c>
      <c r="B53" s="75">
        <v>100</v>
      </c>
      <c r="C53" s="75">
        <v>69</v>
      </c>
      <c r="D53" s="75">
        <v>100</v>
      </c>
      <c r="E53" s="75">
        <v>100</v>
      </c>
      <c r="F53" s="75">
        <v>77</v>
      </c>
      <c r="G53" s="75">
        <v>100</v>
      </c>
      <c r="H53" s="75">
        <v>98</v>
      </c>
      <c r="I53" s="75">
        <v>100</v>
      </c>
      <c r="J53" s="75">
        <v>90</v>
      </c>
      <c r="K53" s="75">
        <v>100</v>
      </c>
      <c r="L53" s="75">
        <v>99</v>
      </c>
      <c r="M53" s="75">
        <v>69</v>
      </c>
      <c r="N53" s="75">
        <v>100</v>
      </c>
      <c r="O53" s="75">
        <v>84</v>
      </c>
      <c r="P53" s="75">
        <v>100</v>
      </c>
      <c r="Q53" s="75">
        <v>100</v>
      </c>
      <c r="R53" s="75">
        <v>100</v>
      </c>
    </row>
    <row r="54" spans="1:18" s="44" customFormat="1" ht="15.75" hidden="1" customHeight="1" x14ac:dyDescent="0.3">
      <c r="A54" s="73">
        <v>52</v>
      </c>
      <c r="B54" s="75">
        <v>100</v>
      </c>
      <c r="C54" s="75">
        <v>100</v>
      </c>
      <c r="D54" s="75">
        <v>100</v>
      </c>
      <c r="E54" s="75">
        <v>77</v>
      </c>
      <c r="F54" s="75">
        <v>58</v>
      </c>
      <c r="G54" s="75">
        <v>77</v>
      </c>
      <c r="H54" s="75">
        <v>100</v>
      </c>
      <c r="I54" s="75">
        <v>100</v>
      </c>
      <c r="J54" s="75">
        <v>100</v>
      </c>
      <c r="K54" s="75">
        <v>0</v>
      </c>
      <c r="L54" s="75">
        <v>100</v>
      </c>
      <c r="M54" s="75">
        <v>46</v>
      </c>
      <c r="N54" s="75">
        <v>52</v>
      </c>
      <c r="O54" s="75">
        <v>73</v>
      </c>
      <c r="P54" s="75">
        <v>46</v>
      </c>
      <c r="Q54" s="75">
        <v>96</v>
      </c>
      <c r="R54" s="75">
        <v>0</v>
      </c>
    </row>
    <row r="55" spans="1:18" s="44" customFormat="1" ht="15.75" hidden="1" customHeight="1" x14ac:dyDescent="0.3">
      <c r="A55" s="73">
        <v>53</v>
      </c>
      <c r="B55" s="75">
        <v>100</v>
      </c>
      <c r="C55" s="75">
        <v>100</v>
      </c>
      <c r="D55" s="75">
        <v>100</v>
      </c>
      <c r="E55" s="75">
        <v>96</v>
      </c>
      <c r="F55" s="75">
        <v>100</v>
      </c>
      <c r="G55" s="75">
        <v>86</v>
      </c>
      <c r="H55" s="75">
        <v>86</v>
      </c>
      <c r="I55" s="75">
        <v>100</v>
      </c>
      <c r="J55" s="75">
        <v>100</v>
      </c>
      <c r="K55" s="75">
        <v>100</v>
      </c>
      <c r="L55" s="75">
        <v>100</v>
      </c>
      <c r="M55" s="75">
        <v>100</v>
      </c>
      <c r="N55" s="75">
        <v>94</v>
      </c>
      <c r="O55" s="75">
        <v>84</v>
      </c>
      <c r="P55" s="75">
        <v>69</v>
      </c>
      <c r="Q55" s="75">
        <v>100</v>
      </c>
      <c r="R55" s="75">
        <v>100</v>
      </c>
    </row>
    <row r="56" spans="1:18" s="44" customFormat="1" ht="15.75" hidden="1" customHeight="1" x14ac:dyDescent="0.3">
      <c r="A56" s="73">
        <v>54</v>
      </c>
      <c r="B56" s="75">
        <v>38</v>
      </c>
      <c r="C56" s="75">
        <v>92</v>
      </c>
      <c r="D56" s="75">
        <v>100</v>
      </c>
      <c r="E56" s="75">
        <v>96</v>
      </c>
      <c r="F56" s="75">
        <v>38</v>
      </c>
      <c r="G56" s="75">
        <v>58</v>
      </c>
      <c r="H56" s="75">
        <v>58</v>
      </c>
      <c r="I56" s="75">
        <v>86</v>
      </c>
      <c r="J56" s="75">
        <v>38</v>
      </c>
      <c r="K56" s="75">
        <v>66</v>
      </c>
      <c r="L56" s="75">
        <v>16</v>
      </c>
      <c r="M56" s="75">
        <v>100</v>
      </c>
      <c r="N56" s="75">
        <v>73</v>
      </c>
      <c r="O56" s="75">
        <v>63</v>
      </c>
      <c r="P56" s="75">
        <v>23</v>
      </c>
      <c r="Q56" s="75">
        <v>100</v>
      </c>
      <c r="R56" s="75">
        <v>100</v>
      </c>
    </row>
    <row r="57" spans="1:18" s="44" customFormat="1" ht="15.75" hidden="1" customHeight="1" x14ac:dyDescent="0.3">
      <c r="A57" s="73">
        <v>55</v>
      </c>
      <c r="B57" s="75">
        <v>77</v>
      </c>
      <c r="C57" s="75">
        <v>92</v>
      </c>
      <c r="D57" s="75">
        <v>58</v>
      </c>
      <c r="E57" s="75">
        <v>58</v>
      </c>
      <c r="F57" s="75">
        <v>58</v>
      </c>
      <c r="G57" s="75">
        <v>67</v>
      </c>
      <c r="H57" s="75">
        <v>58</v>
      </c>
      <c r="I57" s="75">
        <v>100</v>
      </c>
      <c r="J57" s="75">
        <v>100</v>
      </c>
      <c r="K57" s="75">
        <v>82</v>
      </c>
      <c r="L57" s="75">
        <v>100</v>
      </c>
      <c r="M57" s="75">
        <v>100</v>
      </c>
      <c r="N57" s="75">
        <v>52</v>
      </c>
      <c r="O57" s="75">
        <v>94</v>
      </c>
      <c r="P57" s="75">
        <v>92</v>
      </c>
      <c r="Q57" s="75">
        <v>100</v>
      </c>
      <c r="R57" s="75">
        <v>0</v>
      </c>
    </row>
    <row r="58" spans="1:18" s="44" customFormat="1" ht="15.75" hidden="1" customHeight="1" x14ac:dyDescent="0.3">
      <c r="A58" s="73">
        <v>56</v>
      </c>
      <c r="B58" s="75">
        <v>77</v>
      </c>
      <c r="C58" s="75">
        <v>100</v>
      </c>
      <c r="D58" s="75">
        <v>0</v>
      </c>
      <c r="E58" s="75">
        <v>0</v>
      </c>
      <c r="F58" s="75">
        <v>58</v>
      </c>
      <c r="G58" s="75">
        <v>48</v>
      </c>
      <c r="H58" s="75">
        <v>86</v>
      </c>
      <c r="I58" s="75">
        <v>86</v>
      </c>
      <c r="J58" s="75">
        <v>26</v>
      </c>
      <c r="K58" s="75">
        <v>49</v>
      </c>
      <c r="L58" s="75">
        <v>100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</row>
    <row r="59" spans="1:18" s="44" customFormat="1" ht="15.75" hidden="1" customHeight="1" x14ac:dyDescent="0.3">
      <c r="A59" s="73">
        <v>57</v>
      </c>
      <c r="B59" s="75">
        <v>100</v>
      </c>
      <c r="C59" s="75">
        <v>92</v>
      </c>
      <c r="D59" s="75">
        <v>72</v>
      </c>
      <c r="E59" s="75">
        <v>100</v>
      </c>
      <c r="F59" s="75">
        <v>38</v>
      </c>
      <c r="G59" s="75">
        <v>0</v>
      </c>
      <c r="H59" s="75">
        <v>100</v>
      </c>
      <c r="I59" s="75">
        <v>86</v>
      </c>
      <c r="J59" s="75">
        <v>51</v>
      </c>
      <c r="K59" s="75">
        <v>33</v>
      </c>
      <c r="L59" s="75">
        <v>99</v>
      </c>
      <c r="M59" s="75">
        <v>100</v>
      </c>
      <c r="N59" s="75">
        <v>73</v>
      </c>
      <c r="O59" s="75">
        <v>42</v>
      </c>
      <c r="P59" s="75">
        <v>0</v>
      </c>
      <c r="Q59" s="75">
        <v>0</v>
      </c>
      <c r="R59" s="75">
        <v>0</v>
      </c>
    </row>
    <row r="60" spans="1:18" s="44" customFormat="1" ht="15.75" hidden="1" customHeight="1" x14ac:dyDescent="0.3">
      <c r="A60" s="73">
        <v>58</v>
      </c>
      <c r="B60" s="75">
        <v>100</v>
      </c>
      <c r="C60" s="75">
        <v>92</v>
      </c>
      <c r="D60" s="75">
        <v>0</v>
      </c>
      <c r="E60" s="75">
        <v>100</v>
      </c>
      <c r="F60" s="75">
        <v>19</v>
      </c>
      <c r="G60" s="75">
        <v>100</v>
      </c>
      <c r="H60" s="75">
        <v>86</v>
      </c>
      <c r="I60" s="75">
        <v>100</v>
      </c>
      <c r="J60" s="75">
        <v>77</v>
      </c>
      <c r="K60" s="75">
        <v>100</v>
      </c>
      <c r="L60" s="75">
        <v>81</v>
      </c>
      <c r="M60" s="75">
        <v>100</v>
      </c>
      <c r="N60" s="75">
        <v>94</v>
      </c>
      <c r="O60" s="75">
        <v>98</v>
      </c>
      <c r="P60" s="75">
        <v>81</v>
      </c>
      <c r="Q60" s="75">
        <v>100</v>
      </c>
      <c r="R60" s="75">
        <v>96</v>
      </c>
    </row>
    <row r="61" spans="1:18" s="44" customFormat="1" ht="15.75" hidden="1" customHeight="1" x14ac:dyDescent="0.3">
      <c r="A61" s="73">
        <v>59</v>
      </c>
      <c r="B61" s="75">
        <v>38</v>
      </c>
      <c r="C61" s="75">
        <v>100</v>
      </c>
      <c r="D61" s="75">
        <v>86</v>
      </c>
      <c r="E61" s="75">
        <v>100</v>
      </c>
      <c r="F61" s="75">
        <v>19</v>
      </c>
      <c r="G61" s="75">
        <v>77</v>
      </c>
      <c r="H61" s="75">
        <v>58</v>
      </c>
      <c r="I61" s="75">
        <v>100</v>
      </c>
      <c r="J61" s="75">
        <v>100</v>
      </c>
      <c r="K61" s="75">
        <v>82</v>
      </c>
      <c r="L61" s="75">
        <v>100</v>
      </c>
      <c r="M61" s="75">
        <v>92</v>
      </c>
      <c r="N61" s="75">
        <v>84</v>
      </c>
      <c r="O61" s="75">
        <v>63</v>
      </c>
      <c r="P61" s="75">
        <v>92</v>
      </c>
      <c r="Q61" s="75">
        <v>100</v>
      </c>
      <c r="R61" s="75">
        <v>77</v>
      </c>
    </row>
    <row r="62" spans="1:18" s="44" customFormat="1" ht="15.75" hidden="1" customHeight="1" x14ac:dyDescent="0.3">
      <c r="A62" s="73">
        <v>60</v>
      </c>
      <c r="B62" s="75">
        <v>38</v>
      </c>
      <c r="C62" s="75">
        <v>100</v>
      </c>
      <c r="D62" s="75">
        <v>100</v>
      </c>
      <c r="E62" s="75">
        <v>100</v>
      </c>
      <c r="F62" s="75">
        <v>0</v>
      </c>
      <c r="G62" s="75">
        <v>0</v>
      </c>
      <c r="H62" s="75">
        <v>86</v>
      </c>
      <c r="I62" s="75">
        <v>100</v>
      </c>
      <c r="J62" s="75">
        <v>51</v>
      </c>
      <c r="K62" s="75">
        <v>16</v>
      </c>
      <c r="L62" s="75">
        <v>49</v>
      </c>
      <c r="M62" s="75">
        <v>69</v>
      </c>
      <c r="N62" s="75">
        <v>100</v>
      </c>
      <c r="O62" s="75">
        <v>21</v>
      </c>
      <c r="P62" s="75">
        <v>69</v>
      </c>
      <c r="Q62" s="75">
        <v>100</v>
      </c>
      <c r="R62" s="75">
        <v>19</v>
      </c>
    </row>
    <row r="63" spans="1:18" s="44" customFormat="1" ht="15.75" hidden="1" customHeight="1" x14ac:dyDescent="0.3">
      <c r="A63" s="73">
        <v>61</v>
      </c>
      <c r="B63" s="75">
        <v>38</v>
      </c>
      <c r="C63" s="75">
        <v>69</v>
      </c>
      <c r="D63" s="75">
        <v>100</v>
      </c>
      <c r="E63" s="75">
        <v>38</v>
      </c>
      <c r="F63" s="75">
        <v>38</v>
      </c>
      <c r="G63" s="75">
        <v>48</v>
      </c>
      <c r="H63" s="75">
        <v>100</v>
      </c>
      <c r="I63" s="75">
        <v>86</v>
      </c>
      <c r="J63" s="75">
        <v>38</v>
      </c>
      <c r="K63" s="75">
        <v>33</v>
      </c>
      <c r="L63" s="75">
        <v>0</v>
      </c>
      <c r="M63" s="75">
        <v>0</v>
      </c>
      <c r="N63" s="75">
        <v>100</v>
      </c>
      <c r="O63" s="75">
        <v>73</v>
      </c>
      <c r="P63" s="75">
        <v>23</v>
      </c>
      <c r="Q63" s="75">
        <v>0</v>
      </c>
      <c r="R63" s="75">
        <v>19</v>
      </c>
    </row>
    <row r="64" spans="1:18" s="44" customFormat="1" ht="15.75" hidden="1" customHeight="1" x14ac:dyDescent="0.3">
      <c r="A64" s="73">
        <v>62</v>
      </c>
      <c r="B64" s="75">
        <v>38</v>
      </c>
      <c r="C64" s="75">
        <v>69</v>
      </c>
      <c r="D64" s="75">
        <v>43</v>
      </c>
      <c r="E64" s="75">
        <v>58</v>
      </c>
      <c r="F64" s="75">
        <v>77</v>
      </c>
      <c r="G64" s="75">
        <v>100</v>
      </c>
      <c r="H64" s="75">
        <v>86</v>
      </c>
      <c r="I64" s="75">
        <v>100</v>
      </c>
      <c r="J64" s="75">
        <v>77</v>
      </c>
      <c r="K64" s="75">
        <v>66</v>
      </c>
      <c r="L64" s="75">
        <v>82</v>
      </c>
      <c r="M64" s="75">
        <v>100</v>
      </c>
      <c r="N64" s="75">
        <v>31</v>
      </c>
      <c r="O64" s="75">
        <v>52</v>
      </c>
      <c r="P64" s="75">
        <v>100</v>
      </c>
      <c r="Q64" s="75">
        <v>0</v>
      </c>
      <c r="R64" s="75">
        <v>58</v>
      </c>
    </row>
    <row r="65" spans="1:18" s="44" customFormat="1" ht="15.75" hidden="1" customHeight="1" x14ac:dyDescent="0.3">
      <c r="A65" s="73">
        <v>63</v>
      </c>
      <c r="B65" s="75">
        <v>38</v>
      </c>
      <c r="C65" s="75">
        <v>92</v>
      </c>
      <c r="D65" s="75">
        <v>0</v>
      </c>
      <c r="E65" s="75">
        <v>0</v>
      </c>
      <c r="F65" s="75">
        <v>38</v>
      </c>
      <c r="G65" s="75">
        <v>67</v>
      </c>
      <c r="H65" s="75">
        <v>86</v>
      </c>
      <c r="I65" s="75">
        <v>100</v>
      </c>
      <c r="J65" s="75">
        <v>64</v>
      </c>
      <c r="K65" s="75">
        <v>66</v>
      </c>
      <c r="L65" s="75">
        <v>100</v>
      </c>
      <c r="M65" s="75">
        <v>100</v>
      </c>
      <c r="N65" s="75">
        <v>73</v>
      </c>
      <c r="O65" s="75">
        <v>21</v>
      </c>
      <c r="P65" s="75">
        <v>100</v>
      </c>
      <c r="Q65" s="75">
        <v>77</v>
      </c>
      <c r="R65" s="75">
        <v>58</v>
      </c>
    </row>
    <row r="66" spans="1:18" s="44" customFormat="1" ht="15.75" hidden="1" customHeight="1" x14ac:dyDescent="0.3">
      <c r="A66" s="73">
        <v>64</v>
      </c>
      <c r="B66" s="75">
        <v>100</v>
      </c>
      <c r="C66" s="75">
        <v>69</v>
      </c>
      <c r="D66" s="75">
        <v>100</v>
      </c>
      <c r="E66" s="75">
        <v>58</v>
      </c>
      <c r="F66" s="75">
        <v>38</v>
      </c>
      <c r="G66" s="75">
        <v>58</v>
      </c>
      <c r="H66" s="75">
        <v>0</v>
      </c>
      <c r="I66" s="75">
        <v>58</v>
      </c>
      <c r="J66" s="75">
        <v>38</v>
      </c>
      <c r="K66" s="75">
        <v>99</v>
      </c>
      <c r="L66" s="75">
        <v>49</v>
      </c>
      <c r="M66" s="75">
        <v>0</v>
      </c>
      <c r="N66" s="75">
        <v>21</v>
      </c>
      <c r="O66" s="75">
        <v>21</v>
      </c>
      <c r="P66" s="75">
        <v>23</v>
      </c>
      <c r="Q66" s="75">
        <v>38</v>
      </c>
      <c r="R66" s="75">
        <v>77</v>
      </c>
    </row>
    <row r="67" spans="1:18" s="44" customFormat="1" ht="15.75" hidden="1" customHeight="1" x14ac:dyDescent="0.3">
      <c r="A67" s="73">
        <v>65</v>
      </c>
      <c r="B67" s="75">
        <v>77</v>
      </c>
      <c r="C67" s="75">
        <v>100</v>
      </c>
      <c r="D67" s="75">
        <v>100</v>
      </c>
      <c r="E67" s="75">
        <v>96</v>
      </c>
      <c r="F67" s="75">
        <v>58</v>
      </c>
      <c r="G67" s="75">
        <v>100</v>
      </c>
      <c r="H67" s="75">
        <v>58</v>
      </c>
      <c r="I67" s="75">
        <v>98</v>
      </c>
      <c r="J67" s="75">
        <v>58</v>
      </c>
      <c r="K67" s="75">
        <v>66</v>
      </c>
      <c r="L67" s="75">
        <v>99</v>
      </c>
      <c r="M67" s="75">
        <v>23</v>
      </c>
      <c r="N67" s="75">
        <v>94</v>
      </c>
      <c r="O67" s="75">
        <v>100</v>
      </c>
      <c r="P67" s="75">
        <v>58</v>
      </c>
      <c r="Q67" s="75">
        <v>100</v>
      </c>
      <c r="R67" s="75">
        <v>77</v>
      </c>
    </row>
    <row r="68" spans="1:18" s="44" customFormat="1" ht="15.75" hidden="1" customHeight="1" x14ac:dyDescent="0.3">
      <c r="A68" s="73">
        <v>66</v>
      </c>
      <c r="B68" s="75">
        <v>77</v>
      </c>
      <c r="C68" s="75">
        <v>92</v>
      </c>
      <c r="D68" s="75">
        <v>100</v>
      </c>
      <c r="E68" s="75">
        <v>77</v>
      </c>
      <c r="F68" s="75">
        <v>96</v>
      </c>
      <c r="G68" s="75">
        <v>38</v>
      </c>
      <c r="H68" s="75">
        <v>58</v>
      </c>
      <c r="I68" s="75">
        <v>86</v>
      </c>
      <c r="J68" s="75">
        <v>64</v>
      </c>
      <c r="K68" s="75">
        <v>0</v>
      </c>
      <c r="L68" s="75">
        <v>100</v>
      </c>
      <c r="M68" s="75">
        <v>0</v>
      </c>
      <c r="N68" s="75">
        <v>94</v>
      </c>
      <c r="O68" s="75">
        <v>73</v>
      </c>
      <c r="P68" s="75">
        <v>0</v>
      </c>
      <c r="Q68" s="75">
        <v>38</v>
      </c>
      <c r="R68" s="75">
        <v>0</v>
      </c>
    </row>
    <row r="69" spans="1:18" s="44" customFormat="1" ht="15.75" hidden="1" customHeight="1" x14ac:dyDescent="0.3">
      <c r="A69" s="73">
        <v>67</v>
      </c>
      <c r="B69" s="75">
        <v>100</v>
      </c>
      <c r="C69" s="75">
        <v>100</v>
      </c>
      <c r="D69" s="75">
        <v>100</v>
      </c>
      <c r="E69" s="75">
        <v>96</v>
      </c>
      <c r="F69" s="75">
        <v>58</v>
      </c>
      <c r="G69" s="75">
        <v>77</v>
      </c>
      <c r="H69" s="75">
        <v>100</v>
      </c>
      <c r="I69" s="75">
        <v>100</v>
      </c>
      <c r="J69" s="75">
        <v>77</v>
      </c>
      <c r="K69" s="75">
        <v>66</v>
      </c>
      <c r="L69" s="75">
        <v>100</v>
      </c>
      <c r="M69" s="75">
        <v>92</v>
      </c>
      <c r="N69" s="75">
        <v>100</v>
      </c>
      <c r="O69" s="75">
        <v>73</v>
      </c>
      <c r="P69" s="75">
        <v>100</v>
      </c>
      <c r="Q69" s="75">
        <v>100</v>
      </c>
      <c r="R69" s="75">
        <v>58</v>
      </c>
    </row>
    <row r="70" spans="1:18" s="44" customFormat="1" ht="15.75" hidden="1" customHeight="1" x14ac:dyDescent="0.3">
      <c r="A70" s="73">
        <v>68</v>
      </c>
      <c r="B70" s="75">
        <v>77</v>
      </c>
      <c r="C70" s="75">
        <v>100</v>
      </c>
      <c r="D70" s="75">
        <v>100</v>
      </c>
      <c r="E70" s="75">
        <v>96</v>
      </c>
      <c r="F70" s="75">
        <v>100</v>
      </c>
      <c r="G70" s="75">
        <v>100</v>
      </c>
      <c r="H70" s="75">
        <v>100</v>
      </c>
      <c r="I70" s="75">
        <v>100</v>
      </c>
      <c r="J70" s="75">
        <v>0</v>
      </c>
      <c r="K70" s="75">
        <v>0</v>
      </c>
      <c r="L70" s="75">
        <v>0</v>
      </c>
      <c r="M70" s="75">
        <v>0</v>
      </c>
      <c r="N70" s="75">
        <v>84</v>
      </c>
      <c r="O70" s="75">
        <v>84</v>
      </c>
      <c r="P70" s="75">
        <v>100</v>
      </c>
      <c r="Q70" s="75">
        <v>38</v>
      </c>
      <c r="R70" s="75">
        <v>38</v>
      </c>
    </row>
    <row r="71" spans="1:18" s="44" customFormat="1" ht="15.75" hidden="1" customHeight="1" x14ac:dyDescent="0.3">
      <c r="A71" s="73">
        <v>69</v>
      </c>
      <c r="B71" s="75">
        <v>0</v>
      </c>
      <c r="C71" s="75">
        <v>69</v>
      </c>
      <c r="D71" s="75">
        <v>43</v>
      </c>
      <c r="E71" s="75">
        <v>77</v>
      </c>
      <c r="F71" s="75">
        <v>38</v>
      </c>
      <c r="G71" s="75">
        <v>77</v>
      </c>
      <c r="H71" s="75">
        <v>58</v>
      </c>
      <c r="I71" s="75">
        <v>100</v>
      </c>
      <c r="J71" s="75">
        <v>46</v>
      </c>
      <c r="K71" s="75">
        <v>16</v>
      </c>
      <c r="L71" s="75">
        <v>33</v>
      </c>
      <c r="M71" s="75">
        <v>0</v>
      </c>
      <c r="N71" s="75">
        <v>84</v>
      </c>
      <c r="O71" s="75">
        <v>21</v>
      </c>
      <c r="P71" s="75">
        <v>23</v>
      </c>
      <c r="Q71" s="75">
        <v>77</v>
      </c>
      <c r="R71" s="75">
        <v>19</v>
      </c>
    </row>
    <row r="72" spans="1:18" s="44" customFormat="1" ht="15.75" hidden="1" customHeight="1" x14ac:dyDescent="0.3">
      <c r="A72" s="73">
        <v>70</v>
      </c>
      <c r="B72" s="75">
        <v>100</v>
      </c>
      <c r="C72" s="75">
        <v>69</v>
      </c>
      <c r="D72" s="75">
        <v>0</v>
      </c>
      <c r="E72" s="75">
        <v>0</v>
      </c>
      <c r="F72" s="75">
        <v>77</v>
      </c>
      <c r="G72" s="75">
        <v>58</v>
      </c>
      <c r="H72" s="75">
        <v>100</v>
      </c>
      <c r="I72" s="75">
        <v>100</v>
      </c>
      <c r="J72" s="75">
        <v>89</v>
      </c>
      <c r="K72" s="75">
        <v>66</v>
      </c>
      <c r="L72" s="75">
        <v>100</v>
      </c>
      <c r="M72" s="75">
        <v>100</v>
      </c>
      <c r="N72" s="75">
        <v>21</v>
      </c>
      <c r="O72" s="75">
        <v>100</v>
      </c>
      <c r="P72" s="75">
        <v>100</v>
      </c>
      <c r="Q72" s="75">
        <v>100</v>
      </c>
      <c r="R72" s="75">
        <v>19</v>
      </c>
    </row>
    <row r="73" spans="1:18" s="44" customFormat="1" ht="15.75" hidden="1" customHeight="1" x14ac:dyDescent="0.3">
      <c r="A73" s="73">
        <v>71</v>
      </c>
      <c r="B73" s="75">
        <v>100</v>
      </c>
      <c r="C73" s="75">
        <v>92</v>
      </c>
      <c r="D73" s="75">
        <v>58</v>
      </c>
      <c r="E73" s="75">
        <v>38</v>
      </c>
      <c r="F73" s="75">
        <v>0</v>
      </c>
      <c r="G73" s="75">
        <v>0</v>
      </c>
      <c r="H73" s="75">
        <v>58</v>
      </c>
      <c r="I73" s="75">
        <v>29</v>
      </c>
      <c r="J73" s="75">
        <v>64</v>
      </c>
      <c r="K73" s="75">
        <v>82</v>
      </c>
      <c r="L73" s="75">
        <v>16</v>
      </c>
      <c r="M73" s="75">
        <v>69</v>
      </c>
      <c r="N73" s="75">
        <v>0</v>
      </c>
      <c r="O73" s="75">
        <v>10</v>
      </c>
      <c r="P73" s="75">
        <v>58</v>
      </c>
      <c r="Q73" s="75">
        <v>19</v>
      </c>
      <c r="R73" s="75">
        <v>0</v>
      </c>
    </row>
    <row r="74" spans="1:18" s="44" customFormat="1" ht="15.75" hidden="1" customHeight="1" x14ac:dyDescent="0.3">
      <c r="A74" s="73">
        <v>72</v>
      </c>
      <c r="B74" s="75">
        <v>77</v>
      </c>
      <c r="C74" s="75">
        <v>100</v>
      </c>
      <c r="D74" s="75">
        <v>100</v>
      </c>
      <c r="E74" s="75">
        <v>96</v>
      </c>
      <c r="F74" s="75">
        <v>100</v>
      </c>
      <c r="G74" s="75">
        <v>86</v>
      </c>
      <c r="H74" s="75">
        <v>100</v>
      </c>
      <c r="I74" s="75">
        <v>100</v>
      </c>
      <c r="J74" s="75">
        <v>64</v>
      </c>
      <c r="K74" s="75">
        <v>99</v>
      </c>
      <c r="L74" s="75">
        <v>100</v>
      </c>
      <c r="M74" s="75">
        <v>69</v>
      </c>
      <c r="N74" s="75">
        <v>100</v>
      </c>
      <c r="O74" s="75">
        <v>84</v>
      </c>
      <c r="P74" s="75">
        <v>100</v>
      </c>
      <c r="Q74" s="75">
        <v>58</v>
      </c>
      <c r="R74" s="75">
        <v>100</v>
      </c>
    </row>
    <row r="75" spans="1:18" s="44" customFormat="1" ht="15.75" hidden="1" customHeight="1" x14ac:dyDescent="0.3">
      <c r="A75" s="73">
        <v>73</v>
      </c>
      <c r="B75" s="75">
        <v>100</v>
      </c>
      <c r="C75" s="75">
        <v>69</v>
      </c>
      <c r="D75" s="75">
        <v>100</v>
      </c>
      <c r="E75" s="75">
        <v>96</v>
      </c>
      <c r="F75" s="75">
        <v>38</v>
      </c>
      <c r="G75" s="75">
        <v>67</v>
      </c>
      <c r="H75" s="75">
        <v>58</v>
      </c>
      <c r="I75" s="75">
        <v>100</v>
      </c>
      <c r="J75" s="75">
        <v>64</v>
      </c>
      <c r="K75" s="75">
        <v>66</v>
      </c>
      <c r="L75" s="75">
        <v>100</v>
      </c>
      <c r="M75" s="75">
        <v>92</v>
      </c>
      <c r="N75" s="75">
        <v>94</v>
      </c>
      <c r="O75" s="75">
        <v>100</v>
      </c>
      <c r="P75" s="75">
        <v>46</v>
      </c>
      <c r="Q75" s="75">
        <v>19</v>
      </c>
      <c r="R75" s="75">
        <v>19</v>
      </c>
    </row>
    <row r="76" spans="1:18" s="44" customFormat="1" ht="15.75" hidden="1" customHeight="1" x14ac:dyDescent="0.3">
      <c r="A76" s="73">
        <v>74</v>
      </c>
      <c r="B76" s="75">
        <v>100</v>
      </c>
      <c r="C76" s="75">
        <v>92</v>
      </c>
      <c r="D76" s="75">
        <v>100</v>
      </c>
      <c r="E76" s="75">
        <v>77</v>
      </c>
      <c r="F76" s="75">
        <v>0</v>
      </c>
      <c r="G76" s="75">
        <v>0</v>
      </c>
      <c r="H76" s="75">
        <v>100</v>
      </c>
      <c r="I76" s="75">
        <v>100</v>
      </c>
      <c r="J76" s="75">
        <v>64</v>
      </c>
      <c r="K76" s="75">
        <v>66</v>
      </c>
      <c r="L76" s="75">
        <v>100</v>
      </c>
      <c r="M76" s="75">
        <v>100</v>
      </c>
      <c r="N76" s="75">
        <v>73</v>
      </c>
      <c r="O76" s="75">
        <v>52</v>
      </c>
      <c r="P76" s="75">
        <v>46</v>
      </c>
      <c r="Q76" s="75">
        <v>96</v>
      </c>
      <c r="R76" s="75">
        <v>0</v>
      </c>
    </row>
    <row r="77" spans="1:18" s="44" customFormat="1" ht="15.75" hidden="1" customHeight="1" x14ac:dyDescent="0.3">
      <c r="A77" s="73">
        <v>75</v>
      </c>
      <c r="B77" s="75">
        <v>100</v>
      </c>
      <c r="C77" s="75">
        <v>92</v>
      </c>
      <c r="D77" s="75">
        <v>100</v>
      </c>
      <c r="E77" s="75">
        <v>96</v>
      </c>
      <c r="F77" s="75">
        <v>100</v>
      </c>
      <c r="G77" s="75">
        <v>67</v>
      </c>
      <c r="H77" s="75">
        <v>100</v>
      </c>
      <c r="I77" s="75">
        <v>100</v>
      </c>
      <c r="J77" s="75">
        <v>64</v>
      </c>
      <c r="K77" s="75">
        <v>99</v>
      </c>
      <c r="L77" s="75">
        <v>99</v>
      </c>
      <c r="M77" s="75">
        <v>100</v>
      </c>
      <c r="N77" s="75">
        <v>100</v>
      </c>
      <c r="O77" s="75">
        <v>84</v>
      </c>
      <c r="P77" s="75">
        <v>35</v>
      </c>
      <c r="Q77" s="75">
        <v>100</v>
      </c>
      <c r="R77" s="75">
        <v>19</v>
      </c>
    </row>
    <row r="78" spans="1:18" s="44" customFormat="1" ht="15.75" hidden="1" customHeight="1" x14ac:dyDescent="0.3">
      <c r="A78" s="73">
        <v>76</v>
      </c>
      <c r="B78" s="75">
        <v>100</v>
      </c>
      <c r="C78" s="75">
        <v>100</v>
      </c>
      <c r="D78" s="75">
        <v>100</v>
      </c>
      <c r="E78" s="75">
        <v>100</v>
      </c>
      <c r="F78" s="75">
        <v>77</v>
      </c>
      <c r="G78" s="75">
        <v>67</v>
      </c>
      <c r="H78" s="75">
        <v>100</v>
      </c>
      <c r="I78" s="75">
        <v>100</v>
      </c>
      <c r="J78" s="75">
        <v>63</v>
      </c>
      <c r="K78" s="75">
        <v>16</v>
      </c>
      <c r="L78" s="75">
        <v>100</v>
      </c>
      <c r="M78" s="75">
        <v>92</v>
      </c>
      <c r="N78" s="75">
        <v>100</v>
      </c>
      <c r="O78" s="75">
        <v>21</v>
      </c>
      <c r="P78" s="75">
        <v>100</v>
      </c>
      <c r="Q78" s="75">
        <v>100</v>
      </c>
      <c r="R78" s="75">
        <v>38</v>
      </c>
    </row>
    <row r="79" spans="1:18" s="44" customFormat="1" ht="15.75" hidden="1" customHeight="1" x14ac:dyDescent="0.3">
      <c r="A79" s="73">
        <v>77</v>
      </c>
      <c r="B79" s="75">
        <v>38</v>
      </c>
      <c r="C79" s="75">
        <v>69</v>
      </c>
      <c r="D79" s="75">
        <v>86</v>
      </c>
      <c r="E79" s="75">
        <v>19</v>
      </c>
      <c r="F79" s="75">
        <v>38</v>
      </c>
      <c r="G79" s="75">
        <v>58</v>
      </c>
      <c r="H79" s="75">
        <v>0</v>
      </c>
      <c r="I79" s="75">
        <v>0</v>
      </c>
      <c r="J79" s="75">
        <v>38</v>
      </c>
      <c r="K79" s="75">
        <v>66</v>
      </c>
      <c r="L79" s="75">
        <v>82</v>
      </c>
      <c r="M79" s="75">
        <v>100</v>
      </c>
      <c r="N79" s="75">
        <v>84</v>
      </c>
      <c r="O79" s="75">
        <v>100</v>
      </c>
      <c r="P79" s="75">
        <v>23</v>
      </c>
      <c r="Q79" s="75">
        <v>100</v>
      </c>
      <c r="R79" s="75">
        <v>19</v>
      </c>
    </row>
    <row r="80" spans="1:18" s="44" customFormat="1" ht="15.75" hidden="1" customHeight="1" x14ac:dyDescent="0.3">
      <c r="A80" s="73">
        <v>78</v>
      </c>
      <c r="B80" s="75">
        <v>38</v>
      </c>
      <c r="C80" s="75">
        <v>92</v>
      </c>
      <c r="D80" s="75">
        <v>100</v>
      </c>
      <c r="E80" s="75">
        <v>100</v>
      </c>
      <c r="F80" s="75">
        <v>96</v>
      </c>
      <c r="G80" s="75">
        <v>48</v>
      </c>
      <c r="H80" s="75">
        <v>100</v>
      </c>
      <c r="I80" s="75">
        <v>100</v>
      </c>
      <c r="J80" s="75">
        <v>100</v>
      </c>
      <c r="K80" s="75">
        <v>16</v>
      </c>
      <c r="L80" s="75">
        <v>100</v>
      </c>
      <c r="M80" s="75">
        <v>69</v>
      </c>
      <c r="N80" s="75">
        <v>42</v>
      </c>
      <c r="O80" s="75">
        <v>73</v>
      </c>
      <c r="P80" s="75">
        <v>12</v>
      </c>
      <c r="Q80" s="75">
        <v>77</v>
      </c>
      <c r="R80" s="75">
        <v>100</v>
      </c>
    </row>
    <row r="81" spans="1:18" s="44" customFormat="1" ht="15.75" hidden="1" customHeight="1" x14ac:dyDescent="0.3">
      <c r="A81" s="73">
        <v>79</v>
      </c>
      <c r="B81" s="75">
        <v>100</v>
      </c>
      <c r="C81" s="75">
        <v>92</v>
      </c>
      <c r="D81" s="75">
        <v>100</v>
      </c>
      <c r="E81" s="75">
        <v>96</v>
      </c>
      <c r="F81" s="75">
        <v>0</v>
      </c>
      <c r="G81" s="75">
        <v>96</v>
      </c>
      <c r="H81" s="75">
        <v>86</v>
      </c>
      <c r="I81" s="75">
        <v>100</v>
      </c>
      <c r="J81" s="75">
        <v>26</v>
      </c>
      <c r="K81" s="75">
        <v>82</v>
      </c>
      <c r="L81" s="75">
        <v>99</v>
      </c>
      <c r="M81" s="75">
        <v>69</v>
      </c>
      <c r="N81" s="75">
        <v>42</v>
      </c>
      <c r="O81" s="75">
        <v>84</v>
      </c>
      <c r="P81" s="75">
        <v>69</v>
      </c>
      <c r="Q81" s="75">
        <v>100</v>
      </c>
      <c r="R81" s="75">
        <v>77</v>
      </c>
    </row>
    <row r="82" spans="1:18" s="44" customFormat="1" ht="15.75" hidden="1" customHeight="1" x14ac:dyDescent="0.3">
      <c r="A82" s="73">
        <v>80</v>
      </c>
      <c r="B82" s="75">
        <v>100</v>
      </c>
      <c r="C82" s="75">
        <v>92</v>
      </c>
      <c r="D82" s="75">
        <v>100</v>
      </c>
      <c r="E82" s="75">
        <v>77</v>
      </c>
      <c r="F82" s="75">
        <v>58</v>
      </c>
      <c r="G82" s="75">
        <v>67</v>
      </c>
      <c r="H82" s="75">
        <v>58</v>
      </c>
      <c r="I82" s="75">
        <v>86</v>
      </c>
      <c r="J82" s="75">
        <v>64</v>
      </c>
      <c r="K82" s="75">
        <v>33</v>
      </c>
      <c r="L82" s="75">
        <v>82</v>
      </c>
      <c r="M82" s="75">
        <v>46</v>
      </c>
      <c r="N82" s="75">
        <v>73</v>
      </c>
      <c r="O82" s="75">
        <v>63</v>
      </c>
      <c r="P82" s="75">
        <v>92</v>
      </c>
      <c r="Q82" s="75">
        <v>0</v>
      </c>
      <c r="R82" s="75">
        <v>0</v>
      </c>
    </row>
    <row r="83" spans="1:18" s="44" customFormat="1" ht="15.75" hidden="1" customHeight="1" x14ac:dyDescent="0.3">
      <c r="A83" s="73">
        <v>81</v>
      </c>
      <c r="B83" s="75">
        <v>100</v>
      </c>
      <c r="C83" s="75">
        <v>100</v>
      </c>
      <c r="D83" s="75">
        <v>100</v>
      </c>
      <c r="E83" s="75">
        <v>58</v>
      </c>
      <c r="F83" s="75">
        <v>77</v>
      </c>
      <c r="G83" s="75">
        <v>67</v>
      </c>
      <c r="H83" s="75">
        <v>100</v>
      </c>
      <c r="I83" s="75">
        <v>86</v>
      </c>
      <c r="J83" s="75">
        <v>51</v>
      </c>
      <c r="K83" s="75">
        <v>66</v>
      </c>
      <c r="L83" s="75">
        <v>100</v>
      </c>
      <c r="M83" s="75">
        <v>92</v>
      </c>
      <c r="N83" s="75">
        <v>100</v>
      </c>
      <c r="O83" s="75">
        <v>84</v>
      </c>
      <c r="P83" s="75">
        <v>100</v>
      </c>
      <c r="Q83" s="75">
        <v>96</v>
      </c>
      <c r="R83" s="75">
        <v>19</v>
      </c>
    </row>
    <row r="84" spans="1:18" s="44" customFormat="1" ht="15.75" hidden="1" customHeight="1" x14ac:dyDescent="0.3">
      <c r="A84" s="73">
        <v>82</v>
      </c>
      <c r="B84" s="75">
        <v>38</v>
      </c>
      <c r="C84" s="75">
        <v>46</v>
      </c>
      <c r="D84" s="75">
        <v>58</v>
      </c>
      <c r="E84" s="75">
        <v>100</v>
      </c>
      <c r="F84" s="75">
        <v>38</v>
      </c>
      <c r="G84" s="75">
        <v>96</v>
      </c>
      <c r="H84" s="75">
        <v>0</v>
      </c>
      <c r="I84" s="75">
        <v>100</v>
      </c>
      <c r="J84" s="75">
        <v>100</v>
      </c>
      <c r="K84" s="75">
        <v>86</v>
      </c>
      <c r="L84" s="75">
        <v>82</v>
      </c>
      <c r="M84" s="75">
        <v>92</v>
      </c>
      <c r="N84" s="75">
        <v>100</v>
      </c>
      <c r="O84" s="75">
        <v>52</v>
      </c>
      <c r="P84" s="75">
        <v>100</v>
      </c>
      <c r="Q84" s="75">
        <v>77</v>
      </c>
      <c r="R84" s="75">
        <v>100</v>
      </c>
    </row>
    <row r="85" spans="1:18" s="44" customFormat="1" ht="15.75" hidden="1" customHeight="1" x14ac:dyDescent="0.3">
      <c r="A85" s="73">
        <v>83</v>
      </c>
      <c r="B85" s="75">
        <v>0</v>
      </c>
      <c r="C85" s="75">
        <v>92</v>
      </c>
      <c r="D85" s="75">
        <v>100</v>
      </c>
      <c r="E85" s="75">
        <v>19</v>
      </c>
      <c r="F85" s="75">
        <v>58</v>
      </c>
      <c r="G85" s="75">
        <v>77</v>
      </c>
      <c r="H85" s="75">
        <v>100</v>
      </c>
      <c r="I85" s="75">
        <v>100</v>
      </c>
      <c r="J85" s="75">
        <v>100</v>
      </c>
      <c r="K85" s="75">
        <v>82</v>
      </c>
      <c r="L85" s="75">
        <v>100</v>
      </c>
      <c r="M85" s="75">
        <v>100</v>
      </c>
      <c r="N85" s="75">
        <v>21</v>
      </c>
      <c r="O85" s="75">
        <v>100</v>
      </c>
      <c r="P85" s="75">
        <v>12</v>
      </c>
      <c r="Q85" s="75">
        <v>100</v>
      </c>
      <c r="R85" s="75">
        <v>38</v>
      </c>
    </row>
    <row r="86" spans="1:18" s="44" customFormat="1" ht="15.75" hidden="1" customHeight="1" x14ac:dyDescent="0.3">
      <c r="A86" s="73">
        <v>84</v>
      </c>
      <c r="B86" s="75">
        <v>77</v>
      </c>
      <c r="C86" s="75">
        <v>100</v>
      </c>
      <c r="D86" s="75">
        <v>0</v>
      </c>
      <c r="E86" s="75">
        <v>0</v>
      </c>
      <c r="F86" s="75">
        <v>0</v>
      </c>
      <c r="G86" s="75">
        <v>0</v>
      </c>
      <c r="H86" s="75">
        <v>0</v>
      </c>
      <c r="I86" s="75">
        <v>0</v>
      </c>
      <c r="J86" s="75">
        <v>100</v>
      </c>
      <c r="K86" s="75">
        <v>49</v>
      </c>
      <c r="L86" s="75">
        <v>16</v>
      </c>
      <c r="M86" s="75">
        <v>100</v>
      </c>
      <c r="N86" s="75">
        <v>100</v>
      </c>
      <c r="O86" s="75">
        <v>100</v>
      </c>
      <c r="P86" s="75">
        <v>0</v>
      </c>
      <c r="Q86" s="75">
        <v>100</v>
      </c>
      <c r="R86" s="75">
        <v>58</v>
      </c>
    </row>
    <row r="87" spans="1:18" s="44" customFormat="1" ht="15.75" hidden="1" customHeight="1" x14ac:dyDescent="0.3">
      <c r="A87" s="73">
        <v>85</v>
      </c>
      <c r="B87" s="75">
        <v>38</v>
      </c>
      <c r="C87" s="75">
        <v>69</v>
      </c>
      <c r="D87" s="75">
        <v>100</v>
      </c>
      <c r="E87" s="75">
        <v>38</v>
      </c>
      <c r="F87" s="75">
        <v>19</v>
      </c>
      <c r="G87" s="75">
        <v>67</v>
      </c>
      <c r="H87" s="75">
        <v>86</v>
      </c>
      <c r="I87" s="75">
        <v>100</v>
      </c>
      <c r="J87" s="75">
        <v>64</v>
      </c>
      <c r="K87" s="75">
        <v>66</v>
      </c>
      <c r="L87" s="75">
        <v>82</v>
      </c>
      <c r="M87" s="75">
        <v>100</v>
      </c>
      <c r="N87" s="75">
        <v>94</v>
      </c>
      <c r="O87" s="75">
        <v>94</v>
      </c>
      <c r="P87" s="75">
        <v>100</v>
      </c>
      <c r="Q87" s="75">
        <v>96</v>
      </c>
      <c r="R87" s="75">
        <v>77</v>
      </c>
    </row>
    <row r="88" spans="1:18" s="44" customFormat="1" ht="15.75" hidden="1" customHeight="1" x14ac:dyDescent="0.3">
      <c r="A88" s="73">
        <v>86</v>
      </c>
      <c r="B88" s="75">
        <v>38</v>
      </c>
      <c r="C88" s="75">
        <v>100</v>
      </c>
      <c r="D88" s="75">
        <v>100</v>
      </c>
      <c r="E88" s="75">
        <v>77</v>
      </c>
      <c r="F88" s="75">
        <v>96</v>
      </c>
      <c r="G88" s="75">
        <v>86</v>
      </c>
      <c r="H88" s="75">
        <v>86</v>
      </c>
      <c r="I88" s="75">
        <v>100</v>
      </c>
      <c r="J88" s="75">
        <v>89</v>
      </c>
      <c r="K88" s="75">
        <v>0</v>
      </c>
      <c r="L88" s="75">
        <v>99</v>
      </c>
      <c r="M88" s="75">
        <v>100</v>
      </c>
      <c r="N88" s="75">
        <v>10</v>
      </c>
      <c r="O88" s="75">
        <v>0</v>
      </c>
      <c r="P88" s="75">
        <v>81</v>
      </c>
      <c r="Q88" s="75">
        <v>100</v>
      </c>
      <c r="R88" s="75">
        <v>38</v>
      </c>
    </row>
    <row r="89" spans="1:18" s="44" customFormat="1" ht="15.75" hidden="1" customHeight="1" x14ac:dyDescent="0.3">
      <c r="A89" s="73">
        <v>87</v>
      </c>
      <c r="B89" s="75">
        <v>38</v>
      </c>
      <c r="C89" s="75">
        <v>92</v>
      </c>
      <c r="D89" s="75">
        <v>100</v>
      </c>
      <c r="E89" s="75">
        <v>77</v>
      </c>
      <c r="F89" s="75">
        <v>0</v>
      </c>
      <c r="G89" s="75">
        <v>96</v>
      </c>
      <c r="H89" s="75">
        <v>86</v>
      </c>
      <c r="I89" s="75">
        <v>100</v>
      </c>
      <c r="J89" s="75">
        <v>64</v>
      </c>
      <c r="K89" s="75">
        <v>66</v>
      </c>
      <c r="L89" s="75">
        <v>99</v>
      </c>
      <c r="M89" s="75">
        <v>92</v>
      </c>
      <c r="N89" s="75">
        <v>63</v>
      </c>
      <c r="O89" s="75">
        <v>84</v>
      </c>
      <c r="P89" s="75">
        <v>69</v>
      </c>
      <c r="Q89" s="75">
        <v>100</v>
      </c>
      <c r="R89" s="75">
        <v>77</v>
      </c>
    </row>
    <row r="90" spans="1:18" s="44" customFormat="1" ht="15.75" hidden="1" customHeight="1" x14ac:dyDescent="0.3">
      <c r="A90" s="73">
        <v>88</v>
      </c>
      <c r="B90" s="75">
        <v>100</v>
      </c>
      <c r="C90" s="75">
        <v>92</v>
      </c>
      <c r="D90" s="75">
        <v>100</v>
      </c>
      <c r="E90" s="75">
        <v>58</v>
      </c>
      <c r="F90" s="75">
        <v>77</v>
      </c>
      <c r="G90" s="75">
        <v>100</v>
      </c>
      <c r="H90" s="75">
        <v>100</v>
      </c>
      <c r="I90" s="75">
        <v>86</v>
      </c>
      <c r="J90" s="75">
        <v>51</v>
      </c>
      <c r="K90" s="75">
        <v>99</v>
      </c>
      <c r="L90" s="75">
        <v>66</v>
      </c>
      <c r="M90" s="75">
        <v>100</v>
      </c>
      <c r="N90" s="75">
        <v>94</v>
      </c>
      <c r="O90" s="75">
        <v>21</v>
      </c>
      <c r="P90" s="75">
        <v>69</v>
      </c>
      <c r="Q90" s="75">
        <v>100</v>
      </c>
      <c r="R90" s="75">
        <v>96</v>
      </c>
    </row>
    <row r="91" spans="1:18" s="44" customFormat="1" ht="15.75" hidden="1" customHeight="1" x14ac:dyDescent="0.3">
      <c r="A91" s="73">
        <v>89</v>
      </c>
      <c r="B91" s="75">
        <v>100</v>
      </c>
      <c r="C91" s="75">
        <v>100</v>
      </c>
      <c r="D91" s="75">
        <v>58</v>
      </c>
      <c r="E91" s="75">
        <v>58</v>
      </c>
      <c r="F91" s="75">
        <v>96</v>
      </c>
      <c r="G91" s="75">
        <v>67</v>
      </c>
      <c r="H91" s="75">
        <v>100</v>
      </c>
      <c r="I91" s="75">
        <v>100</v>
      </c>
      <c r="J91" s="75">
        <v>89</v>
      </c>
      <c r="K91" s="75">
        <v>82</v>
      </c>
      <c r="L91" s="75">
        <v>33</v>
      </c>
      <c r="M91" s="75">
        <v>100</v>
      </c>
      <c r="N91" s="75">
        <v>100</v>
      </c>
      <c r="O91" s="75">
        <v>73</v>
      </c>
      <c r="P91" s="75">
        <v>100</v>
      </c>
      <c r="Q91" s="75">
        <v>100</v>
      </c>
      <c r="R91" s="75">
        <v>100</v>
      </c>
    </row>
    <row r="92" spans="1:18" s="44" customFormat="1" ht="15.75" hidden="1" customHeight="1" x14ac:dyDescent="0.3">
      <c r="A92" s="73">
        <v>90</v>
      </c>
      <c r="B92" s="75">
        <v>38</v>
      </c>
      <c r="C92" s="75">
        <v>46</v>
      </c>
      <c r="D92" s="75">
        <v>29</v>
      </c>
      <c r="E92" s="75">
        <v>96</v>
      </c>
      <c r="F92" s="75">
        <v>58</v>
      </c>
      <c r="G92" s="75">
        <v>77</v>
      </c>
      <c r="H92" s="75">
        <v>58</v>
      </c>
      <c r="I92" s="75">
        <v>86</v>
      </c>
      <c r="J92" s="75">
        <v>38</v>
      </c>
      <c r="K92" s="75">
        <v>82</v>
      </c>
      <c r="L92" s="75">
        <v>99</v>
      </c>
      <c r="M92" s="75">
        <v>92</v>
      </c>
      <c r="N92" s="75">
        <v>100</v>
      </c>
      <c r="O92" s="75">
        <v>31</v>
      </c>
      <c r="P92" s="75">
        <v>23</v>
      </c>
      <c r="Q92" s="75">
        <v>77</v>
      </c>
      <c r="R92" s="75">
        <v>0</v>
      </c>
    </row>
    <row r="93" spans="1:18" s="44" customFormat="1" ht="15.75" hidden="1" customHeight="1" x14ac:dyDescent="0.3">
      <c r="A93" s="73">
        <v>91</v>
      </c>
      <c r="B93" s="75">
        <v>100</v>
      </c>
      <c r="C93" s="75">
        <v>100</v>
      </c>
      <c r="D93" s="75">
        <v>72</v>
      </c>
      <c r="E93" s="75">
        <v>77</v>
      </c>
      <c r="F93" s="75">
        <v>19</v>
      </c>
      <c r="G93" s="75">
        <v>67</v>
      </c>
      <c r="H93" s="75">
        <v>58</v>
      </c>
      <c r="I93" s="75">
        <v>100</v>
      </c>
      <c r="J93" s="75">
        <v>77</v>
      </c>
      <c r="K93" s="75">
        <v>16</v>
      </c>
      <c r="L93" s="75">
        <v>0</v>
      </c>
      <c r="M93" s="75">
        <v>23</v>
      </c>
      <c r="N93" s="75">
        <v>10</v>
      </c>
      <c r="O93" s="75">
        <v>10</v>
      </c>
      <c r="P93" s="75">
        <v>0</v>
      </c>
      <c r="Q93" s="75">
        <v>58</v>
      </c>
      <c r="R93" s="75">
        <v>0</v>
      </c>
    </row>
    <row r="94" spans="1:18" s="44" customFormat="1" ht="15.75" hidden="1" customHeight="1" x14ac:dyDescent="0.3">
      <c r="A94" s="73">
        <v>92</v>
      </c>
      <c r="B94" s="75">
        <v>38</v>
      </c>
      <c r="C94" s="75">
        <v>46</v>
      </c>
      <c r="D94" s="75">
        <v>86</v>
      </c>
      <c r="E94" s="75">
        <v>77</v>
      </c>
      <c r="F94" s="75">
        <v>19</v>
      </c>
      <c r="G94" s="75">
        <v>77</v>
      </c>
      <c r="H94" s="75">
        <v>0</v>
      </c>
      <c r="I94" s="75">
        <v>58</v>
      </c>
      <c r="J94" s="75">
        <v>13</v>
      </c>
      <c r="K94" s="75">
        <v>16</v>
      </c>
      <c r="L94" s="75">
        <v>49</v>
      </c>
      <c r="M94" s="75">
        <v>92</v>
      </c>
      <c r="N94" s="75">
        <v>84</v>
      </c>
      <c r="O94" s="75">
        <v>63</v>
      </c>
      <c r="P94" s="75">
        <v>35</v>
      </c>
      <c r="Q94" s="75">
        <v>58</v>
      </c>
      <c r="R94" s="75">
        <v>19</v>
      </c>
    </row>
    <row r="95" spans="1:18" s="44" customFormat="1" ht="15.75" hidden="1" customHeight="1" x14ac:dyDescent="0.3">
      <c r="A95" s="73">
        <v>93</v>
      </c>
      <c r="B95" s="75">
        <v>38</v>
      </c>
      <c r="C95" s="75">
        <v>92</v>
      </c>
      <c r="D95" s="75">
        <v>72</v>
      </c>
      <c r="E95" s="75">
        <v>96</v>
      </c>
      <c r="F95" s="75">
        <v>77</v>
      </c>
      <c r="G95" s="75">
        <v>58</v>
      </c>
      <c r="H95" s="75">
        <v>100</v>
      </c>
      <c r="I95" s="75">
        <v>100</v>
      </c>
      <c r="J95" s="75">
        <v>51</v>
      </c>
      <c r="K95" s="75">
        <v>49</v>
      </c>
      <c r="L95" s="75">
        <v>49</v>
      </c>
      <c r="M95" s="75">
        <v>23</v>
      </c>
      <c r="N95" s="75">
        <v>10</v>
      </c>
      <c r="O95" s="75">
        <v>94</v>
      </c>
      <c r="P95" s="75">
        <v>12</v>
      </c>
      <c r="Q95" s="75">
        <v>0</v>
      </c>
      <c r="R95" s="75">
        <v>19</v>
      </c>
    </row>
    <row r="96" spans="1:18" s="44" customFormat="1" ht="15.75" hidden="1" customHeight="1" x14ac:dyDescent="0.3">
      <c r="A96" s="73">
        <v>94</v>
      </c>
      <c r="B96" s="75">
        <v>100</v>
      </c>
      <c r="C96" s="75">
        <v>100</v>
      </c>
      <c r="D96" s="75">
        <v>100</v>
      </c>
      <c r="E96" s="75">
        <v>96</v>
      </c>
      <c r="F96" s="75">
        <v>96</v>
      </c>
      <c r="G96" s="75">
        <v>100</v>
      </c>
      <c r="H96" s="75">
        <v>100</v>
      </c>
      <c r="I96" s="75">
        <v>100</v>
      </c>
      <c r="J96" s="75">
        <v>13</v>
      </c>
      <c r="K96" s="75">
        <v>99</v>
      </c>
      <c r="L96" s="75">
        <v>99</v>
      </c>
      <c r="M96" s="75">
        <v>100</v>
      </c>
      <c r="N96" s="75">
        <v>100</v>
      </c>
      <c r="O96" s="75">
        <v>100</v>
      </c>
      <c r="P96" s="75">
        <v>69</v>
      </c>
      <c r="Q96" s="75">
        <v>100</v>
      </c>
      <c r="R96" s="75">
        <v>0</v>
      </c>
    </row>
    <row r="97" spans="1:18" s="44" customFormat="1" ht="15.75" hidden="1" customHeight="1" x14ac:dyDescent="0.3">
      <c r="A97" s="73">
        <v>95</v>
      </c>
      <c r="B97" s="75">
        <v>0</v>
      </c>
      <c r="C97" s="75">
        <v>100</v>
      </c>
      <c r="D97" s="75">
        <v>29</v>
      </c>
      <c r="E97" s="75">
        <v>38</v>
      </c>
      <c r="F97" s="75">
        <v>77</v>
      </c>
      <c r="G97" s="75">
        <v>86</v>
      </c>
      <c r="H97" s="75">
        <v>86</v>
      </c>
      <c r="I97" s="75">
        <v>100</v>
      </c>
      <c r="J97" s="75">
        <v>51</v>
      </c>
      <c r="K97" s="75">
        <v>33</v>
      </c>
      <c r="L97" s="75">
        <v>82</v>
      </c>
      <c r="M97" s="75">
        <v>92</v>
      </c>
      <c r="N97" s="75">
        <v>94</v>
      </c>
      <c r="O97" s="75">
        <v>94</v>
      </c>
      <c r="P97" s="75">
        <v>12</v>
      </c>
      <c r="Q97" s="75">
        <v>38</v>
      </c>
      <c r="R97" s="75">
        <v>0</v>
      </c>
    </row>
    <row r="98" spans="1:18" s="44" customFormat="1" ht="15.75" hidden="1" customHeight="1" x14ac:dyDescent="0.3">
      <c r="A98" s="73">
        <v>96</v>
      </c>
      <c r="B98" s="75">
        <v>77</v>
      </c>
      <c r="C98" s="75">
        <v>69</v>
      </c>
      <c r="D98" s="75">
        <v>72</v>
      </c>
      <c r="E98" s="75">
        <v>100</v>
      </c>
      <c r="F98" s="75">
        <v>77</v>
      </c>
      <c r="G98" s="75">
        <v>86</v>
      </c>
      <c r="H98" s="75">
        <v>29</v>
      </c>
      <c r="I98" s="75">
        <v>86</v>
      </c>
      <c r="J98" s="75">
        <v>26</v>
      </c>
      <c r="K98" s="75">
        <v>33</v>
      </c>
      <c r="L98" s="75">
        <v>0</v>
      </c>
      <c r="M98" s="75">
        <v>100</v>
      </c>
      <c r="N98" s="75">
        <v>0</v>
      </c>
      <c r="O98" s="75">
        <v>73</v>
      </c>
      <c r="P98" s="75">
        <v>35</v>
      </c>
      <c r="Q98" s="75">
        <v>96</v>
      </c>
      <c r="R98" s="75">
        <v>38</v>
      </c>
    </row>
    <row r="99" spans="1:18" s="44" customFormat="1" ht="15.75" hidden="1" customHeight="1" x14ac:dyDescent="0.3">
      <c r="A99" s="73">
        <v>97</v>
      </c>
      <c r="B99" s="75">
        <v>0</v>
      </c>
      <c r="C99" s="75">
        <v>0</v>
      </c>
      <c r="D99" s="75">
        <v>58</v>
      </c>
      <c r="E99" s="75">
        <v>100</v>
      </c>
      <c r="F99" s="75">
        <v>0</v>
      </c>
      <c r="G99" s="75">
        <v>58</v>
      </c>
      <c r="H99" s="75">
        <v>58</v>
      </c>
      <c r="I99" s="75">
        <v>100</v>
      </c>
      <c r="J99" s="75">
        <v>89</v>
      </c>
      <c r="K99" s="75">
        <v>99</v>
      </c>
      <c r="L99" s="75">
        <v>99</v>
      </c>
      <c r="M99" s="75">
        <v>46</v>
      </c>
      <c r="N99" s="75">
        <v>21</v>
      </c>
      <c r="O99" s="75">
        <v>73</v>
      </c>
      <c r="P99" s="75">
        <v>35</v>
      </c>
      <c r="Q99" s="75">
        <v>100</v>
      </c>
      <c r="R99" s="75">
        <v>58</v>
      </c>
    </row>
    <row r="100" spans="1:18" s="44" customFormat="1" ht="15.75" hidden="1" customHeight="1" x14ac:dyDescent="0.3">
      <c r="A100" s="73">
        <v>98</v>
      </c>
      <c r="B100" s="75">
        <v>100</v>
      </c>
      <c r="C100" s="75">
        <v>100</v>
      </c>
      <c r="D100" s="75">
        <v>100</v>
      </c>
      <c r="E100" s="75">
        <v>100</v>
      </c>
      <c r="F100" s="75">
        <v>100</v>
      </c>
      <c r="G100" s="75">
        <v>86</v>
      </c>
      <c r="H100" s="75">
        <v>58</v>
      </c>
      <c r="I100" s="75">
        <v>0</v>
      </c>
      <c r="J100" s="75">
        <v>89</v>
      </c>
      <c r="K100" s="75">
        <v>99</v>
      </c>
      <c r="L100" s="75">
        <v>99</v>
      </c>
      <c r="M100" s="75">
        <v>92</v>
      </c>
      <c r="N100" s="75">
        <v>84</v>
      </c>
      <c r="O100" s="75">
        <v>21</v>
      </c>
      <c r="P100" s="75">
        <v>0</v>
      </c>
      <c r="Q100" s="75">
        <v>96</v>
      </c>
      <c r="R100" s="75">
        <v>19</v>
      </c>
    </row>
    <row r="101" spans="1:18" s="44" customFormat="1" ht="15.75" hidden="1" customHeight="1" x14ac:dyDescent="0.3">
      <c r="A101" s="73">
        <v>99</v>
      </c>
      <c r="B101" s="75">
        <v>0</v>
      </c>
      <c r="C101" s="75">
        <v>0</v>
      </c>
      <c r="D101" s="75">
        <v>100</v>
      </c>
      <c r="E101" s="75">
        <v>77</v>
      </c>
      <c r="F101" s="75">
        <v>100</v>
      </c>
      <c r="G101" s="75">
        <v>0</v>
      </c>
      <c r="H101" s="75">
        <v>100</v>
      </c>
      <c r="I101" s="75">
        <v>100</v>
      </c>
      <c r="J101" s="75">
        <v>89</v>
      </c>
      <c r="K101" s="75">
        <v>82</v>
      </c>
      <c r="L101" s="75">
        <v>100</v>
      </c>
      <c r="M101" s="75">
        <v>100</v>
      </c>
      <c r="N101" s="75">
        <v>100</v>
      </c>
      <c r="O101" s="75">
        <v>84</v>
      </c>
      <c r="P101" s="75">
        <v>23</v>
      </c>
      <c r="Q101" s="75">
        <v>100</v>
      </c>
      <c r="R101" s="75">
        <v>100</v>
      </c>
    </row>
    <row r="102" spans="1:18" s="44" customFormat="1" ht="15.75" hidden="1" customHeight="1" x14ac:dyDescent="0.3">
      <c r="A102" s="73">
        <v>100</v>
      </c>
      <c r="B102" s="75">
        <v>0</v>
      </c>
      <c r="C102" s="75">
        <v>92</v>
      </c>
      <c r="D102" s="75">
        <v>100</v>
      </c>
      <c r="E102" s="75">
        <v>100</v>
      </c>
      <c r="F102" s="75">
        <v>38</v>
      </c>
      <c r="G102" s="75">
        <v>86</v>
      </c>
      <c r="H102" s="75">
        <v>100</v>
      </c>
      <c r="I102" s="75">
        <v>100</v>
      </c>
      <c r="J102" s="75">
        <v>100</v>
      </c>
      <c r="K102" s="75">
        <v>82</v>
      </c>
      <c r="L102" s="75">
        <v>81</v>
      </c>
      <c r="M102" s="75">
        <v>100</v>
      </c>
      <c r="N102" s="75">
        <v>84</v>
      </c>
      <c r="O102" s="75">
        <v>84</v>
      </c>
      <c r="P102" s="75">
        <v>58</v>
      </c>
      <c r="Q102" s="75">
        <v>100</v>
      </c>
      <c r="R102" s="75">
        <v>38</v>
      </c>
    </row>
    <row r="103" spans="1:18" s="44" customFormat="1" ht="15.75" hidden="1" customHeight="1" x14ac:dyDescent="0.3">
      <c r="A103" s="73">
        <v>101</v>
      </c>
      <c r="B103" s="75">
        <v>77</v>
      </c>
      <c r="C103" s="75">
        <v>69</v>
      </c>
      <c r="D103" s="75">
        <v>86</v>
      </c>
      <c r="E103" s="75">
        <v>38</v>
      </c>
      <c r="F103" s="75">
        <v>100</v>
      </c>
      <c r="G103" s="75">
        <v>67</v>
      </c>
      <c r="H103" s="75">
        <v>58</v>
      </c>
      <c r="I103" s="75">
        <v>86</v>
      </c>
      <c r="J103" s="75">
        <v>77</v>
      </c>
      <c r="K103" s="75">
        <v>99</v>
      </c>
      <c r="L103" s="75">
        <v>49</v>
      </c>
      <c r="M103" s="75">
        <v>0</v>
      </c>
      <c r="N103" s="75">
        <v>84</v>
      </c>
      <c r="O103" s="75">
        <v>84</v>
      </c>
      <c r="P103" s="75">
        <v>23</v>
      </c>
      <c r="Q103" s="75">
        <v>100</v>
      </c>
      <c r="R103" s="75">
        <v>58</v>
      </c>
    </row>
    <row r="104" spans="1:18" s="44" customFormat="1" ht="15.75" hidden="1" customHeight="1" x14ac:dyDescent="0.3">
      <c r="A104" s="73">
        <v>102</v>
      </c>
      <c r="B104" s="75">
        <v>38</v>
      </c>
      <c r="C104" s="75">
        <v>23</v>
      </c>
      <c r="D104" s="75">
        <v>86</v>
      </c>
      <c r="E104" s="75">
        <v>100</v>
      </c>
      <c r="F104" s="75">
        <v>58</v>
      </c>
      <c r="G104" s="75">
        <v>77</v>
      </c>
      <c r="H104" s="75">
        <v>100</v>
      </c>
      <c r="I104" s="75">
        <v>86</v>
      </c>
      <c r="J104" s="75">
        <v>26</v>
      </c>
      <c r="K104" s="75">
        <v>66</v>
      </c>
      <c r="L104" s="75">
        <v>99</v>
      </c>
      <c r="M104" s="75">
        <v>92</v>
      </c>
      <c r="N104" s="75">
        <v>52</v>
      </c>
      <c r="O104" s="75">
        <v>63</v>
      </c>
      <c r="P104" s="75">
        <v>35</v>
      </c>
      <c r="Q104" s="75">
        <v>100</v>
      </c>
      <c r="R104" s="75">
        <v>58</v>
      </c>
    </row>
    <row r="105" spans="1:18" s="44" customFormat="1" ht="15.75" hidden="1" customHeight="1" x14ac:dyDescent="0.3">
      <c r="A105" s="73">
        <v>103</v>
      </c>
      <c r="B105" s="75">
        <v>38</v>
      </c>
      <c r="C105" s="75">
        <v>46</v>
      </c>
      <c r="D105" s="75">
        <v>100</v>
      </c>
      <c r="E105" s="75">
        <v>0</v>
      </c>
      <c r="F105" s="75">
        <v>100</v>
      </c>
      <c r="G105" s="75">
        <v>58</v>
      </c>
      <c r="H105" s="75">
        <v>29</v>
      </c>
      <c r="I105" s="75">
        <v>29</v>
      </c>
      <c r="J105" s="75">
        <v>38</v>
      </c>
      <c r="K105" s="75">
        <v>49</v>
      </c>
      <c r="L105" s="75">
        <v>0</v>
      </c>
      <c r="M105" s="75">
        <v>23</v>
      </c>
      <c r="N105" s="75">
        <v>63</v>
      </c>
      <c r="O105" s="75">
        <v>0</v>
      </c>
      <c r="P105" s="75">
        <v>46</v>
      </c>
      <c r="Q105" s="75">
        <v>0</v>
      </c>
      <c r="R105" s="75">
        <v>0</v>
      </c>
    </row>
    <row r="106" spans="1:18" s="44" customFormat="1" ht="15.75" hidden="1" customHeight="1" x14ac:dyDescent="0.3">
      <c r="A106" s="73">
        <v>104</v>
      </c>
      <c r="B106" s="75">
        <v>77</v>
      </c>
      <c r="C106" s="75">
        <v>69</v>
      </c>
      <c r="D106" s="75">
        <v>0</v>
      </c>
      <c r="E106" s="75">
        <v>0</v>
      </c>
      <c r="F106" s="75">
        <v>19</v>
      </c>
      <c r="G106" s="75">
        <v>86</v>
      </c>
      <c r="H106" s="75">
        <v>86</v>
      </c>
      <c r="I106" s="75">
        <v>100</v>
      </c>
      <c r="J106" s="75">
        <v>38</v>
      </c>
      <c r="K106" s="75">
        <v>49</v>
      </c>
      <c r="L106" s="75">
        <v>99</v>
      </c>
      <c r="M106" s="75">
        <v>100</v>
      </c>
      <c r="N106" s="75">
        <v>73</v>
      </c>
      <c r="O106" s="75">
        <v>94</v>
      </c>
      <c r="P106" s="75">
        <v>23</v>
      </c>
      <c r="Q106" s="75">
        <v>100</v>
      </c>
      <c r="R106" s="75">
        <v>38</v>
      </c>
    </row>
    <row r="107" spans="1:18" s="44" customFormat="1" ht="15.75" hidden="1" customHeight="1" x14ac:dyDescent="0.3">
      <c r="A107" s="73">
        <v>105</v>
      </c>
      <c r="B107" s="75">
        <v>0</v>
      </c>
      <c r="C107" s="75">
        <v>92</v>
      </c>
      <c r="D107" s="75">
        <v>0</v>
      </c>
      <c r="E107" s="75">
        <v>0</v>
      </c>
      <c r="F107" s="75">
        <v>77</v>
      </c>
      <c r="G107" s="75">
        <v>67</v>
      </c>
      <c r="H107" s="75">
        <v>0</v>
      </c>
      <c r="I107" s="75">
        <v>58</v>
      </c>
      <c r="J107" s="75">
        <v>13</v>
      </c>
      <c r="K107" s="75">
        <v>66</v>
      </c>
      <c r="L107" s="75">
        <v>16</v>
      </c>
      <c r="M107" s="75">
        <v>92</v>
      </c>
      <c r="N107" s="75">
        <v>42</v>
      </c>
      <c r="O107" s="75">
        <v>84</v>
      </c>
      <c r="P107" s="75">
        <v>100</v>
      </c>
      <c r="Q107" s="75">
        <v>0</v>
      </c>
      <c r="R107" s="75">
        <v>96</v>
      </c>
    </row>
    <row r="108" spans="1:18" s="44" customFormat="1" ht="15.75" hidden="1" customHeight="1" x14ac:dyDescent="0.3">
      <c r="A108" s="73">
        <v>106</v>
      </c>
      <c r="B108" s="75">
        <v>77</v>
      </c>
      <c r="C108" s="75">
        <v>100</v>
      </c>
      <c r="D108" s="75">
        <v>86</v>
      </c>
      <c r="E108" s="75">
        <v>100</v>
      </c>
      <c r="F108" s="75">
        <v>96</v>
      </c>
      <c r="G108" s="75">
        <v>100</v>
      </c>
      <c r="H108" s="75">
        <v>100</v>
      </c>
      <c r="I108" s="75">
        <v>100</v>
      </c>
      <c r="J108" s="75">
        <v>100</v>
      </c>
      <c r="K108" s="75">
        <v>82</v>
      </c>
      <c r="L108" s="75">
        <v>100</v>
      </c>
      <c r="M108" s="75">
        <v>92</v>
      </c>
      <c r="N108" s="75">
        <v>84</v>
      </c>
      <c r="O108" s="75">
        <v>100</v>
      </c>
      <c r="P108" s="75">
        <v>100</v>
      </c>
      <c r="Q108" s="75">
        <v>100</v>
      </c>
      <c r="R108" s="75">
        <v>77</v>
      </c>
    </row>
    <row r="109" spans="1:18" s="44" customFormat="1" ht="15.75" hidden="1" customHeight="1" x14ac:dyDescent="0.3">
      <c r="A109" s="73">
        <v>107</v>
      </c>
      <c r="B109" s="75">
        <v>77</v>
      </c>
      <c r="C109" s="75">
        <v>92</v>
      </c>
      <c r="D109" s="75">
        <v>100</v>
      </c>
      <c r="E109" s="75">
        <v>100</v>
      </c>
      <c r="F109" s="75">
        <v>19</v>
      </c>
      <c r="G109" s="75">
        <v>81</v>
      </c>
      <c r="H109" s="75">
        <v>100</v>
      </c>
      <c r="I109" s="75">
        <v>100</v>
      </c>
      <c r="J109" s="75">
        <v>13</v>
      </c>
      <c r="K109" s="75">
        <v>100</v>
      </c>
      <c r="L109" s="75">
        <v>82</v>
      </c>
      <c r="M109" s="75">
        <v>100</v>
      </c>
      <c r="N109" s="75">
        <v>63</v>
      </c>
      <c r="O109" s="75">
        <v>100</v>
      </c>
      <c r="P109" s="75">
        <v>100</v>
      </c>
      <c r="Q109" s="75">
        <v>100</v>
      </c>
      <c r="R109" s="75">
        <v>100</v>
      </c>
    </row>
    <row r="110" spans="1:18" s="44" customFormat="1" ht="15.75" hidden="1" customHeight="1" x14ac:dyDescent="0.3">
      <c r="A110" s="73">
        <v>108</v>
      </c>
      <c r="B110" s="75">
        <v>100</v>
      </c>
      <c r="C110" s="75">
        <v>100</v>
      </c>
      <c r="D110" s="75">
        <v>100</v>
      </c>
      <c r="E110" s="75">
        <v>77</v>
      </c>
      <c r="F110" s="75">
        <v>58</v>
      </c>
      <c r="G110" s="75">
        <v>0</v>
      </c>
      <c r="H110" s="75">
        <v>0</v>
      </c>
      <c r="I110" s="75">
        <v>0</v>
      </c>
      <c r="J110" s="75">
        <v>51</v>
      </c>
      <c r="K110" s="75">
        <v>0</v>
      </c>
      <c r="L110" s="75">
        <v>66</v>
      </c>
      <c r="M110" s="75">
        <v>0</v>
      </c>
      <c r="N110" s="75">
        <v>63</v>
      </c>
      <c r="O110" s="75">
        <v>52</v>
      </c>
      <c r="P110" s="75">
        <v>0</v>
      </c>
      <c r="Q110" s="75">
        <v>38</v>
      </c>
      <c r="R110" s="75">
        <v>0</v>
      </c>
    </row>
    <row r="111" spans="1:18" s="44" customFormat="1" ht="15.75" hidden="1" customHeight="1" x14ac:dyDescent="0.3">
      <c r="A111" s="73">
        <v>109</v>
      </c>
      <c r="B111" s="75">
        <v>100</v>
      </c>
      <c r="C111" s="75">
        <v>100</v>
      </c>
      <c r="D111" s="75">
        <v>100</v>
      </c>
      <c r="E111" s="75">
        <v>77</v>
      </c>
      <c r="F111" s="75">
        <v>100</v>
      </c>
      <c r="G111" s="75">
        <v>86</v>
      </c>
      <c r="H111" s="75">
        <v>100</v>
      </c>
      <c r="I111" s="75">
        <v>100</v>
      </c>
      <c r="J111" s="75">
        <v>38</v>
      </c>
      <c r="K111" s="75">
        <v>49</v>
      </c>
      <c r="L111" s="75">
        <v>82</v>
      </c>
      <c r="M111" s="75">
        <v>100</v>
      </c>
      <c r="N111" s="75">
        <v>100</v>
      </c>
      <c r="O111" s="75">
        <v>31</v>
      </c>
      <c r="P111" s="75">
        <v>46</v>
      </c>
      <c r="Q111" s="75">
        <v>100</v>
      </c>
      <c r="R111" s="75">
        <v>38</v>
      </c>
    </row>
    <row r="112" spans="1:18" s="44" customFormat="1" ht="15.75" hidden="1" customHeight="1" x14ac:dyDescent="0.3">
      <c r="A112" s="73">
        <v>110</v>
      </c>
      <c r="B112" s="75">
        <v>77</v>
      </c>
      <c r="C112" s="75">
        <v>100</v>
      </c>
      <c r="D112" s="75">
        <v>100</v>
      </c>
      <c r="E112" s="75">
        <v>100</v>
      </c>
      <c r="F112" s="75">
        <v>100</v>
      </c>
      <c r="G112" s="75">
        <v>100</v>
      </c>
      <c r="H112" s="75">
        <v>100</v>
      </c>
      <c r="I112" s="75">
        <v>100</v>
      </c>
      <c r="J112" s="75">
        <v>100</v>
      </c>
      <c r="K112" s="75">
        <v>100</v>
      </c>
      <c r="L112" s="75">
        <v>100</v>
      </c>
      <c r="M112" s="75">
        <v>100</v>
      </c>
      <c r="N112" s="75">
        <v>94</v>
      </c>
      <c r="O112" s="75">
        <v>100</v>
      </c>
      <c r="P112" s="75">
        <v>100</v>
      </c>
      <c r="Q112" s="75">
        <v>100</v>
      </c>
      <c r="R112" s="75">
        <v>100</v>
      </c>
    </row>
    <row r="113" spans="1:18" s="44" customFormat="1" ht="15.75" hidden="1" customHeight="1" x14ac:dyDescent="0.3">
      <c r="A113" s="73">
        <v>111</v>
      </c>
      <c r="B113" s="75">
        <v>77</v>
      </c>
      <c r="C113" s="75">
        <v>100</v>
      </c>
      <c r="D113" s="75">
        <v>100</v>
      </c>
      <c r="E113" s="75">
        <v>100</v>
      </c>
      <c r="F113" s="75">
        <v>58</v>
      </c>
      <c r="G113" s="75">
        <v>58</v>
      </c>
      <c r="H113" s="75">
        <v>0</v>
      </c>
      <c r="I113" s="75">
        <v>86</v>
      </c>
      <c r="J113" s="75">
        <v>77</v>
      </c>
      <c r="K113" s="75">
        <v>49</v>
      </c>
      <c r="L113" s="75">
        <v>82</v>
      </c>
      <c r="M113" s="75">
        <v>100</v>
      </c>
      <c r="N113" s="75">
        <v>94</v>
      </c>
      <c r="O113" s="75">
        <v>94</v>
      </c>
      <c r="P113" s="75">
        <v>69</v>
      </c>
      <c r="Q113" s="75">
        <v>100</v>
      </c>
      <c r="R113" s="75">
        <v>38</v>
      </c>
    </row>
    <row r="114" spans="1:18" s="44" customFormat="1" ht="15.75" hidden="1" customHeight="1" x14ac:dyDescent="0.3">
      <c r="A114" s="73">
        <v>112</v>
      </c>
      <c r="B114" s="75">
        <v>0</v>
      </c>
      <c r="C114" s="75">
        <v>0</v>
      </c>
      <c r="D114" s="75">
        <v>100</v>
      </c>
      <c r="E114" s="75">
        <v>100</v>
      </c>
      <c r="F114" s="75">
        <v>0</v>
      </c>
      <c r="G114" s="75">
        <v>0</v>
      </c>
      <c r="H114" s="75">
        <v>58</v>
      </c>
      <c r="I114" s="75">
        <v>100</v>
      </c>
      <c r="J114" s="75">
        <v>89</v>
      </c>
      <c r="K114" s="75">
        <v>58</v>
      </c>
      <c r="L114" s="75">
        <v>66</v>
      </c>
      <c r="M114" s="75">
        <v>100</v>
      </c>
      <c r="N114" s="75">
        <v>100</v>
      </c>
      <c r="O114" s="75">
        <v>100</v>
      </c>
      <c r="P114" s="75">
        <v>23</v>
      </c>
      <c r="Q114" s="75">
        <v>100</v>
      </c>
      <c r="R114" s="75">
        <v>38</v>
      </c>
    </row>
    <row r="115" spans="1:18" s="44" customFormat="1" ht="15.75" hidden="1" customHeight="1" x14ac:dyDescent="0.3">
      <c r="A115" s="73">
        <v>113</v>
      </c>
      <c r="B115" s="75">
        <v>100</v>
      </c>
      <c r="C115" s="75">
        <v>100</v>
      </c>
      <c r="D115" s="75">
        <v>72</v>
      </c>
      <c r="E115" s="75">
        <v>96</v>
      </c>
      <c r="F115" s="75">
        <v>96</v>
      </c>
      <c r="G115" s="75">
        <v>86</v>
      </c>
      <c r="H115" s="75">
        <v>29</v>
      </c>
      <c r="I115" s="75">
        <v>100</v>
      </c>
      <c r="J115" s="75">
        <v>38</v>
      </c>
      <c r="K115" s="75">
        <v>16</v>
      </c>
      <c r="L115" s="75">
        <v>66</v>
      </c>
      <c r="M115" s="75">
        <v>23</v>
      </c>
      <c r="N115" s="75">
        <v>31</v>
      </c>
      <c r="O115" s="75">
        <v>52</v>
      </c>
      <c r="P115" s="75">
        <v>46</v>
      </c>
      <c r="Q115" s="75">
        <v>77</v>
      </c>
      <c r="R115" s="75">
        <v>96</v>
      </c>
    </row>
    <row r="116" spans="1:18" s="44" customFormat="1" ht="15.75" hidden="1" customHeight="1" x14ac:dyDescent="0.3">
      <c r="A116" s="73">
        <v>114</v>
      </c>
      <c r="B116" s="75">
        <v>100</v>
      </c>
      <c r="C116" s="75">
        <v>92</v>
      </c>
      <c r="D116" s="75">
        <v>100</v>
      </c>
      <c r="E116" s="75">
        <v>100</v>
      </c>
      <c r="F116" s="75">
        <v>96</v>
      </c>
      <c r="G116" s="75">
        <v>100</v>
      </c>
      <c r="H116" s="75">
        <v>100</v>
      </c>
      <c r="I116" s="75">
        <v>100</v>
      </c>
      <c r="J116" s="75">
        <v>100</v>
      </c>
      <c r="K116" s="75">
        <v>100</v>
      </c>
      <c r="L116" s="75">
        <v>100</v>
      </c>
      <c r="M116" s="75">
        <v>100</v>
      </c>
      <c r="N116" s="75">
        <v>100</v>
      </c>
      <c r="O116" s="75">
        <v>100</v>
      </c>
      <c r="P116" s="75">
        <v>100</v>
      </c>
      <c r="Q116" s="75">
        <v>100</v>
      </c>
      <c r="R116" s="75">
        <v>96</v>
      </c>
    </row>
    <row r="117" spans="1:18" s="44" customFormat="1" ht="15.75" hidden="1" customHeight="1" x14ac:dyDescent="0.3">
      <c r="A117" s="73">
        <v>115</v>
      </c>
      <c r="B117" s="75">
        <v>77</v>
      </c>
      <c r="C117" s="75">
        <v>92</v>
      </c>
      <c r="D117" s="75">
        <v>100</v>
      </c>
      <c r="E117" s="75">
        <v>100</v>
      </c>
      <c r="F117" s="75">
        <v>38</v>
      </c>
      <c r="G117" s="75">
        <v>86</v>
      </c>
      <c r="H117" s="75">
        <v>100</v>
      </c>
      <c r="I117" s="75">
        <v>100</v>
      </c>
      <c r="J117" s="75">
        <v>100</v>
      </c>
      <c r="K117" s="75">
        <v>100</v>
      </c>
      <c r="L117" s="75">
        <v>100</v>
      </c>
      <c r="M117" s="75">
        <v>100</v>
      </c>
      <c r="N117" s="75">
        <v>94</v>
      </c>
      <c r="O117" s="75">
        <v>100</v>
      </c>
      <c r="P117" s="75">
        <v>100</v>
      </c>
      <c r="Q117" s="75">
        <v>100</v>
      </c>
      <c r="R117" s="75">
        <v>38</v>
      </c>
    </row>
    <row r="118" spans="1:18" s="44" customFormat="1" ht="15.75" hidden="1" customHeight="1" x14ac:dyDescent="0.3">
      <c r="A118" s="73">
        <v>116</v>
      </c>
      <c r="B118" s="75">
        <v>100</v>
      </c>
      <c r="C118" s="75">
        <v>100</v>
      </c>
      <c r="D118" s="75">
        <v>100</v>
      </c>
      <c r="E118" s="75">
        <v>96</v>
      </c>
      <c r="F118" s="75">
        <v>100</v>
      </c>
      <c r="G118" s="75">
        <v>100</v>
      </c>
      <c r="H118" s="75">
        <v>86</v>
      </c>
      <c r="I118" s="75">
        <v>100</v>
      </c>
      <c r="J118" s="75">
        <v>100</v>
      </c>
      <c r="K118" s="75">
        <v>82</v>
      </c>
      <c r="L118" s="75">
        <v>82</v>
      </c>
      <c r="M118" s="75">
        <v>100</v>
      </c>
      <c r="N118" s="75">
        <v>94</v>
      </c>
      <c r="O118" s="75">
        <v>63</v>
      </c>
      <c r="P118" s="75">
        <v>100</v>
      </c>
      <c r="Q118" s="75">
        <v>77</v>
      </c>
      <c r="R118" s="75">
        <v>77</v>
      </c>
    </row>
    <row r="119" spans="1:18" s="44" customFormat="1" ht="15.75" hidden="1" customHeight="1" x14ac:dyDescent="0.3">
      <c r="A119" s="73">
        <v>117</v>
      </c>
      <c r="B119" s="75">
        <v>77</v>
      </c>
      <c r="C119" s="75">
        <v>100</v>
      </c>
      <c r="D119" s="75">
        <v>100</v>
      </c>
      <c r="E119" s="75">
        <v>100</v>
      </c>
      <c r="F119" s="75">
        <v>100</v>
      </c>
      <c r="G119" s="75">
        <v>67</v>
      </c>
      <c r="H119" s="75">
        <v>100</v>
      </c>
      <c r="I119" s="75">
        <v>100</v>
      </c>
      <c r="J119" s="75">
        <v>64</v>
      </c>
      <c r="K119" s="75">
        <v>66</v>
      </c>
      <c r="L119" s="75">
        <v>100</v>
      </c>
      <c r="M119" s="75">
        <v>100</v>
      </c>
      <c r="N119" s="75">
        <v>94</v>
      </c>
      <c r="O119" s="75">
        <v>21</v>
      </c>
      <c r="P119" s="75">
        <v>58</v>
      </c>
      <c r="Q119" s="75">
        <v>100</v>
      </c>
      <c r="R119" s="75">
        <v>0</v>
      </c>
    </row>
    <row r="120" spans="1:18" s="44" customFormat="1" ht="15.75" hidden="1" customHeight="1" x14ac:dyDescent="0.3">
      <c r="A120" s="73">
        <v>118</v>
      </c>
      <c r="B120" s="75">
        <v>77</v>
      </c>
      <c r="C120" s="75">
        <v>100</v>
      </c>
      <c r="D120" s="75">
        <v>100</v>
      </c>
      <c r="E120" s="75">
        <v>96</v>
      </c>
      <c r="F120" s="75">
        <v>58</v>
      </c>
      <c r="G120" s="75">
        <v>96</v>
      </c>
      <c r="H120" s="75">
        <v>86</v>
      </c>
      <c r="I120" s="75">
        <v>100</v>
      </c>
      <c r="J120" s="75">
        <v>100</v>
      </c>
      <c r="K120" s="75">
        <v>99</v>
      </c>
      <c r="L120" s="75">
        <v>82</v>
      </c>
      <c r="M120" s="75">
        <v>100</v>
      </c>
      <c r="N120" s="75">
        <v>42</v>
      </c>
      <c r="O120" s="75">
        <v>73</v>
      </c>
      <c r="P120" s="75">
        <v>35</v>
      </c>
      <c r="Q120" s="75">
        <v>100</v>
      </c>
      <c r="R120" s="75">
        <v>19</v>
      </c>
    </row>
    <row r="121" spans="1:18" s="44" customFormat="1" ht="15.75" hidden="1" customHeight="1" x14ac:dyDescent="0.3">
      <c r="A121" s="73">
        <v>119</v>
      </c>
      <c r="B121" s="75">
        <v>77</v>
      </c>
      <c r="C121" s="75">
        <v>46</v>
      </c>
      <c r="D121" s="75">
        <v>58</v>
      </c>
      <c r="E121" s="75">
        <v>77</v>
      </c>
      <c r="F121" s="75">
        <v>38</v>
      </c>
      <c r="G121" s="75">
        <v>58</v>
      </c>
      <c r="H121" s="75">
        <v>29</v>
      </c>
      <c r="I121" s="75">
        <v>58</v>
      </c>
      <c r="J121" s="75">
        <v>13</v>
      </c>
      <c r="K121" s="75">
        <v>66</v>
      </c>
      <c r="L121" s="75">
        <v>66</v>
      </c>
      <c r="M121" s="75">
        <v>23</v>
      </c>
      <c r="N121" s="75">
        <v>52</v>
      </c>
      <c r="O121" s="75">
        <v>0</v>
      </c>
      <c r="P121" s="75">
        <v>58</v>
      </c>
      <c r="Q121" s="75">
        <v>0</v>
      </c>
      <c r="R121" s="75">
        <v>58</v>
      </c>
    </row>
    <row r="122" spans="1:18" s="44" customFormat="1" ht="15.75" hidden="1" customHeight="1" x14ac:dyDescent="0.3">
      <c r="A122" s="73">
        <v>120</v>
      </c>
      <c r="B122" s="75">
        <v>100</v>
      </c>
      <c r="C122" s="75">
        <v>100</v>
      </c>
      <c r="D122" s="75">
        <v>100</v>
      </c>
      <c r="E122" s="75">
        <v>100</v>
      </c>
      <c r="F122" s="75">
        <v>100</v>
      </c>
      <c r="G122" s="75">
        <v>100</v>
      </c>
      <c r="H122" s="75">
        <v>100</v>
      </c>
      <c r="I122" s="75">
        <v>100</v>
      </c>
      <c r="J122" s="75">
        <v>100</v>
      </c>
      <c r="K122" s="75">
        <v>99</v>
      </c>
      <c r="L122" s="75">
        <v>100</v>
      </c>
      <c r="M122" s="75">
        <v>100</v>
      </c>
      <c r="N122" s="75">
        <v>94</v>
      </c>
      <c r="O122" s="75">
        <v>31</v>
      </c>
      <c r="P122" s="75">
        <v>100</v>
      </c>
      <c r="Q122" s="75">
        <v>100</v>
      </c>
      <c r="R122" s="75">
        <v>100</v>
      </c>
    </row>
    <row r="123" spans="1:18" s="44" customFormat="1" ht="15.75" hidden="1" customHeight="1" x14ac:dyDescent="0.3">
      <c r="A123" s="73">
        <v>121</v>
      </c>
      <c r="B123" s="75">
        <v>100</v>
      </c>
      <c r="C123" s="75">
        <v>69</v>
      </c>
      <c r="D123" s="75">
        <v>0</v>
      </c>
      <c r="E123" s="75">
        <v>100</v>
      </c>
      <c r="F123" s="75">
        <v>19</v>
      </c>
      <c r="G123" s="75">
        <v>100</v>
      </c>
      <c r="H123" s="75">
        <v>86</v>
      </c>
      <c r="I123" s="75">
        <v>100</v>
      </c>
      <c r="J123" s="75">
        <v>77</v>
      </c>
      <c r="K123" s="75">
        <v>100</v>
      </c>
      <c r="L123" s="75">
        <v>100</v>
      </c>
      <c r="M123" s="75">
        <v>100</v>
      </c>
      <c r="N123" s="75">
        <v>31</v>
      </c>
      <c r="O123" s="75">
        <v>81</v>
      </c>
      <c r="P123" s="75">
        <v>100</v>
      </c>
      <c r="Q123" s="75">
        <v>100</v>
      </c>
      <c r="R123" s="75">
        <v>77</v>
      </c>
    </row>
    <row r="124" spans="1:18" s="44" customFormat="1" ht="15.75" hidden="1" customHeight="1" x14ac:dyDescent="0.3">
      <c r="A124" s="73">
        <v>122</v>
      </c>
      <c r="B124" s="75">
        <v>100</v>
      </c>
      <c r="C124" s="75">
        <v>92</v>
      </c>
      <c r="D124" s="75">
        <v>100</v>
      </c>
      <c r="E124" s="75">
        <v>100</v>
      </c>
      <c r="F124" s="75">
        <v>58</v>
      </c>
      <c r="G124" s="75">
        <v>58</v>
      </c>
      <c r="H124" s="75">
        <v>58</v>
      </c>
      <c r="I124" s="75">
        <v>100</v>
      </c>
      <c r="J124" s="75">
        <v>64</v>
      </c>
      <c r="K124" s="75">
        <v>99</v>
      </c>
      <c r="L124" s="75">
        <v>16</v>
      </c>
      <c r="M124" s="75">
        <v>69</v>
      </c>
      <c r="N124" s="75">
        <v>73</v>
      </c>
      <c r="O124" s="75">
        <v>84</v>
      </c>
      <c r="P124" s="75">
        <v>100</v>
      </c>
      <c r="Q124" s="75">
        <v>77</v>
      </c>
      <c r="R124" s="75">
        <v>19</v>
      </c>
    </row>
    <row r="125" spans="1:18" s="44" customFormat="1" ht="15.75" hidden="1" customHeight="1" x14ac:dyDescent="0.3">
      <c r="A125" s="73">
        <v>123</v>
      </c>
      <c r="B125" s="75">
        <v>38</v>
      </c>
      <c r="C125" s="75">
        <v>69</v>
      </c>
      <c r="D125" s="75">
        <v>86</v>
      </c>
      <c r="E125" s="75">
        <v>58</v>
      </c>
      <c r="F125" s="75">
        <v>96</v>
      </c>
      <c r="G125" s="75">
        <v>58</v>
      </c>
      <c r="H125" s="75">
        <v>0</v>
      </c>
      <c r="I125" s="75">
        <v>0</v>
      </c>
      <c r="J125" s="75">
        <v>100</v>
      </c>
      <c r="K125" s="75">
        <v>16</v>
      </c>
      <c r="L125" s="75">
        <v>100</v>
      </c>
      <c r="M125" s="75">
        <v>100</v>
      </c>
      <c r="N125" s="75">
        <v>100</v>
      </c>
      <c r="O125" s="75">
        <v>42</v>
      </c>
      <c r="P125" s="75">
        <v>46</v>
      </c>
      <c r="Q125" s="75">
        <v>96</v>
      </c>
      <c r="R125" s="75">
        <v>19</v>
      </c>
    </row>
    <row r="126" spans="1:18" s="44" customFormat="1" ht="15.75" hidden="1" customHeight="1" x14ac:dyDescent="0.3">
      <c r="A126" s="73">
        <v>124</v>
      </c>
      <c r="B126" s="75">
        <v>77</v>
      </c>
      <c r="C126" s="75">
        <v>100</v>
      </c>
      <c r="D126" s="75">
        <v>100</v>
      </c>
      <c r="E126" s="75">
        <v>38</v>
      </c>
      <c r="F126" s="75">
        <v>19</v>
      </c>
      <c r="G126" s="75">
        <v>67</v>
      </c>
      <c r="H126" s="75">
        <v>29</v>
      </c>
      <c r="I126" s="75">
        <v>29</v>
      </c>
      <c r="J126" s="75">
        <v>13</v>
      </c>
      <c r="K126" s="75">
        <v>33</v>
      </c>
      <c r="L126" s="75">
        <v>33</v>
      </c>
      <c r="M126" s="75">
        <v>23</v>
      </c>
      <c r="N126" s="75">
        <v>21</v>
      </c>
      <c r="O126" s="75">
        <v>31</v>
      </c>
      <c r="P126" s="75">
        <v>12</v>
      </c>
      <c r="Q126" s="75">
        <v>0</v>
      </c>
      <c r="R126" s="75">
        <v>19</v>
      </c>
    </row>
    <row r="127" spans="1:18" s="44" customFormat="1" ht="15.75" hidden="1" customHeight="1" x14ac:dyDescent="0.3">
      <c r="A127" s="73">
        <v>125</v>
      </c>
      <c r="B127" s="75">
        <v>100</v>
      </c>
      <c r="C127" s="75">
        <v>100</v>
      </c>
      <c r="D127" s="75">
        <v>100</v>
      </c>
      <c r="E127" s="75">
        <v>100</v>
      </c>
      <c r="F127" s="75">
        <v>100</v>
      </c>
      <c r="G127" s="75">
        <v>100</v>
      </c>
      <c r="H127" s="75">
        <v>100</v>
      </c>
      <c r="I127" s="75">
        <v>100</v>
      </c>
      <c r="J127" s="75">
        <v>100</v>
      </c>
      <c r="K127" s="75">
        <v>100</v>
      </c>
      <c r="L127" s="75">
        <v>100</v>
      </c>
      <c r="M127" s="75">
        <v>100</v>
      </c>
      <c r="N127" s="75">
        <v>100</v>
      </c>
      <c r="O127" s="75">
        <v>100</v>
      </c>
      <c r="P127" s="75">
        <v>100</v>
      </c>
      <c r="Q127" s="75">
        <v>100</v>
      </c>
      <c r="R127" s="75">
        <v>100</v>
      </c>
    </row>
    <row r="128" spans="1:18" s="44" customFormat="1" ht="15.75" hidden="1" customHeight="1" x14ac:dyDescent="0.3">
      <c r="A128" s="73">
        <v>126</v>
      </c>
      <c r="B128" s="75">
        <v>100</v>
      </c>
      <c r="C128" s="75">
        <v>100</v>
      </c>
      <c r="D128" s="75">
        <v>100</v>
      </c>
      <c r="E128" s="75">
        <v>100</v>
      </c>
      <c r="F128" s="75">
        <v>0</v>
      </c>
      <c r="G128" s="75">
        <v>0</v>
      </c>
      <c r="H128" s="75">
        <v>86</v>
      </c>
      <c r="I128" s="75">
        <v>100</v>
      </c>
      <c r="J128" s="75">
        <v>100</v>
      </c>
      <c r="K128" s="75">
        <v>100</v>
      </c>
      <c r="L128" s="75">
        <v>100</v>
      </c>
      <c r="M128" s="75">
        <v>100</v>
      </c>
      <c r="N128" s="75">
        <v>94</v>
      </c>
      <c r="O128" s="75">
        <v>94</v>
      </c>
      <c r="P128" s="75">
        <v>100</v>
      </c>
      <c r="Q128" s="75">
        <v>100</v>
      </c>
      <c r="R128" s="75">
        <v>38</v>
      </c>
    </row>
    <row r="129" spans="1:18" s="44" customFormat="1" ht="15.75" hidden="1" customHeight="1" x14ac:dyDescent="0.3">
      <c r="A129" s="73">
        <v>127</v>
      </c>
      <c r="B129" s="75">
        <v>100</v>
      </c>
      <c r="C129" s="75">
        <v>100</v>
      </c>
      <c r="D129" s="75">
        <v>81</v>
      </c>
      <c r="E129" s="75">
        <v>77</v>
      </c>
      <c r="F129" s="75">
        <v>77</v>
      </c>
      <c r="G129" s="75">
        <v>100</v>
      </c>
      <c r="H129" s="75">
        <v>100</v>
      </c>
      <c r="I129" s="75">
        <v>100</v>
      </c>
      <c r="J129" s="75">
        <v>89</v>
      </c>
      <c r="K129" s="75">
        <v>49</v>
      </c>
      <c r="L129" s="75">
        <v>99</v>
      </c>
      <c r="M129" s="75">
        <v>0</v>
      </c>
      <c r="N129" s="75">
        <v>73</v>
      </c>
      <c r="O129" s="75">
        <v>42</v>
      </c>
      <c r="P129" s="75">
        <v>35</v>
      </c>
      <c r="Q129" s="75">
        <v>58</v>
      </c>
      <c r="R129" s="75">
        <v>38</v>
      </c>
    </row>
    <row r="130" spans="1:18" s="44" customFormat="1" ht="15.75" hidden="1" customHeight="1" x14ac:dyDescent="0.3">
      <c r="A130" s="73">
        <v>128</v>
      </c>
      <c r="B130" s="75">
        <v>38</v>
      </c>
      <c r="C130" s="75">
        <v>69</v>
      </c>
      <c r="D130" s="75">
        <v>100</v>
      </c>
      <c r="E130" s="75">
        <v>100</v>
      </c>
      <c r="F130" s="75">
        <v>58</v>
      </c>
      <c r="G130" s="75">
        <v>67</v>
      </c>
      <c r="H130" s="75">
        <v>100</v>
      </c>
      <c r="I130" s="75">
        <v>100</v>
      </c>
      <c r="J130" s="75">
        <v>100</v>
      </c>
      <c r="K130" s="75">
        <v>99</v>
      </c>
      <c r="L130" s="75">
        <v>66</v>
      </c>
      <c r="M130" s="75">
        <v>100</v>
      </c>
      <c r="N130" s="75">
        <v>0</v>
      </c>
      <c r="O130" s="75">
        <v>73</v>
      </c>
      <c r="P130" s="75">
        <v>35</v>
      </c>
      <c r="Q130" s="75">
        <v>100</v>
      </c>
      <c r="R130" s="75">
        <v>100</v>
      </c>
    </row>
    <row r="131" spans="1:18" s="44" customFormat="1" ht="15.75" hidden="1" customHeight="1" x14ac:dyDescent="0.3">
      <c r="A131" s="73">
        <v>129</v>
      </c>
      <c r="B131" s="75">
        <v>100</v>
      </c>
      <c r="C131" s="75">
        <v>100</v>
      </c>
      <c r="D131" s="75">
        <v>86</v>
      </c>
      <c r="E131" s="75">
        <v>38</v>
      </c>
      <c r="F131" s="75">
        <v>0</v>
      </c>
      <c r="G131" s="75">
        <v>0</v>
      </c>
      <c r="H131" s="75">
        <v>29</v>
      </c>
      <c r="I131" s="75">
        <v>100</v>
      </c>
      <c r="J131" s="75">
        <v>26</v>
      </c>
      <c r="K131" s="75">
        <v>0</v>
      </c>
      <c r="L131" s="75">
        <v>16</v>
      </c>
      <c r="M131" s="75">
        <v>0</v>
      </c>
      <c r="N131" s="75">
        <v>0</v>
      </c>
      <c r="O131" s="75">
        <v>0</v>
      </c>
      <c r="P131" s="75">
        <v>23</v>
      </c>
      <c r="Q131" s="75">
        <v>0</v>
      </c>
      <c r="R131" s="75">
        <v>19</v>
      </c>
    </row>
    <row r="132" spans="1:18" s="44" customFormat="1" ht="15.75" hidden="1" customHeight="1" x14ac:dyDescent="0.3">
      <c r="A132" s="73">
        <v>130</v>
      </c>
      <c r="B132" s="75">
        <v>77</v>
      </c>
      <c r="C132" s="75">
        <v>69</v>
      </c>
      <c r="D132" s="75">
        <v>86</v>
      </c>
      <c r="E132" s="75">
        <v>100</v>
      </c>
      <c r="F132" s="75">
        <v>38</v>
      </c>
      <c r="G132" s="75">
        <v>77</v>
      </c>
      <c r="H132" s="75">
        <v>100</v>
      </c>
      <c r="I132" s="75">
        <v>100</v>
      </c>
      <c r="J132" s="75">
        <v>89</v>
      </c>
      <c r="K132" s="75">
        <v>66</v>
      </c>
      <c r="L132" s="75">
        <v>100</v>
      </c>
      <c r="M132" s="75">
        <v>69</v>
      </c>
      <c r="N132" s="75">
        <v>100</v>
      </c>
      <c r="O132" s="75">
        <v>100</v>
      </c>
      <c r="P132" s="75">
        <v>46</v>
      </c>
      <c r="Q132" s="75">
        <v>100</v>
      </c>
      <c r="R132" s="75">
        <v>100</v>
      </c>
    </row>
    <row r="133" spans="1:18" s="44" customFormat="1" ht="15.75" hidden="1" customHeight="1" x14ac:dyDescent="0.3">
      <c r="A133" s="73">
        <v>131</v>
      </c>
      <c r="B133" s="75">
        <v>100</v>
      </c>
      <c r="C133" s="75">
        <v>100</v>
      </c>
      <c r="D133" s="75">
        <v>86</v>
      </c>
      <c r="E133" s="75">
        <v>100</v>
      </c>
      <c r="F133" s="75">
        <v>100</v>
      </c>
      <c r="G133" s="75">
        <v>100</v>
      </c>
      <c r="H133" s="75">
        <v>100</v>
      </c>
      <c r="I133" s="75">
        <v>100</v>
      </c>
      <c r="J133" s="75">
        <v>100</v>
      </c>
      <c r="K133" s="75">
        <v>100</v>
      </c>
      <c r="L133" s="75">
        <v>100</v>
      </c>
      <c r="M133" s="75">
        <v>100</v>
      </c>
      <c r="N133" s="75">
        <v>100</v>
      </c>
      <c r="O133" s="75">
        <v>100</v>
      </c>
      <c r="P133" s="75">
        <v>100</v>
      </c>
      <c r="Q133" s="75">
        <v>100</v>
      </c>
      <c r="R133" s="75">
        <v>58</v>
      </c>
    </row>
    <row r="134" spans="1:18" s="44" customFormat="1" ht="15.75" hidden="1" customHeight="1" x14ac:dyDescent="0.3">
      <c r="A134" s="73">
        <v>132</v>
      </c>
      <c r="B134" s="75">
        <v>100</v>
      </c>
      <c r="C134" s="75">
        <v>100</v>
      </c>
      <c r="D134" s="75">
        <v>0</v>
      </c>
      <c r="E134" s="75">
        <v>0</v>
      </c>
      <c r="F134" s="75">
        <v>77</v>
      </c>
      <c r="G134" s="75">
        <v>67</v>
      </c>
      <c r="H134" s="75">
        <v>100</v>
      </c>
      <c r="I134" s="75">
        <v>100</v>
      </c>
      <c r="J134" s="75">
        <v>100</v>
      </c>
      <c r="K134" s="75">
        <v>100</v>
      </c>
      <c r="L134" s="75">
        <v>99</v>
      </c>
      <c r="M134" s="75">
        <v>100</v>
      </c>
      <c r="N134" s="75">
        <v>84</v>
      </c>
      <c r="O134" s="75">
        <v>42</v>
      </c>
      <c r="P134" s="75">
        <v>100</v>
      </c>
      <c r="Q134" s="75">
        <v>100</v>
      </c>
      <c r="R134" s="75">
        <v>100</v>
      </c>
    </row>
    <row r="135" spans="1:18" s="44" customFormat="1" ht="15.75" hidden="1" customHeight="1" x14ac:dyDescent="0.3">
      <c r="A135" s="73">
        <v>133</v>
      </c>
      <c r="B135" s="75">
        <v>0</v>
      </c>
      <c r="C135" s="75">
        <v>100</v>
      </c>
      <c r="D135" s="75">
        <v>100</v>
      </c>
      <c r="E135" s="75">
        <v>100</v>
      </c>
      <c r="F135" s="75">
        <v>100</v>
      </c>
      <c r="G135" s="75">
        <v>100</v>
      </c>
      <c r="H135" s="75">
        <v>100</v>
      </c>
      <c r="I135" s="75">
        <v>100</v>
      </c>
      <c r="J135" s="75">
        <v>89</v>
      </c>
      <c r="K135" s="75">
        <v>100</v>
      </c>
      <c r="L135" s="75">
        <v>99</v>
      </c>
      <c r="M135" s="75">
        <v>100</v>
      </c>
      <c r="N135" s="75">
        <v>73</v>
      </c>
      <c r="O135" s="75">
        <v>100</v>
      </c>
      <c r="P135" s="75">
        <v>100</v>
      </c>
      <c r="Q135" s="75">
        <v>100</v>
      </c>
      <c r="R135" s="75">
        <v>100</v>
      </c>
    </row>
    <row r="136" spans="1:18" s="44" customFormat="1" ht="15.75" hidden="1" customHeight="1" x14ac:dyDescent="0.3">
      <c r="A136" s="73">
        <v>134</v>
      </c>
      <c r="B136" s="75">
        <v>77</v>
      </c>
      <c r="C136" s="75">
        <v>69</v>
      </c>
      <c r="D136" s="75">
        <v>100</v>
      </c>
      <c r="E136" s="75">
        <v>96</v>
      </c>
      <c r="F136" s="75">
        <v>58</v>
      </c>
      <c r="G136" s="75">
        <v>96</v>
      </c>
      <c r="H136" s="75">
        <v>29</v>
      </c>
      <c r="I136" s="75">
        <v>86</v>
      </c>
      <c r="J136" s="75">
        <v>89</v>
      </c>
      <c r="K136" s="75">
        <v>16</v>
      </c>
      <c r="L136" s="75">
        <v>82</v>
      </c>
      <c r="M136" s="75">
        <v>46</v>
      </c>
      <c r="N136" s="75">
        <v>42</v>
      </c>
      <c r="O136" s="75">
        <v>84</v>
      </c>
      <c r="P136" s="75">
        <v>81</v>
      </c>
      <c r="Q136" s="75">
        <v>96</v>
      </c>
      <c r="R136" s="75">
        <v>77</v>
      </c>
    </row>
    <row r="137" spans="1:18" s="44" customFormat="1" ht="15.75" hidden="1" customHeight="1" x14ac:dyDescent="0.3">
      <c r="A137" s="73">
        <v>135</v>
      </c>
      <c r="B137" s="75">
        <v>100</v>
      </c>
      <c r="C137" s="75">
        <v>100</v>
      </c>
      <c r="D137" s="75">
        <v>100</v>
      </c>
      <c r="E137" s="75">
        <v>96</v>
      </c>
      <c r="F137" s="75">
        <v>100</v>
      </c>
      <c r="G137" s="75">
        <v>96</v>
      </c>
      <c r="H137" s="75">
        <v>86</v>
      </c>
      <c r="I137" s="75">
        <v>100</v>
      </c>
      <c r="J137" s="75">
        <v>77</v>
      </c>
      <c r="K137" s="75">
        <v>49</v>
      </c>
      <c r="L137" s="75">
        <v>100</v>
      </c>
      <c r="M137" s="75">
        <v>100</v>
      </c>
      <c r="N137" s="75">
        <v>92</v>
      </c>
      <c r="O137" s="75">
        <v>52</v>
      </c>
      <c r="P137" s="75">
        <v>81</v>
      </c>
      <c r="Q137" s="75">
        <v>77</v>
      </c>
      <c r="R137" s="75">
        <v>100</v>
      </c>
    </row>
    <row r="138" spans="1:18" s="44" customFormat="1" ht="15.75" hidden="1" customHeight="1" x14ac:dyDescent="0.3">
      <c r="A138" s="73">
        <v>136</v>
      </c>
      <c r="B138" s="75">
        <v>38</v>
      </c>
      <c r="C138" s="75">
        <v>69</v>
      </c>
      <c r="D138" s="75">
        <v>58</v>
      </c>
      <c r="E138" s="75">
        <v>100</v>
      </c>
      <c r="F138" s="75">
        <v>19</v>
      </c>
      <c r="G138" s="75">
        <v>67</v>
      </c>
      <c r="H138" s="75">
        <v>86</v>
      </c>
      <c r="I138" s="75">
        <v>100</v>
      </c>
      <c r="J138" s="75">
        <v>69</v>
      </c>
      <c r="K138" s="75">
        <v>66</v>
      </c>
      <c r="L138" s="75">
        <v>100</v>
      </c>
      <c r="M138" s="75">
        <v>100</v>
      </c>
      <c r="N138" s="75">
        <v>63</v>
      </c>
      <c r="O138" s="75">
        <v>94</v>
      </c>
      <c r="P138" s="75">
        <v>100</v>
      </c>
      <c r="Q138" s="75">
        <v>38</v>
      </c>
      <c r="R138" s="75">
        <v>58</v>
      </c>
    </row>
    <row r="139" spans="1:18" s="44" customFormat="1" ht="15.75" hidden="1" customHeight="1" x14ac:dyDescent="0.3">
      <c r="A139" s="73">
        <v>137</v>
      </c>
      <c r="B139" s="75">
        <v>58</v>
      </c>
      <c r="C139" s="75">
        <v>100</v>
      </c>
      <c r="D139" s="75">
        <v>100</v>
      </c>
      <c r="E139" s="75">
        <v>19</v>
      </c>
      <c r="F139" s="75">
        <v>100</v>
      </c>
      <c r="G139" s="75">
        <v>100</v>
      </c>
      <c r="H139" s="75">
        <v>86</v>
      </c>
      <c r="I139" s="75">
        <v>86</v>
      </c>
      <c r="J139" s="75">
        <v>100</v>
      </c>
      <c r="K139" s="75">
        <v>100</v>
      </c>
      <c r="L139" s="75">
        <v>100</v>
      </c>
      <c r="M139" s="75">
        <v>100</v>
      </c>
      <c r="N139" s="75">
        <v>100</v>
      </c>
      <c r="O139" s="75">
        <v>100</v>
      </c>
      <c r="P139" s="75">
        <v>92</v>
      </c>
      <c r="Q139" s="75">
        <v>100</v>
      </c>
      <c r="R139" s="75">
        <v>100</v>
      </c>
    </row>
    <row r="140" spans="1:18" s="44" customFormat="1" ht="15.75" hidden="1" customHeight="1" x14ac:dyDescent="0.3">
      <c r="A140" s="73">
        <v>138</v>
      </c>
      <c r="B140" s="75">
        <v>77</v>
      </c>
      <c r="C140" s="75">
        <v>69</v>
      </c>
      <c r="D140" s="75">
        <v>86</v>
      </c>
      <c r="E140" s="75">
        <v>77</v>
      </c>
      <c r="F140" s="75">
        <v>96</v>
      </c>
      <c r="G140" s="75">
        <v>67</v>
      </c>
      <c r="H140" s="75">
        <v>58</v>
      </c>
      <c r="I140" s="75">
        <v>86</v>
      </c>
      <c r="J140" s="75">
        <v>26</v>
      </c>
      <c r="K140" s="75">
        <v>49</v>
      </c>
      <c r="L140" s="75">
        <v>66</v>
      </c>
      <c r="M140" s="75">
        <v>69</v>
      </c>
      <c r="N140" s="75">
        <v>72</v>
      </c>
      <c r="O140" s="75">
        <v>73</v>
      </c>
      <c r="P140" s="75">
        <v>0</v>
      </c>
      <c r="Q140" s="75">
        <v>58</v>
      </c>
      <c r="R140" s="75">
        <v>0</v>
      </c>
    </row>
    <row r="141" spans="1:18" s="44" customFormat="1" ht="15.75" hidden="1" customHeight="1" x14ac:dyDescent="0.3">
      <c r="A141" s="73">
        <v>139</v>
      </c>
      <c r="B141" s="75">
        <v>0</v>
      </c>
      <c r="C141" s="75">
        <v>100</v>
      </c>
      <c r="D141" s="75">
        <v>0</v>
      </c>
      <c r="E141" s="75">
        <v>0</v>
      </c>
      <c r="F141" s="75">
        <v>58</v>
      </c>
      <c r="G141" s="75">
        <v>77</v>
      </c>
      <c r="H141" s="75">
        <v>86</v>
      </c>
      <c r="I141" s="75">
        <v>86</v>
      </c>
      <c r="J141" s="75">
        <v>89</v>
      </c>
      <c r="K141" s="75">
        <v>49</v>
      </c>
      <c r="L141" s="75">
        <v>99</v>
      </c>
      <c r="M141" s="75">
        <v>69</v>
      </c>
      <c r="N141" s="75">
        <v>73</v>
      </c>
      <c r="O141" s="75">
        <v>100</v>
      </c>
      <c r="P141" s="75">
        <v>35</v>
      </c>
      <c r="Q141" s="75">
        <v>100</v>
      </c>
      <c r="R141" s="75">
        <v>38</v>
      </c>
    </row>
    <row r="142" spans="1:18" s="44" customFormat="1" ht="15.75" hidden="1" customHeight="1" x14ac:dyDescent="0.3">
      <c r="A142" s="73">
        <v>140</v>
      </c>
      <c r="B142" s="75">
        <v>100</v>
      </c>
      <c r="C142" s="75">
        <v>100</v>
      </c>
      <c r="D142" s="75">
        <v>100</v>
      </c>
      <c r="E142" s="75">
        <v>100</v>
      </c>
      <c r="F142" s="75">
        <v>100</v>
      </c>
      <c r="G142" s="75">
        <v>100</v>
      </c>
      <c r="H142" s="75">
        <v>100</v>
      </c>
      <c r="I142" s="75">
        <v>100</v>
      </c>
      <c r="J142" s="75">
        <v>100</v>
      </c>
      <c r="K142" s="75">
        <v>100</v>
      </c>
      <c r="L142" s="75">
        <v>100</v>
      </c>
      <c r="M142" s="75">
        <v>100</v>
      </c>
      <c r="N142" s="75">
        <v>100</v>
      </c>
      <c r="O142" s="75">
        <v>100</v>
      </c>
      <c r="P142" s="75">
        <v>100</v>
      </c>
      <c r="Q142" s="75">
        <v>100</v>
      </c>
      <c r="R142" s="75">
        <v>100</v>
      </c>
    </row>
    <row r="143" spans="1:18" s="44" customFormat="1" ht="15.75" hidden="1" customHeight="1" x14ac:dyDescent="0.3">
      <c r="A143" s="73">
        <v>141</v>
      </c>
      <c r="B143" s="75">
        <v>100</v>
      </c>
      <c r="C143" s="75">
        <v>100</v>
      </c>
      <c r="D143" s="75">
        <v>100</v>
      </c>
      <c r="E143" s="75">
        <v>100</v>
      </c>
      <c r="F143" s="75">
        <v>77</v>
      </c>
      <c r="G143" s="75">
        <v>77</v>
      </c>
      <c r="H143" s="75">
        <v>100</v>
      </c>
      <c r="I143" s="75">
        <v>100</v>
      </c>
      <c r="J143" s="75">
        <v>51</v>
      </c>
      <c r="K143" s="75">
        <v>0</v>
      </c>
      <c r="L143" s="75">
        <v>100</v>
      </c>
      <c r="M143" s="75">
        <v>92</v>
      </c>
      <c r="N143" s="75">
        <v>63</v>
      </c>
      <c r="O143" s="75">
        <v>42</v>
      </c>
      <c r="P143" s="75">
        <v>81</v>
      </c>
      <c r="Q143" s="75">
        <v>96</v>
      </c>
      <c r="R143" s="75">
        <v>58</v>
      </c>
    </row>
    <row r="144" spans="1:18" s="44" customFormat="1" ht="15.75" hidden="1" customHeight="1" x14ac:dyDescent="0.3">
      <c r="A144" s="73">
        <v>142</v>
      </c>
      <c r="B144" s="75">
        <v>100</v>
      </c>
      <c r="C144" s="75">
        <v>100</v>
      </c>
      <c r="D144" s="75">
        <v>100</v>
      </c>
      <c r="E144" s="75">
        <v>96</v>
      </c>
      <c r="F144" s="75">
        <v>0</v>
      </c>
      <c r="G144" s="75">
        <v>67</v>
      </c>
      <c r="H144" s="75">
        <v>58</v>
      </c>
      <c r="I144" s="75">
        <v>100</v>
      </c>
      <c r="J144" s="75">
        <v>13</v>
      </c>
      <c r="K144" s="75">
        <v>33</v>
      </c>
      <c r="L144" s="75">
        <v>100</v>
      </c>
      <c r="M144" s="75">
        <v>23</v>
      </c>
      <c r="N144" s="75">
        <v>0</v>
      </c>
      <c r="O144" s="75">
        <v>100</v>
      </c>
      <c r="P144" s="75">
        <v>100</v>
      </c>
      <c r="Q144" s="75">
        <v>100</v>
      </c>
      <c r="R144" s="75">
        <v>100</v>
      </c>
    </row>
    <row r="145" spans="1:18" s="44" customFormat="1" ht="15.75" hidden="1" customHeight="1" x14ac:dyDescent="0.3">
      <c r="A145" s="73">
        <v>143</v>
      </c>
      <c r="B145" s="75">
        <v>38</v>
      </c>
      <c r="C145" s="75">
        <v>69</v>
      </c>
      <c r="D145" s="75">
        <v>14</v>
      </c>
      <c r="E145" s="75">
        <v>58</v>
      </c>
      <c r="F145" s="75">
        <v>38</v>
      </c>
      <c r="G145" s="75">
        <v>67</v>
      </c>
      <c r="H145" s="75">
        <v>29</v>
      </c>
      <c r="I145" s="75">
        <v>58</v>
      </c>
      <c r="J145" s="75">
        <v>100</v>
      </c>
      <c r="K145" s="75">
        <v>0</v>
      </c>
      <c r="L145" s="75">
        <v>100</v>
      </c>
      <c r="M145" s="75">
        <v>0</v>
      </c>
      <c r="N145" s="75">
        <v>63</v>
      </c>
      <c r="O145" s="75">
        <v>84</v>
      </c>
      <c r="P145" s="75">
        <v>69</v>
      </c>
      <c r="Q145" s="75">
        <v>58</v>
      </c>
      <c r="R145" s="75">
        <v>19</v>
      </c>
    </row>
    <row r="146" spans="1:18" s="44" customFormat="1" ht="15.75" hidden="1" customHeight="1" x14ac:dyDescent="0.3">
      <c r="A146" s="73">
        <v>144</v>
      </c>
      <c r="B146" s="75">
        <v>77</v>
      </c>
      <c r="C146" s="75">
        <v>69</v>
      </c>
      <c r="D146" s="75">
        <v>100</v>
      </c>
      <c r="E146" s="75">
        <v>77</v>
      </c>
      <c r="F146" s="75">
        <v>58</v>
      </c>
      <c r="G146" s="75">
        <v>48</v>
      </c>
      <c r="H146" s="75">
        <v>100</v>
      </c>
      <c r="I146" s="75">
        <v>100</v>
      </c>
      <c r="J146" s="75">
        <v>100</v>
      </c>
      <c r="K146" s="75">
        <v>66</v>
      </c>
      <c r="L146" s="75">
        <v>100</v>
      </c>
      <c r="M146" s="75">
        <v>100</v>
      </c>
      <c r="N146" s="75">
        <v>42</v>
      </c>
      <c r="O146" s="75">
        <v>84</v>
      </c>
      <c r="P146" s="75">
        <v>100</v>
      </c>
      <c r="Q146" s="75">
        <v>96</v>
      </c>
      <c r="R146" s="75">
        <v>58</v>
      </c>
    </row>
    <row r="147" spans="1:18" s="44" customFormat="1" ht="15.75" hidden="1" customHeight="1" x14ac:dyDescent="0.3">
      <c r="A147" s="73">
        <v>145</v>
      </c>
      <c r="B147" s="75">
        <v>100</v>
      </c>
      <c r="C147" s="75">
        <v>100</v>
      </c>
      <c r="D147" s="75">
        <v>100</v>
      </c>
      <c r="E147" s="75">
        <v>100</v>
      </c>
      <c r="F147" s="75">
        <v>38</v>
      </c>
      <c r="G147" s="75">
        <v>100</v>
      </c>
      <c r="H147" s="75">
        <v>100</v>
      </c>
      <c r="I147" s="75">
        <v>100</v>
      </c>
      <c r="J147" s="75">
        <v>89</v>
      </c>
      <c r="K147" s="75">
        <v>100</v>
      </c>
      <c r="L147" s="75">
        <v>100</v>
      </c>
      <c r="M147" s="75">
        <v>100</v>
      </c>
      <c r="N147" s="75">
        <v>100</v>
      </c>
      <c r="O147" s="75">
        <v>42</v>
      </c>
      <c r="P147" s="75">
        <v>35</v>
      </c>
      <c r="Q147" s="75">
        <v>100</v>
      </c>
      <c r="R147" s="75">
        <v>100</v>
      </c>
    </row>
    <row r="148" spans="1:18" s="44" customFormat="1" ht="15.75" hidden="1" customHeight="1" x14ac:dyDescent="0.3">
      <c r="A148" s="73">
        <v>146</v>
      </c>
      <c r="B148" s="75">
        <v>77</v>
      </c>
      <c r="C148" s="75">
        <v>100</v>
      </c>
      <c r="D148" s="75">
        <v>0</v>
      </c>
      <c r="E148" s="75">
        <v>100</v>
      </c>
      <c r="F148" s="75">
        <v>58</v>
      </c>
      <c r="G148" s="75">
        <v>77</v>
      </c>
      <c r="H148" s="75">
        <v>29</v>
      </c>
      <c r="I148" s="75">
        <v>86</v>
      </c>
      <c r="J148" s="75">
        <v>100</v>
      </c>
      <c r="K148" s="75">
        <v>99</v>
      </c>
      <c r="L148" s="75">
        <v>100</v>
      </c>
      <c r="M148" s="75">
        <v>23</v>
      </c>
      <c r="N148" s="75">
        <v>100</v>
      </c>
      <c r="O148" s="75">
        <v>52</v>
      </c>
      <c r="P148" s="75">
        <v>92</v>
      </c>
      <c r="Q148" s="75">
        <v>96</v>
      </c>
      <c r="R148" s="75">
        <v>100</v>
      </c>
    </row>
    <row r="149" spans="1:18" s="44" customFormat="1" ht="15.75" hidden="1" customHeight="1" x14ac:dyDescent="0.3">
      <c r="A149" s="73">
        <v>147</v>
      </c>
      <c r="B149" s="75">
        <v>100</v>
      </c>
      <c r="C149" s="75">
        <v>100</v>
      </c>
      <c r="D149" s="75">
        <v>100</v>
      </c>
      <c r="E149" s="75">
        <v>77</v>
      </c>
      <c r="F149" s="75">
        <v>19</v>
      </c>
      <c r="G149" s="75">
        <v>58</v>
      </c>
      <c r="H149" s="75">
        <v>100</v>
      </c>
      <c r="I149" s="75">
        <v>100</v>
      </c>
      <c r="J149" s="75">
        <v>100</v>
      </c>
      <c r="K149" s="75">
        <v>66</v>
      </c>
      <c r="L149" s="75">
        <v>100</v>
      </c>
      <c r="M149" s="75">
        <v>100</v>
      </c>
      <c r="N149" s="75">
        <v>21</v>
      </c>
      <c r="O149" s="75">
        <v>94</v>
      </c>
      <c r="P149" s="75">
        <v>35</v>
      </c>
      <c r="Q149" s="75">
        <v>100</v>
      </c>
      <c r="R149" s="75">
        <v>19</v>
      </c>
    </row>
    <row r="150" spans="1:18" s="44" customFormat="1" ht="15.75" hidden="1" customHeight="1" x14ac:dyDescent="0.3">
      <c r="A150" s="73">
        <v>148</v>
      </c>
      <c r="B150" s="75">
        <v>0</v>
      </c>
      <c r="C150" s="75">
        <v>0</v>
      </c>
      <c r="D150" s="75">
        <v>100</v>
      </c>
      <c r="E150" s="75">
        <v>96</v>
      </c>
      <c r="F150" s="75">
        <v>58</v>
      </c>
      <c r="G150" s="75">
        <v>96</v>
      </c>
      <c r="H150" s="75">
        <v>100</v>
      </c>
      <c r="I150" s="75">
        <v>100</v>
      </c>
      <c r="J150" s="75">
        <v>100</v>
      </c>
      <c r="K150" s="75">
        <v>99</v>
      </c>
      <c r="L150" s="75">
        <v>100</v>
      </c>
      <c r="M150" s="75">
        <v>46</v>
      </c>
      <c r="N150" s="75">
        <v>73</v>
      </c>
      <c r="O150" s="75">
        <v>100</v>
      </c>
      <c r="P150" s="75">
        <v>35</v>
      </c>
      <c r="Q150" s="75">
        <v>100</v>
      </c>
      <c r="R150" s="75">
        <v>38</v>
      </c>
    </row>
    <row r="151" spans="1:18" s="44" customFormat="1" ht="15.75" hidden="1" customHeight="1" x14ac:dyDescent="0.3">
      <c r="A151" s="73">
        <v>149</v>
      </c>
      <c r="B151" s="75">
        <v>0</v>
      </c>
      <c r="C151" s="75">
        <v>92</v>
      </c>
      <c r="D151" s="75">
        <v>100</v>
      </c>
      <c r="E151" s="75">
        <v>100</v>
      </c>
      <c r="F151" s="75">
        <v>19</v>
      </c>
      <c r="G151" s="75">
        <v>100</v>
      </c>
      <c r="H151" s="75">
        <v>86</v>
      </c>
      <c r="I151" s="75">
        <v>100</v>
      </c>
      <c r="J151" s="75">
        <v>51</v>
      </c>
      <c r="K151" s="75">
        <v>49</v>
      </c>
      <c r="L151" s="75">
        <v>100</v>
      </c>
      <c r="M151" s="75">
        <v>100</v>
      </c>
      <c r="N151" s="75">
        <v>100</v>
      </c>
      <c r="O151" s="75">
        <v>100</v>
      </c>
      <c r="P151" s="75">
        <v>100</v>
      </c>
      <c r="Q151" s="75">
        <v>100</v>
      </c>
      <c r="R151" s="75">
        <v>19</v>
      </c>
    </row>
    <row r="152" spans="1:18" s="44" customFormat="1" ht="15.75" hidden="1" customHeight="1" x14ac:dyDescent="0.3">
      <c r="A152" s="73">
        <v>150</v>
      </c>
      <c r="B152" s="75">
        <v>100</v>
      </c>
      <c r="C152" s="75">
        <v>69</v>
      </c>
      <c r="D152" s="75">
        <v>86</v>
      </c>
      <c r="E152" s="75">
        <v>100</v>
      </c>
      <c r="F152" s="75">
        <v>96</v>
      </c>
      <c r="G152" s="75">
        <v>58</v>
      </c>
      <c r="H152" s="75">
        <v>100</v>
      </c>
      <c r="I152" s="75">
        <v>100</v>
      </c>
      <c r="J152" s="75">
        <v>77</v>
      </c>
      <c r="K152" s="75">
        <v>99</v>
      </c>
      <c r="L152" s="75">
        <v>0</v>
      </c>
      <c r="M152" s="75">
        <v>100</v>
      </c>
      <c r="N152" s="75">
        <v>42</v>
      </c>
      <c r="O152" s="75">
        <v>100</v>
      </c>
      <c r="P152" s="75">
        <v>92</v>
      </c>
      <c r="Q152" s="75">
        <v>100</v>
      </c>
      <c r="R152" s="75">
        <v>100</v>
      </c>
    </row>
    <row r="153" spans="1:18" s="44" customFormat="1" ht="15.75" hidden="1" customHeight="1" x14ac:dyDescent="0.3">
      <c r="A153" s="73">
        <v>151</v>
      </c>
      <c r="B153" s="75">
        <v>100</v>
      </c>
      <c r="C153" s="75">
        <v>69</v>
      </c>
      <c r="D153" s="75">
        <v>72</v>
      </c>
      <c r="E153" s="75">
        <v>100</v>
      </c>
      <c r="F153" s="75">
        <v>38</v>
      </c>
      <c r="G153" s="75">
        <v>67</v>
      </c>
      <c r="H153" s="75">
        <v>86</v>
      </c>
      <c r="I153" s="75">
        <v>86</v>
      </c>
      <c r="J153" s="75">
        <v>100</v>
      </c>
      <c r="K153" s="75">
        <v>99</v>
      </c>
      <c r="L153" s="75">
        <v>100</v>
      </c>
      <c r="M153" s="75">
        <v>100</v>
      </c>
      <c r="N153" s="75">
        <v>100</v>
      </c>
      <c r="O153" s="75">
        <v>100</v>
      </c>
      <c r="P153" s="75">
        <v>23</v>
      </c>
      <c r="Q153" s="75">
        <v>100</v>
      </c>
      <c r="R153" s="75">
        <v>100</v>
      </c>
    </row>
    <row r="154" spans="1:18" s="44" customFormat="1" ht="15.75" hidden="1" customHeight="1" x14ac:dyDescent="0.3">
      <c r="A154" s="73">
        <v>152</v>
      </c>
      <c r="B154" s="75">
        <v>100</v>
      </c>
      <c r="C154" s="75">
        <v>100</v>
      </c>
      <c r="D154" s="75">
        <v>100</v>
      </c>
      <c r="E154" s="75">
        <v>100</v>
      </c>
      <c r="F154" s="75">
        <v>58</v>
      </c>
      <c r="G154" s="75">
        <v>100</v>
      </c>
      <c r="H154" s="75">
        <v>0</v>
      </c>
      <c r="I154" s="75">
        <v>0</v>
      </c>
      <c r="J154" s="75">
        <v>89</v>
      </c>
      <c r="K154" s="75">
        <v>82</v>
      </c>
      <c r="L154" s="75">
        <v>100</v>
      </c>
      <c r="M154" s="75">
        <v>100</v>
      </c>
      <c r="N154" s="75">
        <v>100</v>
      </c>
      <c r="O154" s="75">
        <v>31</v>
      </c>
      <c r="P154" s="75">
        <v>12</v>
      </c>
      <c r="Q154" s="75">
        <v>100</v>
      </c>
      <c r="R154" s="75">
        <v>100</v>
      </c>
    </row>
    <row r="155" spans="1:18" s="44" customFormat="1" ht="15.75" hidden="1" customHeight="1" x14ac:dyDescent="0.3">
      <c r="A155" s="73">
        <v>153</v>
      </c>
      <c r="B155" s="75">
        <v>0</v>
      </c>
      <c r="C155" s="75">
        <v>0</v>
      </c>
      <c r="D155" s="75">
        <v>0</v>
      </c>
      <c r="E155" s="75">
        <v>0</v>
      </c>
      <c r="F155" s="75">
        <v>38</v>
      </c>
      <c r="G155" s="75">
        <v>96</v>
      </c>
      <c r="H155" s="75">
        <v>0</v>
      </c>
      <c r="I155" s="75">
        <v>0</v>
      </c>
      <c r="J155" s="75">
        <v>38</v>
      </c>
      <c r="K155" s="75">
        <v>0</v>
      </c>
      <c r="L155" s="75">
        <v>82</v>
      </c>
      <c r="M155" s="75">
        <v>0</v>
      </c>
      <c r="N155" s="75">
        <v>0</v>
      </c>
      <c r="O155" s="75">
        <v>0</v>
      </c>
      <c r="P155" s="75">
        <v>0</v>
      </c>
      <c r="Q155" s="75">
        <v>0</v>
      </c>
      <c r="R155" s="75">
        <v>0</v>
      </c>
    </row>
    <row r="156" spans="1:18" s="44" customFormat="1" ht="15.75" hidden="1" customHeight="1" x14ac:dyDescent="0.3">
      <c r="A156" s="73">
        <v>154</v>
      </c>
      <c r="B156" s="75">
        <v>100</v>
      </c>
      <c r="C156" s="75">
        <v>100</v>
      </c>
      <c r="D156" s="75">
        <v>100</v>
      </c>
      <c r="E156" s="75">
        <v>96</v>
      </c>
      <c r="F156" s="75">
        <v>96</v>
      </c>
      <c r="G156" s="75">
        <v>48</v>
      </c>
      <c r="H156" s="75">
        <v>0</v>
      </c>
      <c r="I156" s="75">
        <v>0</v>
      </c>
      <c r="J156" s="75">
        <v>89</v>
      </c>
      <c r="K156" s="75">
        <v>0</v>
      </c>
      <c r="L156" s="75">
        <v>100</v>
      </c>
      <c r="M156" s="75">
        <v>0</v>
      </c>
      <c r="N156" s="75">
        <v>0</v>
      </c>
      <c r="O156" s="75">
        <v>0</v>
      </c>
      <c r="P156" s="75">
        <v>0</v>
      </c>
      <c r="Q156" s="75">
        <v>0</v>
      </c>
      <c r="R156" s="75">
        <v>0</v>
      </c>
    </row>
    <row r="157" spans="1:18" s="44" customFormat="1" ht="15.75" hidden="1" customHeight="1" x14ac:dyDescent="0.3">
      <c r="A157" s="73">
        <v>155</v>
      </c>
      <c r="B157" s="75">
        <v>100</v>
      </c>
      <c r="C157" s="75">
        <v>100</v>
      </c>
      <c r="D157" s="75">
        <v>100</v>
      </c>
      <c r="E157" s="75">
        <v>100</v>
      </c>
      <c r="F157" s="75">
        <v>96</v>
      </c>
      <c r="G157" s="75">
        <v>100</v>
      </c>
      <c r="H157" s="75">
        <v>100</v>
      </c>
      <c r="I157" s="75">
        <v>100</v>
      </c>
      <c r="J157" s="75">
        <v>89</v>
      </c>
      <c r="K157" s="75">
        <v>82</v>
      </c>
      <c r="L157" s="75">
        <v>49</v>
      </c>
      <c r="M157" s="75">
        <v>100</v>
      </c>
      <c r="N157" s="75">
        <v>84</v>
      </c>
      <c r="O157" s="75">
        <v>100</v>
      </c>
      <c r="P157" s="75">
        <v>100</v>
      </c>
      <c r="Q157" s="75">
        <v>100</v>
      </c>
      <c r="R157" s="75">
        <v>100</v>
      </c>
    </row>
    <row r="158" spans="1:18" s="44" customFormat="1" ht="15.75" hidden="1" customHeight="1" x14ac:dyDescent="0.3">
      <c r="A158" s="73">
        <v>156</v>
      </c>
      <c r="B158" s="75">
        <v>100</v>
      </c>
      <c r="C158" s="75">
        <v>100</v>
      </c>
      <c r="D158" s="75">
        <v>100</v>
      </c>
      <c r="E158" s="75">
        <v>100</v>
      </c>
      <c r="F158" s="75">
        <v>100</v>
      </c>
      <c r="G158" s="75">
        <v>96</v>
      </c>
      <c r="H158" s="75">
        <v>100</v>
      </c>
      <c r="I158" s="75">
        <v>100</v>
      </c>
      <c r="J158" s="75">
        <v>89</v>
      </c>
      <c r="K158" s="75">
        <v>100</v>
      </c>
      <c r="L158" s="75">
        <v>100</v>
      </c>
      <c r="M158" s="75">
        <v>100</v>
      </c>
      <c r="N158" s="75">
        <v>63</v>
      </c>
      <c r="O158" s="75">
        <v>94</v>
      </c>
      <c r="P158" s="75">
        <v>0</v>
      </c>
      <c r="Q158" s="75">
        <v>100</v>
      </c>
      <c r="R158" s="75">
        <v>96</v>
      </c>
    </row>
    <row r="159" spans="1:18" s="44" customFormat="1" ht="15.75" hidden="1" customHeight="1" x14ac:dyDescent="0.3">
      <c r="A159" s="73">
        <v>157</v>
      </c>
      <c r="B159" s="75">
        <v>77</v>
      </c>
      <c r="C159" s="75">
        <v>100</v>
      </c>
      <c r="D159" s="75">
        <v>14</v>
      </c>
      <c r="E159" s="75">
        <v>19</v>
      </c>
      <c r="F159" s="75">
        <v>77</v>
      </c>
      <c r="G159" s="75">
        <v>48</v>
      </c>
      <c r="H159" s="75">
        <v>0</v>
      </c>
      <c r="I159" s="75">
        <v>29</v>
      </c>
      <c r="J159" s="75">
        <v>64</v>
      </c>
      <c r="K159" s="75">
        <v>16</v>
      </c>
      <c r="L159" s="75">
        <v>16</v>
      </c>
      <c r="M159" s="75">
        <v>0</v>
      </c>
      <c r="N159" s="75">
        <v>31</v>
      </c>
      <c r="O159" s="75">
        <v>42</v>
      </c>
      <c r="P159" s="75">
        <v>0</v>
      </c>
      <c r="Q159" s="75">
        <v>0</v>
      </c>
      <c r="R159" s="75">
        <v>0</v>
      </c>
    </row>
    <row r="160" spans="1:18" s="44" customFormat="1" ht="15.75" hidden="1" customHeight="1" x14ac:dyDescent="0.3">
      <c r="A160" s="73">
        <v>158</v>
      </c>
      <c r="B160" s="75">
        <v>0</v>
      </c>
      <c r="C160" s="75">
        <v>0</v>
      </c>
      <c r="D160" s="75">
        <v>100</v>
      </c>
      <c r="E160" s="75">
        <v>77</v>
      </c>
      <c r="F160" s="75">
        <v>58</v>
      </c>
      <c r="G160" s="75">
        <v>67</v>
      </c>
      <c r="H160" s="75">
        <v>29</v>
      </c>
      <c r="I160" s="75">
        <v>0</v>
      </c>
      <c r="J160" s="75">
        <v>38</v>
      </c>
      <c r="K160" s="75">
        <v>16</v>
      </c>
      <c r="L160" s="75">
        <v>66</v>
      </c>
      <c r="M160" s="75">
        <v>69</v>
      </c>
      <c r="N160" s="75">
        <v>100</v>
      </c>
      <c r="O160" s="75">
        <v>94</v>
      </c>
      <c r="P160" s="75">
        <v>46</v>
      </c>
      <c r="Q160" s="75">
        <v>100</v>
      </c>
      <c r="R160" s="75">
        <v>100</v>
      </c>
    </row>
    <row r="161" spans="1:18" s="44" customFormat="1" ht="15.75" hidden="1" customHeight="1" x14ac:dyDescent="0.3">
      <c r="A161" s="73">
        <v>159</v>
      </c>
      <c r="B161" s="75">
        <v>100</v>
      </c>
      <c r="C161" s="75">
        <v>100</v>
      </c>
      <c r="D161" s="75">
        <v>100</v>
      </c>
      <c r="E161" s="75">
        <v>77</v>
      </c>
      <c r="F161" s="75">
        <v>0</v>
      </c>
      <c r="G161" s="75">
        <v>0</v>
      </c>
      <c r="H161" s="75">
        <v>58</v>
      </c>
      <c r="I161" s="75">
        <v>0</v>
      </c>
      <c r="J161" s="75">
        <v>26</v>
      </c>
      <c r="K161" s="75">
        <v>66</v>
      </c>
      <c r="L161" s="75">
        <v>49</v>
      </c>
      <c r="M161" s="75">
        <v>100</v>
      </c>
      <c r="N161" s="75">
        <v>0</v>
      </c>
      <c r="O161" s="75">
        <v>21</v>
      </c>
      <c r="P161" s="75">
        <v>35</v>
      </c>
      <c r="Q161" s="75">
        <v>96</v>
      </c>
      <c r="R161" s="75">
        <v>38</v>
      </c>
    </row>
    <row r="162" spans="1:18" s="44" customFormat="1" ht="15.75" hidden="1" customHeight="1" x14ac:dyDescent="0.3">
      <c r="A162" s="73">
        <v>160</v>
      </c>
      <c r="B162" s="75">
        <v>77</v>
      </c>
      <c r="C162" s="75">
        <v>69</v>
      </c>
      <c r="D162" s="75">
        <v>100</v>
      </c>
      <c r="E162" s="75">
        <v>0</v>
      </c>
      <c r="F162" s="75">
        <v>52</v>
      </c>
      <c r="G162" s="75">
        <v>58</v>
      </c>
      <c r="H162" s="75">
        <v>0</v>
      </c>
      <c r="I162" s="75">
        <v>0</v>
      </c>
      <c r="J162" s="75">
        <v>26</v>
      </c>
      <c r="K162" s="75">
        <v>33</v>
      </c>
      <c r="L162" s="75">
        <v>0</v>
      </c>
      <c r="M162" s="75">
        <v>0</v>
      </c>
      <c r="N162" s="75">
        <v>0</v>
      </c>
      <c r="O162" s="75">
        <v>0</v>
      </c>
      <c r="P162" s="75">
        <v>58</v>
      </c>
      <c r="Q162" s="75">
        <v>0</v>
      </c>
      <c r="R162" s="75">
        <v>0</v>
      </c>
    </row>
    <row r="163" spans="1:18" s="44" customFormat="1" ht="15.75" hidden="1" customHeight="1" x14ac:dyDescent="0.3">
      <c r="A163" s="73">
        <v>161</v>
      </c>
      <c r="B163" s="75">
        <v>77</v>
      </c>
      <c r="C163" s="75">
        <v>46</v>
      </c>
      <c r="D163" s="75">
        <v>0</v>
      </c>
      <c r="E163" s="75">
        <v>0</v>
      </c>
      <c r="F163" s="75">
        <v>38</v>
      </c>
      <c r="G163" s="75">
        <v>48</v>
      </c>
      <c r="H163" s="75">
        <v>0</v>
      </c>
      <c r="I163" s="75">
        <v>0</v>
      </c>
      <c r="J163" s="75">
        <v>77</v>
      </c>
      <c r="K163" s="75">
        <v>66</v>
      </c>
      <c r="L163" s="75">
        <v>66</v>
      </c>
      <c r="M163" s="75">
        <v>46</v>
      </c>
      <c r="N163" s="75">
        <v>21</v>
      </c>
      <c r="O163" s="75">
        <v>31</v>
      </c>
      <c r="P163" s="75">
        <v>35</v>
      </c>
      <c r="Q163" s="75">
        <v>0</v>
      </c>
      <c r="R163" s="75">
        <v>0</v>
      </c>
    </row>
    <row r="164" spans="1:18" s="44" customFormat="1" ht="15.75" hidden="1" customHeight="1" x14ac:dyDescent="0.3">
      <c r="A164" s="73">
        <v>162</v>
      </c>
      <c r="B164" s="75">
        <v>77</v>
      </c>
      <c r="C164" s="75">
        <v>100</v>
      </c>
      <c r="D164" s="75">
        <v>100</v>
      </c>
      <c r="E164" s="75">
        <v>100</v>
      </c>
      <c r="F164" s="75">
        <v>77</v>
      </c>
      <c r="G164" s="75">
        <v>100</v>
      </c>
      <c r="H164" s="75">
        <v>100</v>
      </c>
      <c r="I164" s="75">
        <v>100</v>
      </c>
      <c r="J164" s="75">
        <v>100</v>
      </c>
      <c r="K164" s="75">
        <v>99</v>
      </c>
      <c r="L164" s="75">
        <v>100</v>
      </c>
      <c r="M164" s="75">
        <v>100</v>
      </c>
      <c r="N164" s="75">
        <v>100</v>
      </c>
      <c r="O164" s="75">
        <v>52</v>
      </c>
      <c r="P164" s="75">
        <v>100</v>
      </c>
      <c r="Q164" s="75">
        <v>100</v>
      </c>
      <c r="R164" s="75">
        <v>100</v>
      </c>
    </row>
    <row r="165" spans="1:18" s="44" customFormat="1" ht="15.75" hidden="1" customHeight="1" x14ac:dyDescent="0.3">
      <c r="A165" s="73">
        <v>163</v>
      </c>
      <c r="B165" s="75">
        <v>100</v>
      </c>
      <c r="C165" s="75">
        <v>92</v>
      </c>
      <c r="D165" s="75">
        <v>86</v>
      </c>
      <c r="E165" s="75">
        <v>77</v>
      </c>
      <c r="F165" s="75">
        <v>0</v>
      </c>
      <c r="G165" s="75">
        <v>67</v>
      </c>
      <c r="H165" s="75">
        <v>58</v>
      </c>
      <c r="I165" s="75">
        <v>0</v>
      </c>
      <c r="J165" s="75">
        <v>38</v>
      </c>
      <c r="K165" s="75">
        <v>33</v>
      </c>
      <c r="L165" s="75">
        <v>0</v>
      </c>
      <c r="M165" s="75">
        <v>0</v>
      </c>
      <c r="N165" s="75">
        <v>10</v>
      </c>
      <c r="O165" s="75">
        <v>31</v>
      </c>
      <c r="P165" s="75">
        <v>0</v>
      </c>
      <c r="Q165" s="75">
        <v>58</v>
      </c>
      <c r="R165" s="75">
        <v>0</v>
      </c>
    </row>
    <row r="166" spans="1:18" s="44" customFormat="1" ht="15.75" hidden="1" customHeight="1" x14ac:dyDescent="0.3">
      <c r="A166" s="73">
        <v>164</v>
      </c>
      <c r="B166" s="75">
        <v>100</v>
      </c>
      <c r="C166" s="75">
        <v>100</v>
      </c>
      <c r="D166" s="75">
        <v>100</v>
      </c>
      <c r="E166" s="75">
        <v>100</v>
      </c>
      <c r="F166" s="75">
        <v>100</v>
      </c>
      <c r="G166" s="75">
        <v>96</v>
      </c>
      <c r="H166" s="75">
        <v>100</v>
      </c>
      <c r="I166" s="75">
        <v>100</v>
      </c>
      <c r="J166" s="75">
        <v>51</v>
      </c>
      <c r="K166" s="75">
        <v>33</v>
      </c>
      <c r="L166" s="75">
        <v>82</v>
      </c>
      <c r="M166" s="75">
        <v>100</v>
      </c>
      <c r="N166" s="75">
        <v>52</v>
      </c>
      <c r="O166" s="75">
        <v>100</v>
      </c>
      <c r="P166" s="75">
        <v>23</v>
      </c>
      <c r="Q166" s="75">
        <v>100</v>
      </c>
      <c r="R166" s="75">
        <v>38</v>
      </c>
    </row>
    <row r="167" spans="1:18" s="44" customFormat="1" ht="15.75" hidden="1" customHeight="1" x14ac:dyDescent="0.3">
      <c r="A167" s="73">
        <v>165</v>
      </c>
      <c r="B167" s="75">
        <v>77</v>
      </c>
      <c r="C167" s="75">
        <v>100</v>
      </c>
      <c r="D167" s="75">
        <v>98</v>
      </c>
      <c r="E167" s="75">
        <v>96</v>
      </c>
      <c r="F167" s="75">
        <v>0</v>
      </c>
      <c r="G167" s="75">
        <v>0</v>
      </c>
      <c r="H167" s="75">
        <v>0</v>
      </c>
      <c r="I167" s="75">
        <v>0</v>
      </c>
      <c r="J167" s="75">
        <v>100</v>
      </c>
      <c r="K167" s="75">
        <v>99</v>
      </c>
      <c r="L167" s="75">
        <v>100</v>
      </c>
      <c r="M167" s="75">
        <v>100</v>
      </c>
      <c r="N167" s="75">
        <v>73</v>
      </c>
      <c r="O167" s="75">
        <v>21</v>
      </c>
      <c r="P167" s="75">
        <v>100</v>
      </c>
      <c r="Q167" s="75">
        <v>100</v>
      </c>
      <c r="R167" s="75">
        <v>100</v>
      </c>
    </row>
    <row r="168" spans="1:18" s="44" customFormat="1" ht="15.75" hidden="1" customHeight="1" x14ac:dyDescent="0.3">
      <c r="A168" s="73">
        <v>166</v>
      </c>
      <c r="B168" s="75">
        <v>100</v>
      </c>
      <c r="C168" s="75">
        <v>92</v>
      </c>
      <c r="D168" s="75">
        <v>92</v>
      </c>
      <c r="E168" s="75">
        <v>86</v>
      </c>
      <c r="F168" s="75">
        <v>19</v>
      </c>
      <c r="G168" s="75">
        <v>67</v>
      </c>
      <c r="H168" s="75">
        <v>86</v>
      </c>
      <c r="I168" s="75">
        <v>86</v>
      </c>
      <c r="J168" s="75">
        <v>38</v>
      </c>
      <c r="K168" s="75">
        <v>33</v>
      </c>
      <c r="L168" s="75">
        <v>49</v>
      </c>
      <c r="M168" s="75">
        <v>92</v>
      </c>
      <c r="N168" s="75">
        <v>52</v>
      </c>
      <c r="O168" s="75">
        <v>21</v>
      </c>
      <c r="P168" s="75">
        <v>46</v>
      </c>
      <c r="Q168" s="75">
        <v>38</v>
      </c>
      <c r="R168" s="75">
        <v>77</v>
      </c>
    </row>
    <row r="169" spans="1:18" s="44" customFormat="1" ht="15.75" hidden="1" customHeight="1" x14ac:dyDescent="0.3">
      <c r="A169" s="73">
        <v>167</v>
      </c>
      <c r="B169" s="75">
        <v>100</v>
      </c>
      <c r="C169" s="75">
        <v>100</v>
      </c>
      <c r="D169" s="75">
        <v>100</v>
      </c>
      <c r="E169" s="75">
        <v>100</v>
      </c>
      <c r="F169" s="75">
        <v>19</v>
      </c>
      <c r="G169" s="75">
        <v>100</v>
      </c>
      <c r="H169" s="75">
        <v>100</v>
      </c>
      <c r="I169" s="75">
        <v>100</v>
      </c>
      <c r="J169" s="75">
        <v>77</v>
      </c>
      <c r="K169" s="75">
        <v>99</v>
      </c>
      <c r="L169" s="75">
        <v>100</v>
      </c>
      <c r="M169" s="75">
        <v>100</v>
      </c>
      <c r="N169" s="75">
        <v>94</v>
      </c>
      <c r="O169" s="75">
        <v>94</v>
      </c>
      <c r="P169" s="75">
        <v>100</v>
      </c>
      <c r="Q169" s="75">
        <v>100</v>
      </c>
      <c r="R169" s="75">
        <v>100</v>
      </c>
    </row>
    <row r="170" spans="1:18" s="44" customFormat="1" ht="15.75" hidden="1" customHeight="1" x14ac:dyDescent="0.3">
      <c r="A170" s="73">
        <v>168</v>
      </c>
      <c r="B170" s="75">
        <v>38</v>
      </c>
      <c r="C170" s="75">
        <v>92</v>
      </c>
      <c r="D170" s="75">
        <v>100</v>
      </c>
      <c r="E170" s="75">
        <v>0</v>
      </c>
      <c r="F170" s="75">
        <v>77</v>
      </c>
      <c r="G170" s="75">
        <v>100</v>
      </c>
      <c r="H170" s="75">
        <v>100</v>
      </c>
      <c r="I170" s="75">
        <v>100</v>
      </c>
      <c r="J170" s="75">
        <v>100</v>
      </c>
      <c r="K170" s="75">
        <v>100</v>
      </c>
      <c r="L170" s="75">
        <v>99</v>
      </c>
      <c r="M170" s="75">
        <v>100</v>
      </c>
      <c r="N170" s="75">
        <v>100</v>
      </c>
      <c r="O170" s="75">
        <v>42</v>
      </c>
      <c r="P170" s="75">
        <v>100</v>
      </c>
      <c r="Q170" s="75">
        <v>100</v>
      </c>
      <c r="R170" s="75">
        <v>100</v>
      </c>
    </row>
    <row r="171" spans="1:18" s="44" customFormat="1" ht="15.75" hidden="1" customHeight="1" x14ac:dyDescent="0.3">
      <c r="A171" s="73">
        <v>169</v>
      </c>
      <c r="B171" s="75">
        <v>100</v>
      </c>
      <c r="C171" s="75">
        <v>69</v>
      </c>
      <c r="D171" s="75">
        <v>0</v>
      </c>
      <c r="E171" s="75">
        <v>0</v>
      </c>
      <c r="F171" s="75">
        <v>38</v>
      </c>
      <c r="G171" s="75">
        <v>96</v>
      </c>
      <c r="H171" s="75">
        <v>29</v>
      </c>
      <c r="I171" s="75">
        <v>100</v>
      </c>
      <c r="J171" s="75">
        <v>13</v>
      </c>
      <c r="K171" s="75">
        <v>16</v>
      </c>
      <c r="L171" s="75">
        <v>100</v>
      </c>
      <c r="M171" s="75">
        <v>69</v>
      </c>
      <c r="N171" s="75">
        <v>21</v>
      </c>
      <c r="O171" s="75">
        <v>84</v>
      </c>
      <c r="P171" s="75">
        <v>23</v>
      </c>
      <c r="Q171" s="75">
        <v>100</v>
      </c>
      <c r="R171" s="75">
        <v>38</v>
      </c>
    </row>
    <row r="172" spans="1:18" s="44" customFormat="1" ht="15.75" hidden="1" customHeight="1" x14ac:dyDescent="0.3">
      <c r="A172" s="73">
        <v>170</v>
      </c>
      <c r="B172" s="75">
        <v>0</v>
      </c>
      <c r="C172" s="75">
        <v>100</v>
      </c>
      <c r="D172" s="75">
        <v>100</v>
      </c>
      <c r="E172" s="75">
        <v>58</v>
      </c>
      <c r="F172" s="75">
        <v>77</v>
      </c>
      <c r="G172" s="75">
        <v>86</v>
      </c>
      <c r="H172" s="75">
        <v>0</v>
      </c>
      <c r="I172" s="75">
        <v>100</v>
      </c>
      <c r="J172" s="75">
        <v>38</v>
      </c>
      <c r="K172" s="75">
        <v>33</v>
      </c>
      <c r="L172" s="75">
        <v>99</v>
      </c>
      <c r="M172" s="75">
        <v>100</v>
      </c>
      <c r="N172" s="75">
        <v>10</v>
      </c>
      <c r="O172" s="75">
        <v>100</v>
      </c>
      <c r="P172" s="75">
        <v>46</v>
      </c>
      <c r="Q172" s="75">
        <v>19</v>
      </c>
      <c r="R172" s="75">
        <v>0</v>
      </c>
    </row>
    <row r="173" spans="1:18" s="44" customFormat="1" ht="15.75" hidden="1" customHeight="1" x14ac:dyDescent="0.3">
      <c r="A173" s="73">
        <v>171</v>
      </c>
      <c r="B173" s="75">
        <v>77</v>
      </c>
      <c r="C173" s="75">
        <v>92</v>
      </c>
      <c r="D173" s="75">
        <v>100</v>
      </c>
      <c r="E173" s="75">
        <v>100</v>
      </c>
      <c r="F173" s="75">
        <v>77</v>
      </c>
      <c r="G173" s="75">
        <v>100</v>
      </c>
      <c r="H173" s="75">
        <v>100</v>
      </c>
      <c r="I173" s="75">
        <v>100</v>
      </c>
      <c r="J173" s="75">
        <v>100</v>
      </c>
      <c r="K173" s="75">
        <v>100</v>
      </c>
      <c r="L173" s="75">
        <v>100</v>
      </c>
      <c r="M173" s="75">
        <v>100</v>
      </c>
      <c r="N173" s="75">
        <v>100</v>
      </c>
      <c r="O173" s="75">
        <v>100</v>
      </c>
      <c r="P173" s="75">
        <v>100</v>
      </c>
      <c r="Q173" s="75">
        <v>100</v>
      </c>
      <c r="R173" s="75">
        <v>100</v>
      </c>
    </row>
    <row r="174" spans="1:18" s="44" customFormat="1" ht="15.75" hidden="1" customHeight="1" x14ac:dyDescent="0.3">
      <c r="A174" s="73">
        <v>172</v>
      </c>
      <c r="B174" s="75">
        <v>100</v>
      </c>
      <c r="C174" s="75">
        <v>69</v>
      </c>
      <c r="D174" s="75">
        <v>100</v>
      </c>
      <c r="E174" s="75">
        <v>77</v>
      </c>
      <c r="F174" s="75">
        <v>77</v>
      </c>
      <c r="G174" s="75">
        <v>96</v>
      </c>
      <c r="H174" s="75">
        <v>86</v>
      </c>
      <c r="I174" s="75">
        <v>100</v>
      </c>
      <c r="J174" s="75">
        <v>100</v>
      </c>
      <c r="K174" s="75">
        <v>82</v>
      </c>
      <c r="L174" s="75">
        <v>82</v>
      </c>
      <c r="M174" s="75">
        <v>92</v>
      </c>
      <c r="N174" s="75">
        <v>63</v>
      </c>
      <c r="O174" s="75">
        <v>73</v>
      </c>
      <c r="P174" s="75">
        <v>81</v>
      </c>
      <c r="Q174" s="75">
        <v>100</v>
      </c>
      <c r="R174" s="75">
        <v>100</v>
      </c>
    </row>
    <row r="175" spans="1:18" s="44" customFormat="1" ht="15.75" hidden="1" customHeight="1" x14ac:dyDescent="0.3">
      <c r="A175" s="73">
        <v>173</v>
      </c>
      <c r="B175" s="75">
        <v>77</v>
      </c>
      <c r="C175" s="75">
        <v>92</v>
      </c>
      <c r="D175" s="75">
        <v>72</v>
      </c>
      <c r="E175" s="75">
        <v>100</v>
      </c>
      <c r="F175" s="75">
        <v>77</v>
      </c>
      <c r="G175" s="75">
        <v>0</v>
      </c>
      <c r="H175" s="75">
        <v>58</v>
      </c>
      <c r="I175" s="75">
        <v>69</v>
      </c>
      <c r="J175" s="75">
        <v>77</v>
      </c>
      <c r="K175" s="75">
        <v>16</v>
      </c>
      <c r="L175" s="75">
        <v>99</v>
      </c>
      <c r="M175" s="75">
        <v>23</v>
      </c>
      <c r="N175" s="75">
        <v>52</v>
      </c>
      <c r="O175" s="75">
        <v>94</v>
      </c>
      <c r="P175" s="75">
        <v>81</v>
      </c>
      <c r="Q175" s="75">
        <v>77</v>
      </c>
      <c r="R175" s="75">
        <v>38</v>
      </c>
    </row>
    <row r="176" spans="1:18" s="44" customFormat="1" ht="15.75" hidden="1" customHeight="1" x14ac:dyDescent="0.3">
      <c r="A176" s="73">
        <v>174</v>
      </c>
      <c r="B176" s="75">
        <v>77</v>
      </c>
      <c r="C176" s="75">
        <v>100</v>
      </c>
      <c r="D176" s="75">
        <v>0</v>
      </c>
      <c r="E176" s="75">
        <v>0</v>
      </c>
      <c r="F176" s="75">
        <v>77</v>
      </c>
      <c r="G176" s="75">
        <v>58</v>
      </c>
      <c r="H176" s="75">
        <v>58</v>
      </c>
      <c r="I176" s="75">
        <v>0</v>
      </c>
      <c r="J176" s="75">
        <v>89</v>
      </c>
      <c r="K176" s="75">
        <v>66</v>
      </c>
      <c r="L176" s="75">
        <v>100</v>
      </c>
      <c r="M176" s="75">
        <v>100</v>
      </c>
      <c r="N176" s="75">
        <v>84</v>
      </c>
      <c r="O176" s="75">
        <v>42</v>
      </c>
      <c r="P176" s="75">
        <v>35</v>
      </c>
      <c r="Q176" s="75">
        <v>96</v>
      </c>
      <c r="R176" s="75">
        <v>58</v>
      </c>
    </row>
    <row r="177" spans="1:18" s="44" customFormat="1" ht="15.75" hidden="1" customHeight="1" x14ac:dyDescent="0.3">
      <c r="A177" s="73">
        <v>175</v>
      </c>
      <c r="B177" s="75">
        <v>77</v>
      </c>
      <c r="C177" s="75">
        <v>23</v>
      </c>
      <c r="D177" s="75">
        <v>100</v>
      </c>
      <c r="E177" s="75">
        <v>58</v>
      </c>
      <c r="F177" s="75">
        <v>69</v>
      </c>
      <c r="G177" s="75">
        <v>86</v>
      </c>
      <c r="H177" s="75">
        <v>29</v>
      </c>
      <c r="I177" s="75">
        <v>86</v>
      </c>
      <c r="J177" s="75">
        <v>51</v>
      </c>
      <c r="K177" s="75">
        <v>0</v>
      </c>
      <c r="L177" s="75">
        <v>16</v>
      </c>
      <c r="M177" s="75">
        <v>92</v>
      </c>
      <c r="N177" s="75">
        <v>42</v>
      </c>
      <c r="O177" s="75">
        <v>63</v>
      </c>
      <c r="P177" s="75">
        <v>100</v>
      </c>
      <c r="Q177" s="75">
        <v>96</v>
      </c>
      <c r="R177" s="75">
        <v>100</v>
      </c>
    </row>
    <row r="178" spans="1:18" s="44" customFormat="1" ht="15.75" hidden="1" customHeight="1" x14ac:dyDescent="0.3">
      <c r="A178" s="73">
        <v>176</v>
      </c>
      <c r="B178" s="75">
        <v>0</v>
      </c>
      <c r="C178" s="75">
        <v>92</v>
      </c>
      <c r="D178" s="75">
        <v>100</v>
      </c>
      <c r="E178" s="75">
        <v>96</v>
      </c>
      <c r="F178" s="75">
        <v>77</v>
      </c>
      <c r="G178" s="75">
        <v>58</v>
      </c>
      <c r="H178" s="75">
        <v>0</v>
      </c>
      <c r="I178" s="75">
        <v>0</v>
      </c>
      <c r="J178" s="75">
        <v>26</v>
      </c>
      <c r="K178" s="75">
        <v>33</v>
      </c>
      <c r="L178" s="75">
        <v>100</v>
      </c>
      <c r="M178" s="75">
        <v>92</v>
      </c>
      <c r="N178" s="75">
        <v>73</v>
      </c>
      <c r="O178" s="75">
        <v>21</v>
      </c>
      <c r="P178" s="75">
        <v>35</v>
      </c>
      <c r="Q178" s="75">
        <v>100</v>
      </c>
      <c r="R178" s="75">
        <v>19</v>
      </c>
    </row>
    <row r="179" spans="1:18" s="44" customFormat="1" ht="15.75" hidden="1" customHeight="1" x14ac:dyDescent="0.3">
      <c r="A179" s="73">
        <v>177</v>
      </c>
      <c r="B179" s="75">
        <v>100</v>
      </c>
      <c r="C179" s="75">
        <v>100</v>
      </c>
      <c r="D179" s="75">
        <v>100</v>
      </c>
      <c r="E179" s="75">
        <v>58</v>
      </c>
      <c r="F179" s="75">
        <v>38</v>
      </c>
      <c r="G179" s="75">
        <v>58</v>
      </c>
      <c r="H179" s="75">
        <v>0</v>
      </c>
      <c r="I179" s="75">
        <v>0</v>
      </c>
      <c r="J179" s="75">
        <v>38</v>
      </c>
      <c r="K179" s="75">
        <v>33</v>
      </c>
      <c r="L179" s="75">
        <v>99</v>
      </c>
      <c r="M179" s="75">
        <v>100</v>
      </c>
      <c r="N179" s="75">
        <v>31</v>
      </c>
      <c r="O179" s="75">
        <v>31</v>
      </c>
      <c r="P179" s="75">
        <v>23</v>
      </c>
      <c r="Q179" s="75">
        <v>58</v>
      </c>
      <c r="R179" s="75">
        <v>19</v>
      </c>
    </row>
    <row r="180" spans="1:18" s="44" customFormat="1" ht="15.75" hidden="1" customHeight="1" x14ac:dyDescent="0.3">
      <c r="A180" s="73">
        <v>178</v>
      </c>
      <c r="B180" s="75">
        <v>100</v>
      </c>
      <c r="C180" s="75">
        <v>69</v>
      </c>
      <c r="D180" s="75">
        <v>100</v>
      </c>
      <c r="E180" s="75">
        <v>100</v>
      </c>
      <c r="F180" s="75">
        <v>19</v>
      </c>
      <c r="G180" s="75">
        <v>58</v>
      </c>
      <c r="H180" s="75">
        <v>58</v>
      </c>
      <c r="I180" s="75">
        <v>100</v>
      </c>
      <c r="J180" s="75">
        <v>100</v>
      </c>
      <c r="K180" s="75">
        <v>100</v>
      </c>
      <c r="L180" s="75">
        <v>82</v>
      </c>
      <c r="M180" s="75">
        <v>92</v>
      </c>
      <c r="N180" s="75">
        <v>63</v>
      </c>
      <c r="O180" s="75">
        <v>10</v>
      </c>
      <c r="P180" s="75">
        <v>12</v>
      </c>
      <c r="Q180" s="75">
        <v>19</v>
      </c>
      <c r="R180" s="75">
        <v>19</v>
      </c>
    </row>
    <row r="181" spans="1:18" s="44" customFormat="1" ht="15.75" hidden="1" customHeight="1" x14ac:dyDescent="0.3">
      <c r="A181" s="73">
        <v>179</v>
      </c>
      <c r="B181" s="75">
        <v>100</v>
      </c>
      <c r="C181" s="75">
        <v>100</v>
      </c>
      <c r="D181" s="75">
        <v>100</v>
      </c>
      <c r="E181" s="75">
        <v>100</v>
      </c>
      <c r="F181" s="75">
        <v>0</v>
      </c>
      <c r="G181" s="75">
        <v>38</v>
      </c>
      <c r="H181" s="75">
        <v>86</v>
      </c>
      <c r="I181" s="75">
        <v>100</v>
      </c>
      <c r="J181" s="75">
        <v>100</v>
      </c>
      <c r="K181" s="75">
        <v>99</v>
      </c>
      <c r="L181" s="75">
        <v>66</v>
      </c>
      <c r="M181" s="75">
        <v>100</v>
      </c>
      <c r="N181" s="75">
        <v>100</v>
      </c>
      <c r="O181" s="75">
        <v>100</v>
      </c>
      <c r="P181" s="75">
        <v>69</v>
      </c>
      <c r="Q181" s="75">
        <v>100</v>
      </c>
      <c r="R181" s="75">
        <v>96</v>
      </c>
    </row>
    <row r="182" spans="1:18" s="44" customFormat="1" ht="15.75" hidden="1" customHeight="1" x14ac:dyDescent="0.3">
      <c r="A182" s="73">
        <v>180</v>
      </c>
      <c r="B182" s="75">
        <v>100</v>
      </c>
      <c r="C182" s="75">
        <v>0</v>
      </c>
      <c r="D182" s="75">
        <v>0</v>
      </c>
      <c r="E182" s="75">
        <v>0</v>
      </c>
      <c r="F182" s="75">
        <v>58</v>
      </c>
      <c r="G182" s="75">
        <v>77</v>
      </c>
      <c r="H182" s="75">
        <v>86</v>
      </c>
      <c r="I182" s="75">
        <v>100</v>
      </c>
      <c r="J182" s="75">
        <v>0</v>
      </c>
      <c r="K182" s="75">
        <v>49</v>
      </c>
      <c r="L182" s="75">
        <v>16</v>
      </c>
      <c r="M182" s="75">
        <v>23</v>
      </c>
      <c r="N182" s="75">
        <v>63</v>
      </c>
      <c r="O182" s="75">
        <v>42</v>
      </c>
      <c r="P182" s="75">
        <v>35</v>
      </c>
      <c r="Q182" s="75">
        <v>0</v>
      </c>
      <c r="R182" s="75">
        <v>38</v>
      </c>
    </row>
    <row r="183" spans="1:18" s="44" customFormat="1" ht="15.75" hidden="1" customHeight="1" x14ac:dyDescent="0.3">
      <c r="A183" s="73">
        <v>181</v>
      </c>
      <c r="B183" s="75">
        <v>100</v>
      </c>
      <c r="C183" s="75">
        <v>92</v>
      </c>
      <c r="D183" s="75">
        <v>86</v>
      </c>
      <c r="E183" s="75">
        <v>19</v>
      </c>
      <c r="F183" s="75">
        <v>100</v>
      </c>
      <c r="G183" s="75">
        <v>58</v>
      </c>
      <c r="H183" s="75">
        <v>100</v>
      </c>
      <c r="I183" s="75">
        <v>100</v>
      </c>
      <c r="J183" s="75">
        <v>89</v>
      </c>
      <c r="K183" s="75">
        <v>0</v>
      </c>
      <c r="L183" s="75">
        <v>49</v>
      </c>
      <c r="M183" s="75">
        <v>0</v>
      </c>
      <c r="N183" s="75">
        <v>73</v>
      </c>
      <c r="O183" s="75">
        <v>42</v>
      </c>
      <c r="P183" s="75">
        <v>35</v>
      </c>
      <c r="Q183" s="75">
        <v>100</v>
      </c>
      <c r="R183" s="75">
        <v>77</v>
      </c>
    </row>
    <row r="184" spans="1:18" s="44" customFormat="1" ht="15.75" hidden="1" customHeight="1" x14ac:dyDescent="0.3">
      <c r="A184" s="73">
        <v>182</v>
      </c>
      <c r="B184" s="75">
        <v>77</v>
      </c>
      <c r="C184" s="75">
        <v>92</v>
      </c>
      <c r="D184" s="75">
        <v>100</v>
      </c>
      <c r="E184" s="75">
        <v>77</v>
      </c>
      <c r="F184" s="75">
        <v>96</v>
      </c>
      <c r="G184" s="75">
        <v>77</v>
      </c>
      <c r="H184" s="75">
        <v>100</v>
      </c>
      <c r="I184" s="75">
        <v>100</v>
      </c>
      <c r="J184" s="75">
        <v>51</v>
      </c>
      <c r="K184" s="75">
        <v>82</v>
      </c>
      <c r="L184" s="75">
        <v>100</v>
      </c>
      <c r="M184" s="75">
        <v>100</v>
      </c>
      <c r="N184" s="75">
        <v>63</v>
      </c>
      <c r="O184" s="75">
        <v>84</v>
      </c>
      <c r="P184" s="75">
        <v>12</v>
      </c>
      <c r="Q184" s="75">
        <v>100</v>
      </c>
      <c r="R184" s="75">
        <v>19</v>
      </c>
    </row>
    <row r="185" spans="1:18" s="44" customFormat="1" ht="15.75" hidden="1" customHeight="1" x14ac:dyDescent="0.3">
      <c r="A185" s="73">
        <v>183</v>
      </c>
      <c r="B185" s="75">
        <v>100</v>
      </c>
      <c r="C185" s="75">
        <v>46</v>
      </c>
      <c r="D185" s="75">
        <v>100</v>
      </c>
      <c r="E185" s="75">
        <v>100</v>
      </c>
      <c r="F185" s="75">
        <v>58</v>
      </c>
      <c r="G185" s="75">
        <v>98</v>
      </c>
      <c r="H185" s="75">
        <v>86</v>
      </c>
      <c r="I185" s="75">
        <v>86</v>
      </c>
      <c r="J185" s="75">
        <v>13</v>
      </c>
      <c r="K185" s="75">
        <v>82</v>
      </c>
      <c r="L185" s="75">
        <v>100</v>
      </c>
      <c r="M185" s="75">
        <v>100</v>
      </c>
      <c r="N185" s="75">
        <v>10</v>
      </c>
      <c r="O185" s="75">
        <v>100</v>
      </c>
      <c r="P185" s="75">
        <v>12</v>
      </c>
      <c r="Q185" s="75">
        <v>96</v>
      </c>
      <c r="R185" s="75">
        <v>38</v>
      </c>
    </row>
    <row r="186" spans="1:18" s="44" customFormat="1" ht="15.75" hidden="1" customHeight="1" x14ac:dyDescent="0.3">
      <c r="A186" s="73">
        <v>184</v>
      </c>
      <c r="B186" s="75">
        <v>100</v>
      </c>
      <c r="C186" s="75">
        <v>100</v>
      </c>
      <c r="D186" s="75">
        <v>100</v>
      </c>
      <c r="E186" s="75">
        <v>100</v>
      </c>
      <c r="F186" s="75">
        <v>96</v>
      </c>
      <c r="G186" s="75">
        <v>86</v>
      </c>
      <c r="H186" s="75">
        <v>86</v>
      </c>
      <c r="I186" s="75">
        <v>58</v>
      </c>
      <c r="J186" s="75">
        <v>77</v>
      </c>
      <c r="K186" s="75">
        <v>49</v>
      </c>
      <c r="L186" s="75">
        <v>100</v>
      </c>
      <c r="M186" s="75">
        <v>92</v>
      </c>
      <c r="N186" s="75">
        <v>84</v>
      </c>
      <c r="O186" s="75">
        <v>31</v>
      </c>
      <c r="P186" s="75">
        <v>12</v>
      </c>
      <c r="Q186" s="75">
        <v>96</v>
      </c>
      <c r="R186" s="75">
        <v>0</v>
      </c>
    </row>
    <row r="187" spans="1:18" s="44" customFormat="1" ht="15.75" hidden="1" customHeight="1" x14ac:dyDescent="0.3">
      <c r="A187" s="73">
        <v>185</v>
      </c>
      <c r="B187" s="75">
        <v>100</v>
      </c>
      <c r="C187" s="75">
        <v>100</v>
      </c>
      <c r="D187" s="75">
        <v>100</v>
      </c>
      <c r="E187" s="75">
        <v>100</v>
      </c>
      <c r="F187" s="75">
        <v>38</v>
      </c>
      <c r="G187" s="75">
        <v>100</v>
      </c>
      <c r="H187" s="75">
        <v>100</v>
      </c>
      <c r="I187" s="75">
        <v>100</v>
      </c>
      <c r="J187" s="75">
        <v>100</v>
      </c>
      <c r="K187" s="75">
        <v>100</v>
      </c>
      <c r="L187" s="75">
        <v>100</v>
      </c>
      <c r="M187" s="75">
        <v>100</v>
      </c>
      <c r="N187" s="75">
        <v>100</v>
      </c>
      <c r="O187" s="75">
        <v>100</v>
      </c>
      <c r="P187" s="75">
        <v>100</v>
      </c>
      <c r="Q187" s="75">
        <v>100</v>
      </c>
      <c r="R187" s="75">
        <v>100</v>
      </c>
    </row>
    <row r="188" spans="1:18" s="44" customFormat="1" ht="15.75" hidden="1" customHeight="1" x14ac:dyDescent="0.3">
      <c r="A188" s="73">
        <v>186</v>
      </c>
      <c r="B188" s="75">
        <v>100</v>
      </c>
      <c r="C188" s="75">
        <v>100</v>
      </c>
      <c r="D188" s="75">
        <v>100</v>
      </c>
      <c r="E188" s="75">
        <v>100</v>
      </c>
      <c r="F188" s="75">
        <v>100</v>
      </c>
      <c r="G188" s="75">
        <v>96</v>
      </c>
      <c r="H188" s="75">
        <v>100</v>
      </c>
      <c r="I188" s="75">
        <v>100</v>
      </c>
      <c r="J188" s="75">
        <v>100</v>
      </c>
      <c r="K188" s="75">
        <v>82</v>
      </c>
      <c r="L188" s="75">
        <v>100</v>
      </c>
      <c r="M188" s="75">
        <v>100</v>
      </c>
      <c r="N188" s="75">
        <v>100</v>
      </c>
      <c r="O188" s="75">
        <v>100</v>
      </c>
      <c r="P188" s="75">
        <v>100</v>
      </c>
      <c r="Q188" s="75">
        <v>100</v>
      </c>
      <c r="R188" s="75">
        <v>100</v>
      </c>
    </row>
    <row r="189" spans="1:18" s="44" customFormat="1" ht="15.75" hidden="1" customHeight="1" x14ac:dyDescent="0.3">
      <c r="A189" s="73">
        <v>187</v>
      </c>
      <c r="B189" s="75">
        <v>100</v>
      </c>
      <c r="C189" s="75">
        <v>100</v>
      </c>
      <c r="D189" s="75">
        <v>43</v>
      </c>
      <c r="E189" s="75">
        <v>0</v>
      </c>
      <c r="F189" s="75">
        <v>96</v>
      </c>
      <c r="G189" s="75">
        <v>48</v>
      </c>
      <c r="H189" s="75">
        <v>100</v>
      </c>
      <c r="I189" s="75">
        <v>100</v>
      </c>
      <c r="J189" s="75">
        <v>0</v>
      </c>
      <c r="K189" s="75">
        <v>99</v>
      </c>
      <c r="L189" s="75">
        <v>0</v>
      </c>
      <c r="M189" s="75">
        <v>100</v>
      </c>
      <c r="N189" s="75">
        <v>52</v>
      </c>
      <c r="O189" s="75">
        <v>52</v>
      </c>
      <c r="P189" s="75">
        <v>46</v>
      </c>
      <c r="Q189" s="75">
        <v>38</v>
      </c>
      <c r="R189" s="75">
        <v>19</v>
      </c>
    </row>
    <row r="190" spans="1:18" s="44" customFormat="1" ht="15.75" hidden="1" customHeight="1" x14ac:dyDescent="0.3">
      <c r="A190" s="73">
        <v>188</v>
      </c>
      <c r="B190" s="75">
        <v>100</v>
      </c>
      <c r="C190" s="75">
        <v>100</v>
      </c>
      <c r="D190" s="75">
        <v>72</v>
      </c>
      <c r="E190" s="75">
        <v>100</v>
      </c>
      <c r="F190" s="75">
        <v>58</v>
      </c>
      <c r="G190" s="75">
        <v>100</v>
      </c>
      <c r="H190" s="75">
        <v>100</v>
      </c>
      <c r="I190" s="75">
        <v>100</v>
      </c>
      <c r="J190" s="75">
        <v>89</v>
      </c>
      <c r="K190" s="75">
        <v>100</v>
      </c>
      <c r="L190" s="75">
        <v>100</v>
      </c>
      <c r="M190" s="75">
        <v>100</v>
      </c>
      <c r="N190" s="75">
        <v>94</v>
      </c>
      <c r="O190" s="75">
        <v>52</v>
      </c>
      <c r="P190" s="75">
        <v>92</v>
      </c>
      <c r="Q190" s="75">
        <v>100</v>
      </c>
      <c r="R190" s="75">
        <v>100</v>
      </c>
    </row>
    <row r="191" spans="1:18" s="44" customFormat="1" ht="15.75" hidden="1" customHeight="1" x14ac:dyDescent="0.3">
      <c r="A191" s="73">
        <v>189</v>
      </c>
      <c r="B191" s="75">
        <v>77</v>
      </c>
      <c r="C191" s="75">
        <v>69</v>
      </c>
      <c r="D191" s="75">
        <v>100</v>
      </c>
      <c r="E191" s="75">
        <v>100</v>
      </c>
      <c r="F191" s="75">
        <v>77</v>
      </c>
      <c r="G191" s="75">
        <v>77</v>
      </c>
      <c r="H191" s="75">
        <v>58</v>
      </c>
      <c r="I191" s="75">
        <v>100</v>
      </c>
      <c r="J191" s="75">
        <v>100</v>
      </c>
      <c r="K191" s="75">
        <v>66</v>
      </c>
      <c r="L191" s="75">
        <v>82</v>
      </c>
      <c r="M191" s="75">
        <v>100</v>
      </c>
      <c r="N191" s="75">
        <v>100</v>
      </c>
      <c r="O191" s="75">
        <v>0</v>
      </c>
      <c r="P191" s="75">
        <v>35</v>
      </c>
      <c r="Q191" s="75">
        <v>0</v>
      </c>
      <c r="R191" s="75">
        <v>77</v>
      </c>
    </row>
    <row r="192" spans="1:18" s="44" customFormat="1" ht="15.75" hidden="1" customHeight="1" x14ac:dyDescent="0.3">
      <c r="A192" s="73">
        <v>190</v>
      </c>
      <c r="B192" s="75">
        <v>38</v>
      </c>
      <c r="C192" s="75">
        <v>69</v>
      </c>
      <c r="D192" s="75">
        <v>72</v>
      </c>
      <c r="E192" s="75">
        <v>96</v>
      </c>
      <c r="F192" s="75">
        <v>0</v>
      </c>
      <c r="G192" s="75">
        <v>0</v>
      </c>
      <c r="H192" s="75">
        <v>58</v>
      </c>
      <c r="I192" s="75">
        <v>29</v>
      </c>
      <c r="J192" s="75">
        <v>38</v>
      </c>
      <c r="K192" s="75">
        <v>33</v>
      </c>
      <c r="L192" s="75">
        <v>99</v>
      </c>
      <c r="M192" s="75">
        <v>69</v>
      </c>
      <c r="N192" s="75">
        <v>100</v>
      </c>
      <c r="O192" s="75">
        <v>42</v>
      </c>
      <c r="P192" s="75">
        <v>100</v>
      </c>
      <c r="Q192" s="75">
        <v>100</v>
      </c>
      <c r="R192" s="75">
        <v>0</v>
      </c>
    </row>
    <row r="193" spans="1:18" s="44" customFormat="1" ht="15.75" hidden="1" customHeight="1" x14ac:dyDescent="0.3">
      <c r="A193" s="73">
        <v>191</v>
      </c>
      <c r="B193" s="75">
        <v>38</v>
      </c>
      <c r="C193" s="75">
        <v>100</v>
      </c>
      <c r="D193" s="75">
        <v>58</v>
      </c>
      <c r="E193" s="75">
        <v>100</v>
      </c>
      <c r="F193" s="75">
        <v>0</v>
      </c>
      <c r="G193" s="75">
        <v>67</v>
      </c>
      <c r="H193" s="75">
        <v>100</v>
      </c>
      <c r="I193" s="75">
        <v>86</v>
      </c>
      <c r="J193" s="75">
        <v>51</v>
      </c>
      <c r="K193" s="75">
        <v>33</v>
      </c>
      <c r="L193" s="75">
        <v>99</v>
      </c>
      <c r="M193" s="75">
        <v>46</v>
      </c>
      <c r="N193" s="75">
        <v>73</v>
      </c>
      <c r="O193" s="75">
        <v>52</v>
      </c>
      <c r="P193" s="75">
        <v>46</v>
      </c>
      <c r="Q193" s="75">
        <v>100</v>
      </c>
      <c r="R193" s="75">
        <v>19</v>
      </c>
    </row>
    <row r="194" spans="1:18" s="44" customFormat="1" ht="15.75" hidden="1" customHeight="1" x14ac:dyDescent="0.3">
      <c r="A194" s="73">
        <v>192</v>
      </c>
      <c r="B194" s="75">
        <v>38</v>
      </c>
      <c r="C194" s="75">
        <v>69</v>
      </c>
      <c r="D194" s="75">
        <v>100</v>
      </c>
      <c r="E194" s="75">
        <v>100</v>
      </c>
      <c r="F194" s="75">
        <v>77</v>
      </c>
      <c r="G194" s="75">
        <v>86</v>
      </c>
      <c r="H194" s="75">
        <v>58</v>
      </c>
      <c r="I194" s="75">
        <v>100</v>
      </c>
      <c r="J194" s="75">
        <v>89</v>
      </c>
      <c r="K194" s="75">
        <v>99</v>
      </c>
      <c r="L194" s="75">
        <v>100</v>
      </c>
      <c r="M194" s="75">
        <v>100</v>
      </c>
      <c r="N194" s="75">
        <v>63</v>
      </c>
      <c r="O194" s="75">
        <v>100</v>
      </c>
      <c r="P194" s="75">
        <v>100</v>
      </c>
      <c r="Q194" s="75">
        <v>100</v>
      </c>
      <c r="R194" s="75">
        <v>100</v>
      </c>
    </row>
    <row r="195" spans="1:18" s="44" customFormat="1" ht="15.75" hidden="1" customHeight="1" x14ac:dyDescent="0.3">
      <c r="A195" s="73">
        <v>193</v>
      </c>
      <c r="B195" s="75">
        <v>77</v>
      </c>
      <c r="C195" s="75">
        <v>100</v>
      </c>
      <c r="D195" s="75">
        <v>100</v>
      </c>
      <c r="E195" s="75">
        <v>100</v>
      </c>
      <c r="F195" s="75">
        <v>77</v>
      </c>
      <c r="G195" s="75">
        <v>58</v>
      </c>
      <c r="H195" s="75">
        <v>58</v>
      </c>
      <c r="I195" s="75">
        <v>0</v>
      </c>
      <c r="J195" s="75">
        <v>51</v>
      </c>
      <c r="K195" s="75">
        <v>99</v>
      </c>
      <c r="L195" s="75">
        <v>99</v>
      </c>
      <c r="M195" s="75">
        <v>92</v>
      </c>
      <c r="N195" s="75">
        <v>10</v>
      </c>
      <c r="O195" s="75">
        <v>0</v>
      </c>
      <c r="P195" s="75">
        <v>23</v>
      </c>
      <c r="Q195" s="75">
        <v>58</v>
      </c>
      <c r="R195" s="75">
        <v>0</v>
      </c>
    </row>
    <row r="196" spans="1:18" s="44" customFormat="1" ht="15.75" hidden="1" customHeight="1" x14ac:dyDescent="0.3">
      <c r="A196" s="73">
        <v>194</v>
      </c>
      <c r="B196" s="75">
        <v>77</v>
      </c>
      <c r="C196" s="75">
        <v>100</v>
      </c>
      <c r="D196" s="75">
        <v>100</v>
      </c>
      <c r="E196" s="75">
        <v>100</v>
      </c>
      <c r="F196" s="75">
        <v>96</v>
      </c>
      <c r="G196" s="75">
        <v>100</v>
      </c>
      <c r="H196" s="75">
        <v>100</v>
      </c>
      <c r="I196" s="75">
        <v>100</v>
      </c>
      <c r="J196" s="75">
        <v>100</v>
      </c>
      <c r="K196" s="75">
        <v>99</v>
      </c>
      <c r="L196" s="75">
        <v>99</v>
      </c>
      <c r="M196" s="75">
        <v>100</v>
      </c>
      <c r="N196" s="75">
        <v>100</v>
      </c>
      <c r="O196" s="75">
        <v>100</v>
      </c>
      <c r="P196" s="75">
        <v>100</v>
      </c>
      <c r="Q196" s="75">
        <v>100</v>
      </c>
      <c r="R196" s="75">
        <v>100</v>
      </c>
    </row>
    <row r="197" spans="1:18" s="44" customFormat="1" ht="15.75" hidden="1" customHeight="1" x14ac:dyDescent="0.3">
      <c r="A197" s="73">
        <v>195</v>
      </c>
      <c r="B197" s="75">
        <v>38</v>
      </c>
      <c r="C197" s="75">
        <v>92</v>
      </c>
      <c r="D197" s="75">
        <v>100</v>
      </c>
      <c r="E197" s="75">
        <v>100</v>
      </c>
      <c r="F197" s="75">
        <v>100</v>
      </c>
      <c r="G197" s="75">
        <v>77</v>
      </c>
      <c r="H197" s="75">
        <v>100</v>
      </c>
      <c r="I197" s="75">
        <v>100</v>
      </c>
      <c r="J197" s="75">
        <v>38</v>
      </c>
      <c r="K197" s="75">
        <v>0</v>
      </c>
      <c r="L197" s="75">
        <v>99</v>
      </c>
      <c r="M197" s="75">
        <v>0</v>
      </c>
      <c r="N197" s="75">
        <v>94</v>
      </c>
      <c r="O197" s="75">
        <v>0</v>
      </c>
      <c r="P197" s="75">
        <v>35</v>
      </c>
      <c r="Q197" s="75">
        <v>0</v>
      </c>
      <c r="R197" s="75">
        <v>100</v>
      </c>
    </row>
    <row r="198" spans="1:18" s="44" customFormat="1" ht="15.75" hidden="1" customHeight="1" x14ac:dyDescent="0.3">
      <c r="A198" s="73">
        <v>196</v>
      </c>
      <c r="B198" s="75">
        <v>77</v>
      </c>
      <c r="C198" s="75">
        <v>100</v>
      </c>
      <c r="D198" s="75">
        <v>58</v>
      </c>
      <c r="E198" s="75">
        <v>100</v>
      </c>
      <c r="F198" s="75">
        <v>96</v>
      </c>
      <c r="G198" s="75">
        <v>100</v>
      </c>
      <c r="H198" s="75">
        <v>58</v>
      </c>
      <c r="I198" s="75">
        <v>58</v>
      </c>
      <c r="J198" s="75">
        <v>77</v>
      </c>
      <c r="K198" s="75">
        <v>82</v>
      </c>
      <c r="L198" s="75">
        <v>100</v>
      </c>
      <c r="M198" s="75">
        <v>100</v>
      </c>
      <c r="N198" s="75">
        <v>84</v>
      </c>
      <c r="O198" s="75">
        <v>52</v>
      </c>
      <c r="P198" s="75">
        <v>58</v>
      </c>
      <c r="Q198" s="75">
        <v>19</v>
      </c>
      <c r="R198" s="75">
        <v>58</v>
      </c>
    </row>
    <row r="199" spans="1:18" s="44" customFormat="1" ht="15.75" hidden="1" customHeight="1" x14ac:dyDescent="0.3">
      <c r="A199" s="73">
        <v>197</v>
      </c>
      <c r="B199" s="75">
        <v>100</v>
      </c>
      <c r="C199" s="75">
        <v>100</v>
      </c>
      <c r="D199" s="75">
        <v>86</v>
      </c>
      <c r="E199" s="75">
        <v>96</v>
      </c>
      <c r="F199" s="75">
        <v>0</v>
      </c>
      <c r="G199" s="75">
        <v>0</v>
      </c>
      <c r="H199" s="75">
        <v>100</v>
      </c>
      <c r="I199" s="75">
        <v>100</v>
      </c>
      <c r="J199" s="75">
        <v>51</v>
      </c>
      <c r="K199" s="75">
        <v>49</v>
      </c>
      <c r="L199" s="75">
        <v>66</v>
      </c>
      <c r="M199" s="75">
        <v>23</v>
      </c>
      <c r="N199" s="75">
        <v>0</v>
      </c>
      <c r="O199" s="75">
        <v>0</v>
      </c>
      <c r="P199" s="75">
        <v>0</v>
      </c>
      <c r="Q199" s="75">
        <v>96</v>
      </c>
      <c r="R199" s="75">
        <v>0</v>
      </c>
    </row>
    <row r="200" spans="1:18" s="44" customFormat="1" ht="15.75" hidden="1" customHeight="1" x14ac:dyDescent="0.3">
      <c r="A200" s="73">
        <v>198</v>
      </c>
      <c r="B200" s="75">
        <v>100</v>
      </c>
      <c r="C200" s="75">
        <v>100</v>
      </c>
      <c r="D200" s="75">
        <v>100</v>
      </c>
      <c r="E200" s="75">
        <v>100</v>
      </c>
      <c r="F200" s="75">
        <v>38</v>
      </c>
      <c r="G200" s="75">
        <v>77</v>
      </c>
      <c r="H200" s="75">
        <v>100</v>
      </c>
      <c r="I200" s="75">
        <v>100</v>
      </c>
      <c r="J200" s="75">
        <v>100</v>
      </c>
      <c r="K200" s="75">
        <v>99</v>
      </c>
      <c r="L200" s="75">
        <v>100</v>
      </c>
      <c r="M200" s="75">
        <v>100</v>
      </c>
      <c r="N200" s="75">
        <v>100</v>
      </c>
      <c r="O200" s="75">
        <v>31</v>
      </c>
      <c r="P200" s="75">
        <v>81</v>
      </c>
      <c r="Q200" s="75">
        <v>96</v>
      </c>
      <c r="R200" s="75">
        <v>19</v>
      </c>
    </row>
    <row r="201" spans="1:18" s="44" customFormat="1" ht="15.75" hidden="1" customHeight="1" x14ac:dyDescent="0.3">
      <c r="A201" s="73">
        <v>199</v>
      </c>
      <c r="B201" s="75">
        <v>77</v>
      </c>
      <c r="C201" s="75">
        <v>100</v>
      </c>
      <c r="D201" s="75">
        <v>100</v>
      </c>
      <c r="E201" s="75">
        <v>100</v>
      </c>
      <c r="F201" s="75">
        <v>100</v>
      </c>
      <c r="G201" s="75">
        <v>100</v>
      </c>
      <c r="H201" s="75">
        <v>100</v>
      </c>
      <c r="I201" s="75">
        <v>100</v>
      </c>
      <c r="J201" s="75">
        <v>100</v>
      </c>
      <c r="K201" s="75">
        <v>66</v>
      </c>
      <c r="L201" s="75">
        <v>100</v>
      </c>
      <c r="M201" s="75">
        <v>100</v>
      </c>
      <c r="N201" s="75">
        <v>84</v>
      </c>
      <c r="O201" s="75">
        <v>84</v>
      </c>
      <c r="P201" s="75">
        <v>100</v>
      </c>
      <c r="Q201" s="75">
        <v>100</v>
      </c>
      <c r="R201" s="75">
        <v>77</v>
      </c>
    </row>
    <row r="202" spans="1:18" s="44" customFormat="1" ht="15.75" hidden="1" customHeight="1" x14ac:dyDescent="0.3">
      <c r="A202" s="73">
        <v>200</v>
      </c>
      <c r="B202" s="75">
        <v>77</v>
      </c>
      <c r="C202" s="75">
        <v>100</v>
      </c>
      <c r="D202" s="75">
        <v>100</v>
      </c>
      <c r="E202" s="75">
        <v>100</v>
      </c>
      <c r="F202" s="75">
        <v>100</v>
      </c>
      <c r="G202" s="75">
        <v>100</v>
      </c>
      <c r="H202" s="75">
        <v>100</v>
      </c>
      <c r="I202" s="75">
        <v>100</v>
      </c>
      <c r="J202" s="75">
        <v>100</v>
      </c>
      <c r="K202" s="75">
        <v>100</v>
      </c>
      <c r="L202" s="75">
        <v>100</v>
      </c>
      <c r="M202" s="75">
        <v>100</v>
      </c>
      <c r="N202" s="75">
        <v>100</v>
      </c>
      <c r="O202" s="75">
        <v>100</v>
      </c>
      <c r="P202" s="75">
        <v>100</v>
      </c>
      <c r="Q202" s="75">
        <v>100</v>
      </c>
      <c r="R202" s="75">
        <v>100</v>
      </c>
    </row>
    <row r="203" spans="1:18" s="44" customFormat="1" ht="15.75" hidden="1" customHeight="1" x14ac:dyDescent="0.3">
      <c r="A203" s="73">
        <v>201</v>
      </c>
      <c r="B203" s="75">
        <v>38</v>
      </c>
      <c r="C203" s="75">
        <v>92</v>
      </c>
      <c r="D203" s="75">
        <v>100</v>
      </c>
      <c r="E203" s="75">
        <v>100</v>
      </c>
      <c r="F203" s="75">
        <v>77</v>
      </c>
      <c r="G203" s="75">
        <v>67</v>
      </c>
      <c r="H203" s="75">
        <v>100</v>
      </c>
      <c r="I203" s="75">
        <v>100</v>
      </c>
      <c r="J203" s="75">
        <v>77</v>
      </c>
      <c r="K203" s="75">
        <v>33</v>
      </c>
      <c r="L203" s="75">
        <v>100</v>
      </c>
      <c r="M203" s="75">
        <v>69</v>
      </c>
      <c r="N203" s="75">
        <v>84</v>
      </c>
      <c r="O203" s="75">
        <v>42</v>
      </c>
      <c r="P203" s="75">
        <v>58</v>
      </c>
      <c r="Q203" s="75">
        <v>100</v>
      </c>
      <c r="R203" s="75">
        <v>58</v>
      </c>
    </row>
    <row r="204" spans="1:18" s="44" customFormat="1" ht="15.75" hidden="1" customHeight="1" x14ac:dyDescent="0.3">
      <c r="A204" s="73">
        <v>202</v>
      </c>
      <c r="B204" s="75">
        <v>38</v>
      </c>
      <c r="C204" s="75">
        <v>100</v>
      </c>
      <c r="D204" s="75">
        <v>86</v>
      </c>
      <c r="E204" s="75">
        <v>96</v>
      </c>
      <c r="F204" s="75">
        <v>77</v>
      </c>
      <c r="G204" s="75">
        <v>86</v>
      </c>
      <c r="H204" s="75">
        <v>58</v>
      </c>
      <c r="I204" s="75">
        <v>86</v>
      </c>
      <c r="J204" s="75">
        <v>64</v>
      </c>
      <c r="K204" s="75">
        <v>99</v>
      </c>
      <c r="L204" s="75">
        <v>100</v>
      </c>
      <c r="M204" s="75">
        <v>100</v>
      </c>
      <c r="N204" s="75">
        <v>73</v>
      </c>
      <c r="O204" s="75">
        <v>42</v>
      </c>
      <c r="P204" s="75">
        <v>69</v>
      </c>
      <c r="Q204" s="75">
        <v>100</v>
      </c>
      <c r="R204" s="75">
        <v>100</v>
      </c>
    </row>
    <row r="205" spans="1:18" s="44" customFormat="1" ht="15.75" hidden="1" customHeight="1" x14ac:dyDescent="0.3">
      <c r="A205" s="73">
        <v>203</v>
      </c>
      <c r="B205" s="75">
        <v>38</v>
      </c>
      <c r="C205" s="75">
        <v>100</v>
      </c>
      <c r="D205" s="75">
        <v>0</v>
      </c>
      <c r="E205" s="75">
        <v>0</v>
      </c>
      <c r="F205" s="75">
        <v>100</v>
      </c>
      <c r="G205" s="75">
        <v>100</v>
      </c>
      <c r="H205" s="75">
        <v>100</v>
      </c>
      <c r="I205" s="75">
        <v>100</v>
      </c>
      <c r="J205" s="75">
        <v>51</v>
      </c>
      <c r="K205" s="75">
        <v>99</v>
      </c>
      <c r="L205" s="75">
        <v>99</v>
      </c>
      <c r="M205" s="75">
        <v>23</v>
      </c>
      <c r="N205" s="75">
        <v>63</v>
      </c>
      <c r="O205" s="75">
        <v>100</v>
      </c>
      <c r="P205" s="75">
        <v>46</v>
      </c>
      <c r="Q205" s="75">
        <v>100</v>
      </c>
      <c r="R205" s="75">
        <v>38</v>
      </c>
    </row>
    <row r="206" spans="1:18" s="44" customFormat="1" ht="15.75" hidden="1" customHeight="1" x14ac:dyDescent="0.3">
      <c r="A206" s="73">
        <v>204</v>
      </c>
      <c r="B206" s="75">
        <v>77</v>
      </c>
      <c r="C206" s="75">
        <v>100</v>
      </c>
      <c r="D206" s="75">
        <v>86</v>
      </c>
      <c r="E206" s="75">
        <v>100</v>
      </c>
      <c r="F206" s="75">
        <v>77</v>
      </c>
      <c r="G206" s="75">
        <v>67</v>
      </c>
      <c r="H206" s="75">
        <v>86</v>
      </c>
      <c r="I206" s="75">
        <v>100</v>
      </c>
      <c r="J206" s="75">
        <v>100</v>
      </c>
      <c r="K206" s="75">
        <v>33</v>
      </c>
      <c r="L206" s="75">
        <v>100</v>
      </c>
      <c r="M206" s="75">
        <v>46</v>
      </c>
      <c r="N206" s="75">
        <v>100</v>
      </c>
      <c r="O206" s="75">
        <v>84</v>
      </c>
      <c r="P206" s="75">
        <v>92</v>
      </c>
      <c r="Q206" s="75">
        <v>100</v>
      </c>
      <c r="R206" s="75">
        <v>100</v>
      </c>
    </row>
    <row r="207" spans="1:18" s="44" customFormat="1" ht="15.75" hidden="1" customHeight="1" x14ac:dyDescent="0.3">
      <c r="A207" s="73">
        <v>205</v>
      </c>
      <c r="B207" s="75">
        <v>100</v>
      </c>
      <c r="C207" s="75">
        <v>100</v>
      </c>
      <c r="D207" s="75">
        <v>100</v>
      </c>
      <c r="E207" s="75">
        <v>77</v>
      </c>
      <c r="F207" s="75">
        <v>77</v>
      </c>
      <c r="G207" s="75">
        <v>100</v>
      </c>
      <c r="H207" s="75">
        <v>86</v>
      </c>
      <c r="I207" s="75">
        <v>100</v>
      </c>
      <c r="J207" s="75">
        <v>89</v>
      </c>
      <c r="K207" s="75">
        <v>49</v>
      </c>
      <c r="L207" s="75">
        <v>66</v>
      </c>
      <c r="M207" s="75">
        <v>100</v>
      </c>
      <c r="N207" s="75">
        <v>94</v>
      </c>
      <c r="O207" s="75">
        <v>100</v>
      </c>
      <c r="P207" s="75">
        <v>100</v>
      </c>
      <c r="Q207" s="75">
        <v>100</v>
      </c>
      <c r="R207" s="75">
        <v>100</v>
      </c>
    </row>
    <row r="208" spans="1:18" s="44" customFormat="1" ht="15.75" hidden="1" customHeight="1" x14ac:dyDescent="0.3">
      <c r="A208" s="73">
        <v>206</v>
      </c>
      <c r="B208" s="75">
        <v>100</v>
      </c>
      <c r="C208" s="75">
        <v>100</v>
      </c>
      <c r="D208" s="75">
        <v>58</v>
      </c>
      <c r="E208" s="75">
        <v>100</v>
      </c>
      <c r="F208" s="75">
        <v>96</v>
      </c>
      <c r="G208" s="75">
        <v>100</v>
      </c>
      <c r="H208" s="75">
        <v>100</v>
      </c>
      <c r="I208" s="75">
        <v>100</v>
      </c>
      <c r="J208" s="75">
        <v>26</v>
      </c>
      <c r="K208" s="75">
        <v>82</v>
      </c>
      <c r="L208" s="75">
        <v>100</v>
      </c>
      <c r="M208" s="75">
        <v>92</v>
      </c>
      <c r="N208" s="75">
        <v>100</v>
      </c>
      <c r="O208" s="75">
        <v>100</v>
      </c>
      <c r="P208" s="75">
        <v>81</v>
      </c>
      <c r="Q208" s="75">
        <v>100</v>
      </c>
      <c r="R208" s="75">
        <v>100</v>
      </c>
    </row>
    <row r="209" spans="1:18" s="44" customFormat="1" ht="15.75" hidden="1" customHeight="1" x14ac:dyDescent="0.3">
      <c r="A209" s="73">
        <v>207</v>
      </c>
      <c r="B209" s="75">
        <v>100</v>
      </c>
      <c r="C209" s="75">
        <v>100</v>
      </c>
      <c r="D209" s="75">
        <v>100</v>
      </c>
      <c r="E209" s="75">
        <v>100</v>
      </c>
      <c r="F209" s="75">
        <v>96</v>
      </c>
      <c r="G209" s="75">
        <v>96</v>
      </c>
      <c r="H209" s="75">
        <v>100</v>
      </c>
      <c r="I209" s="75">
        <v>100</v>
      </c>
      <c r="J209" s="75">
        <v>64</v>
      </c>
      <c r="K209" s="75">
        <v>82</v>
      </c>
      <c r="L209" s="75">
        <v>100</v>
      </c>
      <c r="M209" s="75">
        <v>46</v>
      </c>
      <c r="N209" s="75">
        <v>73</v>
      </c>
      <c r="O209" s="75">
        <v>100</v>
      </c>
      <c r="P209" s="75">
        <v>100</v>
      </c>
      <c r="Q209" s="75">
        <v>100</v>
      </c>
      <c r="R209" s="75">
        <v>100</v>
      </c>
    </row>
    <row r="210" spans="1:18" s="44" customFormat="1" ht="15.75" hidden="1" customHeight="1" x14ac:dyDescent="0.3">
      <c r="A210" s="73">
        <v>208</v>
      </c>
      <c r="B210" s="75">
        <v>100</v>
      </c>
      <c r="C210" s="75">
        <v>86</v>
      </c>
      <c r="D210" s="75">
        <v>100</v>
      </c>
      <c r="E210" s="75">
        <v>100</v>
      </c>
      <c r="F210" s="75">
        <v>77</v>
      </c>
      <c r="G210" s="75">
        <v>67</v>
      </c>
      <c r="H210" s="75">
        <v>100</v>
      </c>
      <c r="I210" s="75">
        <v>86</v>
      </c>
      <c r="J210" s="75">
        <v>64</v>
      </c>
      <c r="K210" s="75">
        <v>99</v>
      </c>
      <c r="L210" s="75">
        <v>100</v>
      </c>
      <c r="M210" s="75">
        <v>69</v>
      </c>
      <c r="N210" s="75">
        <v>21</v>
      </c>
      <c r="O210" s="75">
        <v>100</v>
      </c>
      <c r="P210" s="75">
        <v>92</v>
      </c>
      <c r="Q210" s="75">
        <v>100</v>
      </c>
      <c r="R210" s="75">
        <v>38</v>
      </c>
    </row>
    <row r="211" spans="1:18" s="44" customFormat="1" ht="15.75" hidden="1" customHeight="1" x14ac:dyDescent="0.3">
      <c r="A211" s="73">
        <v>209</v>
      </c>
      <c r="B211" s="75">
        <v>100</v>
      </c>
      <c r="C211" s="75">
        <v>100</v>
      </c>
      <c r="D211" s="75">
        <v>100</v>
      </c>
      <c r="E211" s="75">
        <v>100</v>
      </c>
      <c r="F211" s="75">
        <v>77</v>
      </c>
      <c r="G211" s="75">
        <v>86</v>
      </c>
      <c r="H211" s="75">
        <v>100</v>
      </c>
      <c r="I211" s="75">
        <v>100</v>
      </c>
      <c r="J211" s="75">
        <v>64</v>
      </c>
      <c r="K211" s="75">
        <v>49</v>
      </c>
      <c r="L211" s="75">
        <v>99</v>
      </c>
      <c r="M211" s="75">
        <v>69</v>
      </c>
      <c r="N211" s="75">
        <v>21</v>
      </c>
      <c r="O211" s="75">
        <v>42</v>
      </c>
      <c r="P211" s="75">
        <v>46</v>
      </c>
      <c r="Q211" s="75">
        <v>96</v>
      </c>
      <c r="R211" s="75">
        <v>19</v>
      </c>
    </row>
    <row r="212" spans="1:18" s="44" customFormat="1" ht="15.75" hidden="1" customHeight="1" x14ac:dyDescent="0.3">
      <c r="A212" s="73">
        <v>210</v>
      </c>
      <c r="B212" s="75">
        <v>38</v>
      </c>
      <c r="C212" s="75">
        <v>92</v>
      </c>
      <c r="D212" s="75">
        <v>100</v>
      </c>
      <c r="E212" s="75">
        <v>77</v>
      </c>
      <c r="F212" s="75">
        <v>19</v>
      </c>
      <c r="G212" s="75">
        <v>48</v>
      </c>
      <c r="H212" s="75">
        <v>58</v>
      </c>
      <c r="I212" s="75">
        <v>100</v>
      </c>
      <c r="J212" s="75">
        <v>38</v>
      </c>
      <c r="K212" s="75">
        <v>33</v>
      </c>
      <c r="L212" s="75">
        <v>66</v>
      </c>
      <c r="M212" s="75">
        <v>69</v>
      </c>
      <c r="N212" s="75">
        <v>21</v>
      </c>
      <c r="O212" s="75">
        <v>73</v>
      </c>
      <c r="P212" s="75">
        <v>23</v>
      </c>
      <c r="Q212" s="75">
        <v>96</v>
      </c>
      <c r="R212" s="75">
        <v>77</v>
      </c>
    </row>
    <row r="213" spans="1:18" s="44" customFormat="1" ht="15.75" hidden="1" customHeight="1" x14ac:dyDescent="0.3">
      <c r="A213" s="73">
        <v>211</v>
      </c>
      <c r="B213" s="75">
        <v>100</v>
      </c>
      <c r="C213" s="75">
        <v>100</v>
      </c>
      <c r="D213" s="75">
        <v>100</v>
      </c>
      <c r="E213" s="75">
        <v>100</v>
      </c>
      <c r="F213" s="75">
        <v>96</v>
      </c>
      <c r="G213" s="75">
        <v>77</v>
      </c>
      <c r="H213" s="75">
        <v>86</v>
      </c>
      <c r="I213" s="75">
        <v>100</v>
      </c>
      <c r="J213" s="75">
        <v>77</v>
      </c>
      <c r="K213" s="75">
        <v>99</v>
      </c>
      <c r="L213" s="75">
        <v>100</v>
      </c>
      <c r="M213" s="75">
        <v>100</v>
      </c>
      <c r="N213" s="75">
        <v>84</v>
      </c>
      <c r="O213" s="75">
        <v>100</v>
      </c>
      <c r="P213" s="75">
        <v>23</v>
      </c>
      <c r="Q213" s="75">
        <v>100</v>
      </c>
      <c r="R213" s="75">
        <v>96</v>
      </c>
    </row>
    <row r="214" spans="1:18" s="44" customFormat="1" ht="15.75" hidden="1" customHeight="1" x14ac:dyDescent="0.3">
      <c r="A214" s="73">
        <v>212</v>
      </c>
      <c r="B214" s="75">
        <v>77</v>
      </c>
      <c r="C214" s="75">
        <v>92</v>
      </c>
      <c r="D214" s="75">
        <v>14</v>
      </c>
      <c r="E214" s="75">
        <v>0</v>
      </c>
      <c r="F214" s="75">
        <v>19</v>
      </c>
      <c r="G214" s="75">
        <v>77</v>
      </c>
      <c r="H214" s="75">
        <v>58</v>
      </c>
      <c r="I214" s="75">
        <v>29</v>
      </c>
      <c r="J214" s="75">
        <v>13</v>
      </c>
      <c r="K214" s="75">
        <v>0</v>
      </c>
      <c r="L214" s="75">
        <v>82</v>
      </c>
      <c r="M214" s="75">
        <v>0</v>
      </c>
      <c r="N214" s="75">
        <v>94</v>
      </c>
      <c r="O214" s="75">
        <v>52</v>
      </c>
      <c r="P214" s="75">
        <v>23</v>
      </c>
      <c r="Q214" s="75">
        <v>100</v>
      </c>
      <c r="R214" s="75">
        <v>19</v>
      </c>
    </row>
    <row r="215" spans="1:18" s="44" customFormat="1" ht="15.75" hidden="1" customHeight="1" x14ac:dyDescent="0.3">
      <c r="A215" s="73">
        <v>213</v>
      </c>
      <c r="B215" s="75">
        <v>38</v>
      </c>
      <c r="C215" s="75">
        <v>92</v>
      </c>
      <c r="D215" s="75">
        <v>86</v>
      </c>
      <c r="E215" s="75">
        <v>96</v>
      </c>
      <c r="F215" s="75">
        <v>100</v>
      </c>
      <c r="G215" s="75">
        <v>0</v>
      </c>
      <c r="H215" s="75">
        <v>100</v>
      </c>
      <c r="I215" s="75">
        <v>100</v>
      </c>
      <c r="J215" s="75">
        <v>64</v>
      </c>
      <c r="K215" s="75">
        <v>16</v>
      </c>
      <c r="L215" s="75">
        <v>99</v>
      </c>
      <c r="M215" s="75">
        <v>100</v>
      </c>
      <c r="N215" s="75">
        <v>63</v>
      </c>
      <c r="O215" s="75">
        <v>84</v>
      </c>
      <c r="P215" s="75">
        <v>92</v>
      </c>
      <c r="Q215" s="75">
        <v>77</v>
      </c>
      <c r="R215" s="75">
        <v>38</v>
      </c>
    </row>
    <row r="216" spans="1:18" s="44" customFormat="1" ht="15.75" hidden="1" customHeight="1" x14ac:dyDescent="0.3">
      <c r="A216" s="73">
        <v>214</v>
      </c>
      <c r="B216" s="75">
        <v>100</v>
      </c>
      <c r="C216" s="75">
        <v>92</v>
      </c>
      <c r="D216" s="75">
        <v>100</v>
      </c>
      <c r="E216" s="75">
        <v>19</v>
      </c>
      <c r="F216" s="75">
        <v>38</v>
      </c>
      <c r="G216" s="75">
        <v>58</v>
      </c>
      <c r="H216" s="75">
        <v>100</v>
      </c>
      <c r="I216" s="75">
        <v>100</v>
      </c>
      <c r="J216" s="75">
        <v>100</v>
      </c>
      <c r="K216" s="75">
        <v>82</v>
      </c>
      <c r="L216" s="75">
        <v>99</v>
      </c>
      <c r="M216" s="75">
        <v>69</v>
      </c>
      <c r="N216" s="75">
        <v>84</v>
      </c>
      <c r="O216" s="75">
        <v>52</v>
      </c>
      <c r="P216" s="75">
        <v>58</v>
      </c>
      <c r="Q216" s="75">
        <v>100</v>
      </c>
      <c r="R216" s="75">
        <v>19</v>
      </c>
    </row>
    <row r="217" spans="1:18" s="44" customFormat="1" ht="15.75" hidden="1" customHeight="1" x14ac:dyDescent="0.3">
      <c r="A217" s="73">
        <v>215</v>
      </c>
      <c r="B217" s="75">
        <v>38</v>
      </c>
      <c r="C217" s="75">
        <v>92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77</v>
      </c>
      <c r="K217" s="75">
        <v>33</v>
      </c>
      <c r="L217" s="75">
        <v>100</v>
      </c>
      <c r="M217" s="75">
        <v>100</v>
      </c>
      <c r="N217" s="75">
        <v>84</v>
      </c>
      <c r="O217" s="75">
        <v>0</v>
      </c>
      <c r="P217" s="75">
        <v>46</v>
      </c>
      <c r="Q217" s="75">
        <v>0</v>
      </c>
      <c r="R217" s="75">
        <v>38</v>
      </c>
    </row>
    <row r="218" spans="1:18" s="44" customFormat="1" ht="15.75" hidden="1" customHeight="1" x14ac:dyDescent="0.3">
      <c r="A218" s="73">
        <v>216</v>
      </c>
      <c r="B218" s="75">
        <v>77</v>
      </c>
      <c r="C218" s="75">
        <v>100</v>
      </c>
      <c r="D218" s="75">
        <v>100</v>
      </c>
      <c r="E218" s="75">
        <v>96</v>
      </c>
      <c r="F218" s="75">
        <v>96</v>
      </c>
      <c r="G218" s="75">
        <v>96</v>
      </c>
      <c r="H218" s="75">
        <v>100</v>
      </c>
      <c r="I218" s="75">
        <v>100</v>
      </c>
      <c r="J218" s="75">
        <v>0</v>
      </c>
      <c r="K218" s="75">
        <v>82</v>
      </c>
      <c r="L218" s="75">
        <v>100</v>
      </c>
      <c r="M218" s="75">
        <v>100</v>
      </c>
      <c r="N218" s="75">
        <v>100</v>
      </c>
      <c r="O218" s="75">
        <v>100</v>
      </c>
      <c r="P218" s="75">
        <v>92</v>
      </c>
      <c r="Q218" s="75">
        <v>100</v>
      </c>
      <c r="R218" s="75">
        <v>100</v>
      </c>
    </row>
    <row r="219" spans="1:18" s="44" customFormat="1" ht="15.75" hidden="1" customHeight="1" x14ac:dyDescent="0.3">
      <c r="A219" s="73">
        <v>217</v>
      </c>
      <c r="B219" s="75">
        <v>100</v>
      </c>
      <c r="C219" s="75">
        <v>92</v>
      </c>
      <c r="D219" s="75">
        <v>0</v>
      </c>
      <c r="E219" s="75">
        <v>0</v>
      </c>
      <c r="F219" s="75">
        <v>0</v>
      </c>
      <c r="G219" s="75">
        <v>58</v>
      </c>
      <c r="H219" s="75">
        <v>0</v>
      </c>
      <c r="I219" s="75">
        <v>0</v>
      </c>
      <c r="J219" s="75">
        <v>38</v>
      </c>
      <c r="K219" s="75">
        <v>16</v>
      </c>
      <c r="L219" s="75">
        <v>100</v>
      </c>
      <c r="M219" s="75">
        <v>23</v>
      </c>
      <c r="N219" s="75">
        <v>63</v>
      </c>
      <c r="O219" s="75">
        <v>10</v>
      </c>
      <c r="P219" s="75">
        <v>23</v>
      </c>
      <c r="Q219" s="75">
        <v>0</v>
      </c>
      <c r="R219" s="75">
        <v>19</v>
      </c>
    </row>
    <row r="220" spans="1:18" s="44" customFormat="1" ht="15.75" hidden="1" customHeight="1" x14ac:dyDescent="0.3">
      <c r="A220" s="73">
        <v>218</v>
      </c>
      <c r="B220" s="75">
        <v>38</v>
      </c>
      <c r="C220" s="75">
        <v>46</v>
      </c>
      <c r="D220" s="75">
        <v>100</v>
      </c>
      <c r="E220" s="75">
        <v>96</v>
      </c>
      <c r="F220" s="75">
        <v>0</v>
      </c>
      <c r="G220" s="75">
        <v>48</v>
      </c>
      <c r="H220" s="75">
        <v>58</v>
      </c>
      <c r="I220" s="75">
        <v>100</v>
      </c>
      <c r="J220" s="75">
        <v>13</v>
      </c>
      <c r="K220" s="75">
        <v>66</v>
      </c>
      <c r="L220" s="75">
        <v>99</v>
      </c>
      <c r="M220" s="75">
        <v>0</v>
      </c>
      <c r="N220" s="75">
        <v>0</v>
      </c>
      <c r="O220" s="75">
        <v>31</v>
      </c>
      <c r="P220" s="75">
        <v>100</v>
      </c>
      <c r="Q220" s="75">
        <v>58</v>
      </c>
      <c r="R220" s="75">
        <v>100</v>
      </c>
    </row>
    <row r="221" spans="1:18" s="44" customFormat="1" ht="15.75" hidden="1" customHeight="1" x14ac:dyDescent="0.3">
      <c r="A221" s="73">
        <v>219</v>
      </c>
      <c r="B221" s="75">
        <v>0</v>
      </c>
      <c r="C221" s="75">
        <v>69</v>
      </c>
      <c r="D221" s="75">
        <v>43</v>
      </c>
      <c r="E221" s="75">
        <v>96</v>
      </c>
      <c r="F221" s="75">
        <v>58</v>
      </c>
      <c r="G221" s="75">
        <v>58</v>
      </c>
      <c r="H221" s="75">
        <v>86</v>
      </c>
      <c r="I221" s="75">
        <v>100</v>
      </c>
      <c r="J221" s="75">
        <v>64</v>
      </c>
      <c r="K221" s="75">
        <v>100</v>
      </c>
      <c r="L221" s="75">
        <v>100</v>
      </c>
      <c r="M221" s="75">
        <v>100</v>
      </c>
      <c r="N221" s="75">
        <v>94</v>
      </c>
      <c r="O221" s="75">
        <v>100</v>
      </c>
      <c r="P221" s="75">
        <v>46</v>
      </c>
      <c r="Q221" s="75">
        <v>100</v>
      </c>
      <c r="R221" s="75">
        <v>38</v>
      </c>
    </row>
    <row r="222" spans="1:18" s="44" customFormat="1" ht="15.75" hidden="1" customHeight="1" x14ac:dyDescent="0.3">
      <c r="A222" s="73">
        <v>220</v>
      </c>
      <c r="B222" s="75">
        <v>0</v>
      </c>
      <c r="C222" s="75">
        <v>69</v>
      </c>
      <c r="D222" s="75">
        <v>29</v>
      </c>
      <c r="E222" s="75">
        <v>58</v>
      </c>
      <c r="F222" s="75">
        <v>96</v>
      </c>
      <c r="G222" s="75">
        <v>77</v>
      </c>
      <c r="H222" s="75">
        <v>58</v>
      </c>
      <c r="I222" s="75">
        <v>0</v>
      </c>
      <c r="J222" s="75">
        <v>13</v>
      </c>
      <c r="K222" s="75">
        <v>0</v>
      </c>
      <c r="L222" s="75">
        <v>0</v>
      </c>
      <c r="M222" s="75">
        <v>0</v>
      </c>
      <c r="N222" s="75">
        <v>73</v>
      </c>
      <c r="O222" s="75">
        <v>10</v>
      </c>
      <c r="P222" s="75">
        <v>46</v>
      </c>
      <c r="Q222" s="75">
        <v>0</v>
      </c>
      <c r="R222" s="75">
        <v>19</v>
      </c>
    </row>
    <row r="223" spans="1:18" s="44" customFormat="1" ht="15.75" hidden="1" customHeight="1" x14ac:dyDescent="0.3">
      <c r="A223" s="73">
        <v>221</v>
      </c>
      <c r="B223" s="75">
        <v>100</v>
      </c>
      <c r="C223" s="75">
        <v>92</v>
      </c>
      <c r="D223" s="75">
        <v>72</v>
      </c>
      <c r="E223" s="75">
        <v>100</v>
      </c>
      <c r="F223" s="75">
        <v>38</v>
      </c>
      <c r="G223" s="75">
        <v>77</v>
      </c>
      <c r="H223" s="75">
        <v>100</v>
      </c>
      <c r="I223" s="75">
        <v>100</v>
      </c>
      <c r="J223" s="75">
        <v>51</v>
      </c>
      <c r="K223" s="75">
        <v>99</v>
      </c>
      <c r="L223" s="75">
        <v>99</v>
      </c>
      <c r="M223" s="75">
        <v>100</v>
      </c>
      <c r="N223" s="75">
        <v>73</v>
      </c>
      <c r="O223" s="75">
        <v>63</v>
      </c>
      <c r="P223" s="75">
        <v>100</v>
      </c>
      <c r="Q223" s="75">
        <v>0</v>
      </c>
      <c r="R223" s="75">
        <v>100</v>
      </c>
    </row>
    <row r="224" spans="1:18" s="44" customFormat="1" ht="15.75" hidden="1" customHeight="1" x14ac:dyDescent="0.3">
      <c r="A224" s="73">
        <v>222</v>
      </c>
      <c r="B224" s="75">
        <v>100</v>
      </c>
      <c r="C224" s="75">
        <v>69</v>
      </c>
      <c r="D224" s="75">
        <v>86</v>
      </c>
      <c r="E224" s="75">
        <v>58</v>
      </c>
      <c r="F224" s="75">
        <v>77</v>
      </c>
      <c r="G224" s="75">
        <v>58</v>
      </c>
      <c r="H224" s="75">
        <v>100</v>
      </c>
      <c r="I224" s="75">
        <v>86</v>
      </c>
      <c r="J224" s="75">
        <v>89</v>
      </c>
      <c r="K224" s="75">
        <v>100</v>
      </c>
      <c r="L224" s="75">
        <v>99</v>
      </c>
      <c r="M224" s="75">
        <v>92</v>
      </c>
      <c r="N224" s="75">
        <v>84</v>
      </c>
      <c r="O224" s="75">
        <v>94</v>
      </c>
      <c r="P224" s="75">
        <v>100</v>
      </c>
      <c r="Q224" s="75">
        <v>100</v>
      </c>
      <c r="R224" s="75">
        <v>100</v>
      </c>
    </row>
    <row r="225" spans="1:18" s="44" customFormat="1" ht="15.75" hidden="1" customHeight="1" x14ac:dyDescent="0.3">
      <c r="A225" s="73">
        <v>223</v>
      </c>
      <c r="B225" s="75">
        <v>100</v>
      </c>
      <c r="C225" s="75">
        <v>0</v>
      </c>
      <c r="D225" s="75">
        <v>100</v>
      </c>
      <c r="E225" s="75">
        <v>77</v>
      </c>
      <c r="F225" s="75">
        <v>58</v>
      </c>
      <c r="G225" s="75">
        <v>96</v>
      </c>
      <c r="H225" s="75">
        <v>86</v>
      </c>
      <c r="I225" s="75">
        <v>100</v>
      </c>
      <c r="J225" s="75">
        <v>64</v>
      </c>
      <c r="K225" s="75">
        <v>100</v>
      </c>
      <c r="L225" s="75">
        <v>100</v>
      </c>
      <c r="M225" s="75">
        <v>92</v>
      </c>
      <c r="N225" s="75">
        <v>94</v>
      </c>
      <c r="O225" s="75">
        <v>84</v>
      </c>
      <c r="P225" s="75">
        <v>12</v>
      </c>
      <c r="Q225" s="75">
        <v>100</v>
      </c>
      <c r="R225" s="75">
        <v>96</v>
      </c>
    </row>
    <row r="226" spans="1:18" s="44" customFormat="1" ht="15.75" hidden="1" customHeight="1" x14ac:dyDescent="0.3">
      <c r="A226" s="73">
        <v>224</v>
      </c>
      <c r="B226" s="75">
        <v>77</v>
      </c>
      <c r="C226" s="75">
        <v>92</v>
      </c>
      <c r="D226" s="75">
        <v>100</v>
      </c>
      <c r="E226" s="75">
        <v>19</v>
      </c>
      <c r="F226" s="75">
        <v>0</v>
      </c>
      <c r="G226" s="75">
        <v>58</v>
      </c>
      <c r="H226" s="75">
        <v>100</v>
      </c>
      <c r="I226" s="75">
        <v>86</v>
      </c>
      <c r="J226" s="75">
        <v>64</v>
      </c>
      <c r="K226" s="75">
        <v>33</v>
      </c>
      <c r="L226" s="75">
        <v>0</v>
      </c>
      <c r="M226" s="75">
        <v>69</v>
      </c>
      <c r="N226" s="75">
        <v>21</v>
      </c>
      <c r="O226" s="75">
        <v>52</v>
      </c>
      <c r="P226" s="75">
        <v>0</v>
      </c>
      <c r="Q226" s="75">
        <v>19</v>
      </c>
      <c r="R226" s="75">
        <v>0</v>
      </c>
    </row>
    <row r="227" spans="1:18" s="44" customFormat="1" ht="15.75" hidden="1" customHeight="1" x14ac:dyDescent="0.3">
      <c r="A227" s="73">
        <v>225</v>
      </c>
      <c r="B227" s="75">
        <v>77</v>
      </c>
      <c r="C227" s="75">
        <v>92</v>
      </c>
      <c r="D227" s="75">
        <v>100</v>
      </c>
      <c r="E227" s="75">
        <v>96</v>
      </c>
      <c r="F227" s="75">
        <v>0</v>
      </c>
      <c r="G227" s="75">
        <v>0</v>
      </c>
      <c r="H227" s="75">
        <v>86</v>
      </c>
      <c r="I227" s="75">
        <v>86</v>
      </c>
      <c r="J227" s="75">
        <v>77</v>
      </c>
      <c r="K227" s="75">
        <v>33</v>
      </c>
      <c r="L227" s="75">
        <v>66</v>
      </c>
      <c r="M227" s="75">
        <v>46</v>
      </c>
      <c r="N227" s="75">
        <v>52</v>
      </c>
      <c r="O227" s="75">
        <v>94</v>
      </c>
      <c r="P227" s="75">
        <v>81</v>
      </c>
      <c r="Q227" s="75">
        <v>38</v>
      </c>
      <c r="R227" s="75">
        <v>0</v>
      </c>
    </row>
    <row r="228" spans="1:18" s="44" customFormat="1" ht="15.75" hidden="1" customHeight="1" x14ac:dyDescent="0.3">
      <c r="A228" s="73">
        <v>226</v>
      </c>
      <c r="B228" s="75">
        <v>100</v>
      </c>
      <c r="C228" s="75">
        <v>100</v>
      </c>
      <c r="D228" s="75">
        <v>100</v>
      </c>
      <c r="E228" s="75">
        <v>100</v>
      </c>
      <c r="F228" s="75">
        <v>77</v>
      </c>
      <c r="G228" s="75">
        <v>100</v>
      </c>
      <c r="H228" s="75">
        <v>100</v>
      </c>
      <c r="I228" s="75">
        <v>100</v>
      </c>
      <c r="J228" s="75">
        <v>100</v>
      </c>
      <c r="K228" s="75">
        <v>100</v>
      </c>
      <c r="L228" s="75">
        <v>100</v>
      </c>
      <c r="M228" s="75">
        <v>92</v>
      </c>
      <c r="N228" s="75">
        <v>100</v>
      </c>
      <c r="O228" s="75">
        <v>100</v>
      </c>
      <c r="P228" s="75">
        <v>100</v>
      </c>
      <c r="Q228" s="75">
        <v>100</v>
      </c>
      <c r="R228" s="75">
        <v>100</v>
      </c>
    </row>
    <row r="229" spans="1:18" s="44" customFormat="1" ht="15.75" hidden="1" customHeight="1" x14ac:dyDescent="0.3">
      <c r="A229" s="73">
        <v>227</v>
      </c>
      <c r="B229" s="75">
        <v>77</v>
      </c>
      <c r="C229" s="75">
        <v>0</v>
      </c>
      <c r="D229" s="75">
        <v>14</v>
      </c>
      <c r="E229" s="75">
        <v>58</v>
      </c>
      <c r="F229" s="75">
        <v>38</v>
      </c>
      <c r="G229" s="75">
        <v>96</v>
      </c>
      <c r="H229" s="75">
        <v>29</v>
      </c>
      <c r="I229" s="75">
        <v>100</v>
      </c>
      <c r="J229" s="75">
        <v>26</v>
      </c>
      <c r="K229" s="75">
        <v>16</v>
      </c>
      <c r="L229" s="75">
        <v>33</v>
      </c>
      <c r="M229" s="75">
        <v>69</v>
      </c>
      <c r="N229" s="75">
        <v>10</v>
      </c>
      <c r="O229" s="75">
        <v>21</v>
      </c>
      <c r="P229" s="75">
        <v>100</v>
      </c>
      <c r="Q229" s="75">
        <v>100</v>
      </c>
      <c r="R229" s="75">
        <v>19</v>
      </c>
    </row>
    <row r="230" spans="1:18" s="44" customFormat="1" ht="15.75" hidden="1" customHeight="1" x14ac:dyDescent="0.3">
      <c r="A230" s="73">
        <v>228</v>
      </c>
      <c r="B230" s="75">
        <v>77</v>
      </c>
      <c r="C230" s="75">
        <v>46</v>
      </c>
      <c r="D230" s="75">
        <v>100</v>
      </c>
      <c r="E230" s="75">
        <v>77</v>
      </c>
      <c r="F230" s="75">
        <v>58</v>
      </c>
      <c r="G230" s="75">
        <v>77</v>
      </c>
      <c r="H230" s="75">
        <v>0</v>
      </c>
      <c r="I230" s="75">
        <v>86</v>
      </c>
      <c r="J230" s="75">
        <v>77</v>
      </c>
      <c r="K230" s="75">
        <v>82</v>
      </c>
      <c r="L230" s="75">
        <v>100</v>
      </c>
      <c r="M230" s="75">
        <v>92</v>
      </c>
      <c r="N230" s="75">
        <v>100</v>
      </c>
      <c r="O230" s="75">
        <v>63</v>
      </c>
      <c r="P230" s="75">
        <v>100</v>
      </c>
      <c r="Q230" s="75">
        <v>96</v>
      </c>
      <c r="R230" s="75">
        <v>100</v>
      </c>
    </row>
    <row r="231" spans="1:18" s="44" customFormat="1" ht="15.75" hidden="1" customHeight="1" x14ac:dyDescent="0.3">
      <c r="A231" s="73">
        <v>229</v>
      </c>
      <c r="B231" s="75">
        <v>77</v>
      </c>
      <c r="C231" s="75">
        <v>69</v>
      </c>
      <c r="D231" s="75">
        <v>72</v>
      </c>
      <c r="E231" s="75">
        <v>77</v>
      </c>
      <c r="F231" s="75">
        <v>96</v>
      </c>
      <c r="G231" s="75">
        <v>77</v>
      </c>
      <c r="H231" s="75">
        <v>86</v>
      </c>
      <c r="I231" s="75">
        <v>86</v>
      </c>
      <c r="J231" s="75">
        <v>51</v>
      </c>
      <c r="K231" s="75">
        <v>0</v>
      </c>
      <c r="L231" s="75">
        <v>16</v>
      </c>
      <c r="M231" s="75">
        <v>0</v>
      </c>
      <c r="N231" s="75">
        <v>84</v>
      </c>
      <c r="O231" s="75">
        <v>100</v>
      </c>
      <c r="P231" s="75">
        <v>58</v>
      </c>
      <c r="Q231" s="75">
        <v>100</v>
      </c>
      <c r="R231" s="75">
        <v>19</v>
      </c>
    </row>
    <row r="232" spans="1:18" s="44" customFormat="1" ht="15.75" hidden="1" customHeight="1" x14ac:dyDescent="0.3">
      <c r="A232" s="73">
        <v>230</v>
      </c>
      <c r="B232" s="75">
        <v>77</v>
      </c>
      <c r="C232" s="75">
        <v>100</v>
      </c>
      <c r="D232" s="75">
        <v>0</v>
      </c>
      <c r="E232" s="75">
        <v>0</v>
      </c>
      <c r="F232" s="75">
        <v>38</v>
      </c>
      <c r="G232" s="75">
        <v>100</v>
      </c>
      <c r="H232" s="75">
        <v>100</v>
      </c>
      <c r="I232" s="75">
        <v>100</v>
      </c>
      <c r="J232" s="75">
        <v>51</v>
      </c>
      <c r="K232" s="75">
        <v>100</v>
      </c>
      <c r="L232" s="75">
        <v>100</v>
      </c>
      <c r="M232" s="75">
        <v>100</v>
      </c>
      <c r="N232" s="75">
        <v>94</v>
      </c>
      <c r="O232" s="75">
        <v>100</v>
      </c>
      <c r="P232" s="75">
        <v>100</v>
      </c>
      <c r="Q232" s="75">
        <v>100</v>
      </c>
      <c r="R232" s="75">
        <v>100</v>
      </c>
    </row>
    <row r="233" spans="1:18" s="44" customFormat="1" ht="15.75" hidden="1" customHeight="1" x14ac:dyDescent="0.3">
      <c r="A233" s="73">
        <v>231</v>
      </c>
      <c r="B233" s="75">
        <v>77</v>
      </c>
      <c r="C233" s="75">
        <v>100</v>
      </c>
      <c r="D233" s="75">
        <v>100</v>
      </c>
      <c r="E233" s="75">
        <v>100</v>
      </c>
      <c r="F233" s="75">
        <v>100</v>
      </c>
      <c r="G233" s="75">
        <v>86</v>
      </c>
      <c r="H233" s="75">
        <v>100</v>
      </c>
      <c r="I233" s="75">
        <v>100</v>
      </c>
      <c r="J233" s="75">
        <v>77</v>
      </c>
      <c r="K233" s="75">
        <v>82</v>
      </c>
      <c r="L233" s="75">
        <v>99</v>
      </c>
      <c r="M233" s="75">
        <v>58</v>
      </c>
      <c r="N233" s="75">
        <v>100</v>
      </c>
      <c r="O233" s="75">
        <v>10</v>
      </c>
      <c r="P233" s="75">
        <v>100</v>
      </c>
      <c r="Q233" s="75">
        <v>100</v>
      </c>
      <c r="R233" s="75">
        <v>19</v>
      </c>
    </row>
    <row r="234" spans="1:18" s="44" customFormat="1" ht="15.75" hidden="1" customHeight="1" x14ac:dyDescent="0.3">
      <c r="A234" s="73">
        <v>232</v>
      </c>
      <c r="B234" s="75">
        <v>100</v>
      </c>
      <c r="C234" s="75">
        <v>100</v>
      </c>
      <c r="D234" s="75">
        <v>86</v>
      </c>
      <c r="E234" s="75">
        <v>96</v>
      </c>
      <c r="F234" s="75">
        <v>96</v>
      </c>
      <c r="G234" s="75">
        <v>86</v>
      </c>
      <c r="H234" s="75">
        <v>100</v>
      </c>
      <c r="I234" s="75">
        <v>100</v>
      </c>
      <c r="J234" s="75">
        <v>100</v>
      </c>
      <c r="K234" s="75">
        <v>100</v>
      </c>
      <c r="L234" s="75">
        <v>100</v>
      </c>
      <c r="M234" s="75">
        <v>92</v>
      </c>
      <c r="N234" s="75">
        <v>94</v>
      </c>
      <c r="O234" s="75">
        <v>100</v>
      </c>
      <c r="P234" s="75">
        <v>69</v>
      </c>
      <c r="Q234" s="75">
        <v>100</v>
      </c>
      <c r="R234" s="75">
        <v>100</v>
      </c>
    </row>
    <row r="235" spans="1:18" s="44" customFormat="1" ht="15.75" hidden="1" customHeight="1" x14ac:dyDescent="0.3">
      <c r="A235" s="73">
        <v>233</v>
      </c>
      <c r="B235" s="75">
        <v>100</v>
      </c>
      <c r="C235" s="75">
        <v>100</v>
      </c>
      <c r="D235" s="75">
        <v>100</v>
      </c>
      <c r="E235" s="75">
        <v>100</v>
      </c>
      <c r="F235" s="75">
        <v>38</v>
      </c>
      <c r="G235" s="75">
        <v>100</v>
      </c>
      <c r="H235" s="75">
        <v>100</v>
      </c>
      <c r="I235" s="75">
        <v>100</v>
      </c>
      <c r="J235" s="75">
        <v>64</v>
      </c>
      <c r="K235" s="75">
        <v>100</v>
      </c>
      <c r="L235" s="75">
        <v>81</v>
      </c>
      <c r="M235" s="75">
        <v>46</v>
      </c>
      <c r="N235" s="75">
        <v>100</v>
      </c>
      <c r="O235" s="75">
        <v>100</v>
      </c>
      <c r="P235" s="75">
        <v>100</v>
      </c>
      <c r="Q235" s="75">
        <v>100</v>
      </c>
      <c r="R235" s="75">
        <v>100</v>
      </c>
    </row>
    <row r="236" spans="1:18" s="44" customFormat="1" ht="15.75" hidden="1" customHeight="1" x14ac:dyDescent="0.3">
      <c r="A236" s="73">
        <v>234</v>
      </c>
      <c r="B236" s="75">
        <v>38</v>
      </c>
      <c r="C236" s="75">
        <v>0</v>
      </c>
      <c r="D236" s="75">
        <v>58</v>
      </c>
      <c r="E236" s="75">
        <v>0</v>
      </c>
      <c r="F236" s="75">
        <v>0</v>
      </c>
      <c r="G236" s="75">
        <v>58</v>
      </c>
      <c r="H236" s="75">
        <v>0</v>
      </c>
      <c r="I236" s="75">
        <v>86</v>
      </c>
      <c r="J236" s="75">
        <v>89</v>
      </c>
      <c r="K236" s="75">
        <v>0</v>
      </c>
      <c r="L236" s="75">
        <v>100</v>
      </c>
      <c r="M236" s="75">
        <v>0</v>
      </c>
      <c r="N236" s="75">
        <v>94</v>
      </c>
      <c r="O236" s="75">
        <v>21</v>
      </c>
      <c r="P236" s="75">
        <v>0</v>
      </c>
      <c r="Q236" s="75">
        <v>19</v>
      </c>
      <c r="R236" s="75">
        <v>0</v>
      </c>
    </row>
    <row r="237" spans="1:18" s="44" customFormat="1" ht="15.75" hidden="1" customHeight="1" x14ac:dyDescent="0.3">
      <c r="A237" s="73">
        <v>235</v>
      </c>
      <c r="B237" s="75">
        <v>38</v>
      </c>
      <c r="C237" s="75">
        <v>100</v>
      </c>
      <c r="D237" s="75">
        <v>100</v>
      </c>
      <c r="E237" s="75">
        <v>100</v>
      </c>
      <c r="F237" s="75">
        <v>58</v>
      </c>
      <c r="G237" s="75">
        <v>77</v>
      </c>
      <c r="H237" s="75">
        <v>100</v>
      </c>
      <c r="I237" s="75">
        <v>100</v>
      </c>
      <c r="J237" s="75">
        <v>100</v>
      </c>
      <c r="K237" s="75">
        <v>49</v>
      </c>
      <c r="L237" s="75">
        <v>100</v>
      </c>
      <c r="M237" s="75">
        <v>46</v>
      </c>
      <c r="N237" s="75">
        <v>73</v>
      </c>
      <c r="O237" s="75">
        <v>94</v>
      </c>
      <c r="P237" s="75">
        <v>100</v>
      </c>
      <c r="Q237" s="75">
        <v>100</v>
      </c>
      <c r="R237" s="75">
        <v>0</v>
      </c>
    </row>
    <row r="238" spans="1:18" s="44" customFormat="1" ht="15.75" hidden="1" customHeight="1" x14ac:dyDescent="0.3">
      <c r="A238" s="73">
        <v>236</v>
      </c>
      <c r="B238" s="75">
        <v>100</v>
      </c>
      <c r="C238" s="75">
        <v>100</v>
      </c>
      <c r="D238" s="75">
        <v>100</v>
      </c>
      <c r="E238" s="75">
        <v>100</v>
      </c>
      <c r="F238" s="75">
        <v>100</v>
      </c>
      <c r="G238" s="75">
        <v>100</v>
      </c>
      <c r="H238" s="75">
        <v>100</v>
      </c>
      <c r="I238" s="75">
        <v>100</v>
      </c>
      <c r="J238" s="75">
        <v>38</v>
      </c>
      <c r="K238" s="75">
        <v>0</v>
      </c>
      <c r="L238" s="75">
        <v>33</v>
      </c>
      <c r="M238" s="75">
        <v>0</v>
      </c>
      <c r="N238" s="75">
        <v>94</v>
      </c>
      <c r="O238" s="75">
        <v>0</v>
      </c>
      <c r="P238" s="75">
        <v>100</v>
      </c>
      <c r="Q238" s="75">
        <v>0</v>
      </c>
      <c r="R238" s="75">
        <v>100</v>
      </c>
    </row>
    <row r="239" spans="1:18" s="44" customFormat="1" ht="15.75" hidden="1" customHeight="1" x14ac:dyDescent="0.3">
      <c r="A239" s="73">
        <v>237</v>
      </c>
      <c r="B239" s="75">
        <v>0</v>
      </c>
      <c r="C239" s="75">
        <v>0</v>
      </c>
      <c r="D239" s="75">
        <v>0</v>
      </c>
      <c r="E239" s="75">
        <v>0</v>
      </c>
      <c r="F239" s="75">
        <v>0</v>
      </c>
      <c r="G239" s="75">
        <v>0</v>
      </c>
      <c r="H239" s="75">
        <v>0</v>
      </c>
      <c r="I239" s="75">
        <v>0</v>
      </c>
      <c r="J239" s="75">
        <v>0</v>
      </c>
      <c r="K239" s="75">
        <v>66</v>
      </c>
      <c r="L239" s="75">
        <v>69</v>
      </c>
      <c r="M239" s="75">
        <v>69</v>
      </c>
      <c r="N239" s="75">
        <v>46</v>
      </c>
      <c r="O239" s="75">
        <v>52</v>
      </c>
      <c r="P239" s="75">
        <v>46</v>
      </c>
      <c r="Q239" s="75">
        <v>96</v>
      </c>
      <c r="R239" s="75">
        <v>19</v>
      </c>
    </row>
    <row r="240" spans="1:18" s="44" customFormat="1" ht="15.75" hidden="1" customHeight="1" x14ac:dyDescent="0.3">
      <c r="A240" s="73">
        <v>238</v>
      </c>
      <c r="B240" s="75">
        <v>77</v>
      </c>
      <c r="C240" s="75">
        <v>100</v>
      </c>
      <c r="D240" s="75">
        <v>72</v>
      </c>
      <c r="E240" s="75">
        <v>58</v>
      </c>
      <c r="F240" s="75">
        <v>100</v>
      </c>
      <c r="G240" s="75">
        <v>67</v>
      </c>
      <c r="H240" s="75">
        <v>58</v>
      </c>
      <c r="I240" s="75">
        <v>100</v>
      </c>
      <c r="J240" s="75">
        <v>38</v>
      </c>
      <c r="K240" s="75">
        <v>66</v>
      </c>
      <c r="L240" s="75">
        <v>82</v>
      </c>
      <c r="M240" s="75">
        <v>100</v>
      </c>
      <c r="N240" s="75">
        <v>73</v>
      </c>
      <c r="O240" s="75">
        <v>31</v>
      </c>
      <c r="P240" s="75">
        <v>58</v>
      </c>
      <c r="Q240" s="75">
        <v>96</v>
      </c>
      <c r="R240" s="75">
        <v>76</v>
      </c>
    </row>
    <row r="241" spans="1:18" s="44" customFormat="1" ht="15.75" hidden="1" customHeight="1" x14ac:dyDescent="0.3">
      <c r="A241" s="73">
        <v>239</v>
      </c>
      <c r="B241" s="75">
        <v>100</v>
      </c>
      <c r="C241" s="75">
        <v>92</v>
      </c>
      <c r="D241" s="75">
        <v>0</v>
      </c>
      <c r="E241" s="75">
        <v>0</v>
      </c>
      <c r="F241" s="75">
        <v>58</v>
      </c>
      <c r="G241" s="75">
        <v>58</v>
      </c>
      <c r="H241" s="75">
        <v>100</v>
      </c>
      <c r="I241" s="75">
        <v>100</v>
      </c>
      <c r="J241" s="75">
        <v>64</v>
      </c>
      <c r="K241" s="75">
        <v>0</v>
      </c>
      <c r="L241" s="75">
        <v>100</v>
      </c>
      <c r="M241" s="75">
        <v>0</v>
      </c>
      <c r="N241" s="75">
        <v>100</v>
      </c>
      <c r="O241" s="75">
        <v>94</v>
      </c>
      <c r="P241" s="75">
        <v>0</v>
      </c>
      <c r="Q241" s="75">
        <v>0</v>
      </c>
      <c r="R241" s="75">
        <v>0</v>
      </c>
    </row>
    <row r="242" spans="1:18" s="44" customFormat="1" ht="15.75" hidden="1" customHeight="1" x14ac:dyDescent="0.3">
      <c r="A242" s="73">
        <v>240</v>
      </c>
      <c r="B242" s="75">
        <v>100</v>
      </c>
      <c r="C242" s="75">
        <v>92</v>
      </c>
      <c r="D242" s="75">
        <v>100</v>
      </c>
      <c r="E242" s="75">
        <v>77</v>
      </c>
      <c r="F242" s="75">
        <v>38</v>
      </c>
      <c r="G242" s="75">
        <v>67</v>
      </c>
      <c r="H242" s="75">
        <v>86</v>
      </c>
      <c r="I242" s="75">
        <v>100</v>
      </c>
      <c r="J242" s="75">
        <v>13</v>
      </c>
      <c r="K242" s="75">
        <v>49</v>
      </c>
      <c r="L242" s="75">
        <v>16</v>
      </c>
      <c r="M242" s="75">
        <v>0</v>
      </c>
      <c r="N242" s="75">
        <v>31</v>
      </c>
      <c r="O242" s="75">
        <v>10</v>
      </c>
      <c r="P242" s="75">
        <v>46</v>
      </c>
      <c r="Q242" s="75">
        <v>38</v>
      </c>
      <c r="R242" s="75">
        <v>58</v>
      </c>
    </row>
    <row r="243" spans="1:18" s="44" customFormat="1" ht="15.75" hidden="1" customHeight="1" x14ac:dyDescent="0.3">
      <c r="A243" s="73">
        <v>241</v>
      </c>
      <c r="B243" s="75">
        <v>100</v>
      </c>
      <c r="C243" s="75">
        <v>46</v>
      </c>
      <c r="D243" s="75">
        <v>58</v>
      </c>
      <c r="E243" s="75">
        <v>100</v>
      </c>
      <c r="F243" s="75">
        <v>38</v>
      </c>
      <c r="G243" s="75">
        <v>77</v>
      </c>
      <c r="H243" s="75">
        <v>86</v>
      </c>
      <c r="I243" s="75">
        <v>100</v>
      </c>
      <c r="J243" s="75">
        <v>64</v>
      </c>
      <c r="K243" s="75">
        <v>66</v>
      </c>
      <c r="L243" s="75">
        <v>100</v>
      </c>
      <c r="M243" s="75">
        <v>69</v>
      </c>
      <c r="N243" s="75">
        <v>73</v>
      </c>
      <c r="O243" s="75">
        <v>0</v>
      </c>
      <c r="P243" s="75">
        <v>23</v>
      </c>
      <c r="Q243" s="75">
        <v>77</v>
      </c>
      <c r="R243" s="75">
        <v>58</v>
      </c>
    </row>
    <row r="244" spans="1:18" s="44" customFormat="1" ht="15.75" hidden="1" customHeight="1" x14ac:dyDescent="0.3">
      <c r="A244" s="73">
        <v>242</v>
      </c>
      <c r="B244" s="75">
        <v>77</v>
      </c>
      <c r="C244" s="75">
        <v>92</v>
      </c>
      <c r="D244" s="75">
        <v>0</v>
      </c>
      <c r="E244" s="75">
        <v>0</v>
      </c>
      <c r="F244" s="75">
        <v>77</v>
      </c>
      <c r="G244" s="75">
        <v>86</v>
      </c>
      <c r="H244" s="75">
        <v>0</v>
      </c>
      <c r="I244" s="75">
        <v>29</v>
      </c>
      <c r="J244" s="75">
        <v>38</v>
      </c>
      <c r="K244" s="75">
        <v>82</v>
      </c>
      <c r="L244" s="75">
        <v>33</v>
      </c>
      <c r="M244" s="75">
        <v>92</v>
      </c>
      <c r="N244" s="75">
        <v>84</v>
      </c>
      <c r="O244" s="75">
        <v>52</v>
      </c>
      <c r="P244" s="75">
        <v>92</v>
      </c>
      <c r="Q244" s="75">
        <v>96</v>
      </c>
      <c r="R244" s="75">
        <v>58</v>
      </c>
    </row>
    <row r="245" spans="1:18" s="44" customFormat="1" ht="15.75" hidden="1" customHeight="1" x14ac:dyDescent="0.3">
      <c r="A245" s="73">
        <v>243</v>
      </c>
      <c r="B245" s="75">
        <v>98</v>
      </c>
      <c r="C245" s="75">
        <v>98</v>
      </c>
      <c r="D245" s="75">
        <v>100</v>
      </c>
      <c r="E245" s="75">
        <v>100</v>
      </c>
      <c r="F245" s="75">
        <v>96</v>
      </c>
      <c r="G245" s="75">
        <v>86</v>
      </c>
      <c r="H245" s="75">
        <v>86</v>
      </c>
      <c r="I245" s="75">
        <v>86</v>
      </c>
      <c r="J245" s="75">
        <v>100</v>
      </c>
      <c r="K245" s="75">
        <v>82</v>
      </c>
      <c r="L245" s="75">
        <v>100</v>
      </c>
      <c r="M245" s="75">
        <v>100</v>
      </c>
      <c r="N245" s="75">
        <v>94</v>
      </c>
      <c r="O245" s="75">
        <v>73</v>
      </c>
      <c r="P245" s="75">
        <v>100</v>
      </c>
      <c r="Q245" s="75">
        <v>19</v>
      </c>
      <c r="R245" s="75">
        <v>100</v>
      </c>
    </row>
    <row r="246" spans="1:18" s="44" customFormat="1" ht="15.75" hidden="1" customHeight="1" x14ac:dyDescent="0.3">
      <c r="A246" s="73">
        <v>244</v>
      </c>
      <c r="B246" s="75">
        <v>38</v>
      </c>
      <c r="C246" s="75">
        <v>92</v>
      </c>
      <c r="D246" s="75">
        <v>100</v>
      </c>
      <c r="E246" s="75">
        <v>96</v>
      </c>
      <c r="F246" s="75">
        <v>96</v>
      </c>
      <c r="G246" s="75">
        <v>86</v>
      </c>
      <c r="H246" s="75">
        <v>100</v>
      </c>
      <c r="I246" s="75">
        <v>100</v>
      </c>
      <c r="J246" s="75">
        <v>89</v>
      </c>
      <c r="K246" s="75">
        <v>66</v>
      </c>
      <c r="L246" s="75">
        <v>82</v>
      </c>
      <c r="M246" s="75">
        <v>100</v>
      </c>
      <c r="N246" s="75">
        <v>84</v>
      </c>
      <c r="O246" s="75">
        <v>100</v>
      </c>
      <c r="P246" s="75">
        <v>100</v>
      </c>
      <c r="Q246" s="75">
        <v>100</v>
      </c>
      <c r="R246" s="75">
        <v>100</v>
      </c>
    </row>
    <row r="247" spans="1:18" s="44" customFormat="1" ht="15.75" hidden="1" customHeight="1" x14ac:dyDescent="0.3">
      <c r="A247" s="73">
        <v>245</v>
      </c>
      <c r="B247" s="75">
        <v>100</v>
      </c>
      <c r="C247" s="75">
        <v>100</v>
      </c>
      <c r="D247" s="75">
        <v>100</v>
      </c>
      <c r="E247" s="75">
        <v>100</v>
      </c>
      <c r="F247" s="75">
        <v>100</v>
      </c>
      <c r="G247" s="75">
        <v>67</v>
      </c>
      <c r="H247" s="75">
        <v>100</v>
      </c>
      <c r="I247" s="75">
        <v>98</v>
      </c>
      <c r="J247" s="75">
        <v>100</v>
      </c>
      <c r="K247" s="75">
        <v>99</v>
      </c>
      <c r="L247" s="75">
        <v>100</v>
      </c>
      <c r="M247" s="75">
        <v>92</v>
      </c>
      <c r="N247" s="75">
        <v>84</v>
      </c>
      <c r="O247" s="75">
        <v>84</v>
      </c>
      <c r="P247" s="75">
        <v>58</v>
      </c>
      <c r="Q247" s="75">
        <v>100</v>
      </c>
      <c r="R247" s="75">
        <v>96</v>
      </c>
    </row>
    <row r="248" spans="1:18" s="44" customFormat="1" ht="15.75" hidden="1" customHeight="1" x14ac:dyDescent="0.3">
      <c r="A248" s="73">
        <v>246</v>
      </c>
      <c r="B248" s="75">
        <v>100</v>
      </c>
      <c r="C248" s="75">
        <v>100</v>
      </c>
      <c r="D248" s="75">
        <v>100</v>
      </c>
      <c r="E248" s="75">
        <v>100</v>
      </c>
      <c r="F248" s="75">
        <v>19</v>
      </c>
      <c r="G248" s="75">
        <v>77</v>
      </c>
      <c r="H248" s="75">
        <v>58</v>
      </c>
      <c r="I248" s="75">
        <v>100</v>
      </c>
      <c r="J248" s="75">
        <v>89</v>
      </c>
      <c r="K248" s="75">
        <v>82</v>
      </c>
      <c r="L248" s="75">
        <v>100</v>
      </c>
      <c r="M248" s="75">
        <v>92</v>
      </c>
      <c r="N248" s="75">
        <v>100</v>
      </c>
      <c r="O248" s="75">
        <v>42</v>
      </c>
      <c r="P248" s="75">
        <v>100</v>
      </c>
      <c r="Q248" s="75">
        <v>19</v>
      </c>
      <c r="R248" s="75">
        <v>100</v>
      </c>
    </row>
    <row r="249" spans="1:18" s="44" customFormat="1" ht="15.75" hidden="1" customHeight="1" x14ac:dyDescent="0.3">
      <c r="A249" s="73">
        <v>247</v>
      </c>
      <c r="B249" s="75">
        <v>100</v>
      </c>
      <c r="C249" s="75">
        <v>100</v>
      </c>
      <c r="D249" s="75">
        <v>100</v>
      </c>
      <c r="E249" s="75">
        <v>100</v>
      </c>
      <c r="F249" s="75">
        <v>100</v>
      </c>
      <c r="G249" s="75">
        <v>100</v>
      </c>
      <c r="H249" s="75">
        <v>100</v>
      </c>
      <c r="I249" s="75">
        <v>100</v>
      </c>
      <c r="J249" s="75">
        <v>100</v>
      </c>
      <c r="K249" s="75">
        <v>100</v>
      </c>
      <c r="L249" s="75">
        <v>100</v>
      </c>
      <c r="M249" s="75">
        <v>100</v>
      </c>
      <c r="N249" s="75">
        <v>100</v>
      </c>
      <c r="O249" s="75">
        <v>100</v>
      </c>
      <c r="P249" s="75">
        <v>100</v>
      </c>
      <c r="Q249" s="75">
        <v>100</v>
      </c>
      <c r="R249" s="75">
        <v>100</v>
      </c>
    </row>
    <row r="250" spans="1:18" s="44" customFormat="1" ht="15.75" hidden="1" customHeight="1" x14ac:dyDescent="0.3">
      <c r="A250" s="73">
        <v>248</v>
      </c>
      <c r="B250" s="75">
        <v>38</v>
      </c>
      <c r="C250" s="75">
        <v>100</v>
      </c>
      <c r="D250" s="75">
        <v>100</v>
      </c>
      <c r="E250" s="75">
        <v>100</v>
      </c>
      <c r="F250" s="75">
        <v>96</v>
      </c>
      <c r="G250" s="75">
        <v>0</v>
      </c>
      <c r="H250" s="75">
        <v>100</v>
      </c>
      <c r="I250" s="75">
        <v>100</v>
      </c>
      <c r="J250" s="75">
        <v>100</v>
      </c>
      <c r="K250" s="75">
        <v>49</v>
      </c>
      <c r="L250" s="75">
        <v>99</v>
      </c>
      <c r="M250" s="75">
        <v>100</v>
      </c>
      <c r="N250" s="75">
        <v>100</v>
      </c>
      <c r="O250" s="75">
        <v>84</v>
      </c>
      <c r="P250" s="75">
        <v>92</v>
      </c>
      <c r="Q250" s="75">
        <v>100</v>
      </c>
      <c r="R250" s="75">
        <v>100</v>
      </c>
    </row>
    <row r="251" spans="1:18" s="44" customFormat="1" ht="15.75" hidden="1" customHeight="1" x14ac:dyDescent="0.3">
      <c r="A251" s="73">
        <v>249</v>
      </c>
      <c r="B251" s="75">
        <v>100</v>
      </c>
      <c r="C251" s="75">
        <v>100</v>
      </c>
      <c r="D251" s="75">
        <v>100</v>
      </c>
      <c r="E251" s="75">
        <v>100</v>
      </c>
      <c r="F251" s="75">
        <v>96</v>
      </c>
      <c r="G251" s="75">
        <v>48</v>
      </c>
      <c r="H251" s="75">
        <v>100</v>
      </c>
      <c r="I251" s="75">
        <v>100</v>
      </c>
      <c r="J251" s="75">
        <v>89</v>
      </c>
      <c r="K251" s="75">
        <v>82</v>
      </c>
      <c r="L251" s="75">
        <v>99</v>
      </c>
      <c r="M251" s="75">
        <v>69</v>
      </c>
      <c r="N251" s="75">
        <v>100</v>
      </c>
      <c r="O251" s="75">
        <v>63</v>
      </c>
      <c r="P251" s="75">
        <v>100</v>
      </c>
      <c r="Q251" s="75">
        <v>100</v>
      </c>
      <c r="R251" s="75">
        <v>100</v>
      </c>
    </row>
    <row r="252" spans="1:18" s="44" customFormat="1" ht="15.75" hidden="1" customHeight="1" x14ac:dyDescent="0.3">
      <c r="A252" s="73">
        <v>250</v>
      </c>
      <c r="B252" s="75">
        <v>100</v>
      </c>
      <c r="C252" s="75">
        <v>100</v>
      </c>
      <c r="D252" s="75">
        <v>100</v>
      </c>
      <c r="E252" s="75">
        <v>100</v>
      </c>
      <c r="F252" s="75">
        <v>77</v>
      </c>
      <c r="G252" s="75">
        <v>86</v>
      </c>
      <c r="H252" s="75">
        <v>100</v>
      </c>
      <c r="I252" s="75">
        <v>100</v>
      </c>
      <c r="J252" s="75">
        <v>77</v>
      </c>
      <c r="K252" s="75">
        <v>82</v>
      </c>
      <c r="L252" s="75">
        <v>100</v>
      </c>
      <c r="M252" s="75">
        <v>100</v>
      </c>
      <c r="N252" s="75">
        <v>100</v>
      </c>
      <c r="O252" s="75">
        <v>100</v>
      </c>
      <c r="P252" s="75">
        <v>100</v>
      </c>
      <c r="Q252" s="75">
        <v>100</v>
      </c>
      <c r="R252" s="75">
        <v>19</v>
      </c>
    </row>
    <row r="253" spans="1:18" s="44" customFormat="1" ht="15.75" hidden="1" customHeight="1" x14ac:dyDescent="0.3">
      <c r="A253" s="73">
        <v>251</v>
      </c>
      <c r="B253" s="75">
        <v>38</v>
      </c>
      <c r="C253" s="75">
        <v>46</v>
      </c>
      <c r="D253" s="75">
        <v>100</v>
      </c>
      <c r="E253" s="75">
        <v>96</v>
      </c>
      <c r="F253" s="75">
        <v>96</v>
      </c>
      <c r="G253" s="75">
        <v>96</v>
      </c>
      <c r="H253" s="75">
        <v>100</v>
      </c>
      <c r="I253" s="75">
        <v>100</v>
      </c>
      <c r="J253" s="75">
        <v>77</v>
      </c>
      <c r="K253" s="75">
        <v>82</v>
      </c>
      <c r="L253" s="75">
        <v>99</v>
      </c>
      <c r="M253" s="75">
        <v>100</v>
      </c>
      <c r="N253" s="75">
        <v>73</v>
      </c>
      <c r="O253" s="75">
        <v>21</v>
      </c>
      <c r="P253" s="75">
        <v>46</v>
      </c>
      <c r="Q253" s="75">
        <v>100</v>
      </c>
      <c r="R253" s="75">
        <v>38</v>
      </c>
    </row>
    <row r="254" spans="1:18" s="44" customFormat="1" ht="15.75" hidden="1" customHeight="1" x14ac:dyDescent="0.3">
      <c r="A254" s="73">
        <v>252</v>
      </c>
      <c r="B254" s="75">
        <v>77</v>
      </c>
      <c r="C254" s="75">
        <v>69</v>
      </c>
      <c r="D254" s="75">
        <v>100</v>
      </c>
      <c r="E254" s="75">
        <v>96</v>
      </c>
      <c r="F254" s="75">
        <v>38</v>
      </c>
      <c r="G254" s="75">
        <v>58</v>
      </c>
      <c r="H254" s="75">
        <v>86</v>
      </c>
      <c r="I254" s="75">
        <v>100</v>
      </c>
      <c r="J254" s="75">
        <v>89</v>
      </c>
      <c r="K254" s="75">
        <v>33</v>
      </c>
      <c r="L254" s="75">
        <v>82</v>
      </c>
      <c r="M254" s="75">
        <v>92</v>
      </c>
      <c r="N254" s="75">
        <v>63</v>
      </c>
      <c r="O254" s="75">
        <v>73</v>
      </c>
      <c r="P254" s="75">
        <v>81</v>
      </c>
      <c r="Q254" s="75">
        <v>96</v>
      </c>
      <c r="R254" s="75">
        <v>77</v>
      </c>
    </row>
    <row r="255" spans="1:18" s="44" customFormat="1" ht="15.75" hidden="1" customHeight="1" x14ac:dyDescent="0.3">
      <c r="A255" s="73">
        <v>253</v>
      </c>
      <c r="B255" s="75">
        <v>77</v>
      </c>
      <c r="C255" s="75">
        <v>100</v>
      </c>
      <c r="D255" s="75">
        <v>100</v>
      </c>
      <c r="E255" s="75">
        <v>100</v>
      </c>
      <c r="F255" s="75">
        <v>100</v>
      </c>
      <c r="G255" s="75">
        <v>77</v>
      </c>
      <c r="H255" s="75">
        <v>86</v>
      </c>
      <c r="I255" s="75">
        <v>100</v>
      </c>
      <c r="J255" s="75">
        <v>100</v>
      </c>
      <c r="K255" s="75">
        <v>16</v>
      </c>
      <c r="L255" s="75">
        <v>100</v>
      </c>
      <c r="M255" s="75">
        <v>100</v>
      </c>
      <c r="N255" s="75">
        <v>84</v>
      </c>
      <c r="O255" s="75">
        <v>31</v>
      </c>
      <c r="P255" s="75">
        <v>23</v>
      </c>
      <c r="Q255" s="75">
        <v>96</v>
      </c>
      <c r="R255" s="75">
        <v>58</v>
      </c>
    </row>
    <row r="256" spans="1:18" s="44" customFormat="1" ht="15.75" hidden="1" customHeight="1" x14ac:dyDescent="0.3">
      <c r="A256" s="73">
        <v>254</v>
      </c>
      <c r="B256" s="75">
        <v>77</v>
      </c>
      <c r="C256" s="75">
        <v>92</v>
      </c>
      <c r="D256" s="75">
        <v>100</v>
      </c>
      <c r="E256" s="75">
        <v>100</v>
      </c>
      <c r="F256" s="75">
        <v>19</v>
      </c>
      <c r="G256" s="75">
        <v>58</v>
      </c>
      <c r="H256" s="75">
        <v>100</v>
      </c>
      <c r="I256" s="75">
        <v>86</v>
      </c>
      <c r="J256" s="75">
        <v>100</v>
      </c>
      <c r="K256" s="75">
        <v>99</v>
      </c>
      <c r="L256" s="75">
        <v>100</v>
      </c>
      <c r="M256" s="75">
        <v>69</v>
      </c>
      <c r="N256" s="75">
        <v>52</v>
      </c>
      <c r="O256" s="75">
        <v>100</v>
      </c>
      <c r="P256" s="75">
        <v>92</v>
      </c>
      <c r="Q256" s="75">
        <v>100</v>
      </c>
      <c r="R256" s="75">
        <v>58</v>
      </c>
    </row>
    <row r="257" spans="1:18" s="44" customFormat="1" ht="15.75" hidden="1" customHeight="1" x14ac:dyDescent="0.3">
      <c r="A257" s="73">
        <v>255</v>
      </c>
      <c r="B257" s="75">
        <v>77</v>
      </c>
      <c r="C257" s="75">
        <v>46</v>
      </c>
      <c r="D257" s="75">
        <v>72</v>
      </c>
      <c r="E257" s="75">
        <v>100</v>
      </c>
      <c r="F257" s="75">
        <v>58</v>
      </c>
      <c r="G257" s="75">
        <v>100</v>
      </c>
      <c r="H257" s="75">
        <v>100</v>
      </c>
      <c r="I257" s="75">
        <v>100</v>
      </c>
      <c r="J257" s="75">
        <v>64</v>
      </c>
      <c r="K257" s="75">
        <v>100</v>
      </c>
      <c r="L257" s="75">
        <v>100</v>
      </c>
      <c r="M257" s="75">
        <v>100</v>
      </c>
      <c r="N257" s="75">
        <v>100</v>
      </c>
      <c r="O257" s="75">
        <v>100</v>
      </c>
      <c r="P257" s="75">
        <v>100</v>
      </c>
      <c r="Q257" s="75">
        <v>100</v>
      </c>
      <c r="R257" s="75">
        <v>96</v>
      </c>
    </row>
    <row r="258" spans="1:18" s="44" customFormat="1" ht="15.75" hidden="1" customHeight="1" x14ac:dyDescent="0.3">
      <c r="A258" s="73">
        <v>256</v>
      </c>
      <c r="B258" s="75">
        <v>100</v>
      </c>
      <c r="C258" s="75">
        <v>92</v>
      </c>
      <c r="D258" s="75">
        <v>58</v>
      </c>
      <c r="E258" s="75">
        <v>96</v>
      </c>
      <c r="F258" s="75">
        <v>58</v>
      </c>
      <c r="G258" s="75">
        <v>58</v>
      </c>
      <c r="H258" s="75">
        <v>58</v>
      </c>
      <c r="I258" s="75">
        <v>58</v>
      </c>
      <c r="J258" s="75">
        <v>89</v>
      </c>
      <c r="K258" s="75">
        <v>0</v>
      </c>
      <c r="L258" s="75">
        <v>82</v>
      </c>
      <c r="M258" s="75">
        <v>23</v>
      </c>
      <c r="N258" s="75">
        <v>73</v>
      </c>
      <c r="O258" s="75">
        <v>63</v>
      </c>
      <c r="P258" s="75">
        <v>58</v>
      </c>
      <c r="Q258" s="75">
        <v>19</v>
      </c>
      <c r="R258" s="75">
        <v>38</v>
      </c>
    </row>
    <row r="259" spans="1:18" s="44" customFormat="1" ht="15.75" hidden="1" customHeight="1" x14ac:dyDescent="0.3">
      <c r="A259" s="73">
        <v>257</v>
      </c>
      <c r="B259" s="75">
        <v>77</v>
      </c>
      <c r="C259" s="75">
        <v>100</v>
      </c>
      <c r="D259" s="75">
        <v>72</v>
      </c>
      <c r="E259" s="75">
        <v>96</v>
      </c>
      <c r="F259" s="75">
        <v>58</v>
      </c>
      <c r="G259" s="75">
        <v>100</v>
      </c>
      <c r="H259" s="75">
        <v>100</v>
      </c>
      <c r="I259" s="75">
        <v>100</v>
      </c>
      <c r="J259" s="75">
        <v>89</v>
      </c>
      <c r="K259" s="75">
        <v>0</v>
      </c>
      <c r="L259" s="75">
        <v>99</v>
      </c>
      <c r="M259" s="75">
        <v>0</v>
      </c>
      <c r="N259" s="75">
        <v>0</v>
      </c>
      <c r="O259" s="75">
        <v>42</v>
      </c>
      <c r="P259" s="75">
        <v>0</v>
      </c>
      <c r="Q259" s="75">
        <v>100</v>
      </c>
      <c r="R259" s="75">
        <v>0</v>
      </c>
    </row>
    <row r="260" spans="1:18" s="44" customFormat="1" ht="15.75" hidden="1" customHeight="1" x14ac:dyDescent="0.3">
      <c r="A260" s="73">
        <v>258</v>
      </c>
      <c r="B260" s="75">
        <v>38</v>
      </c>
      <c r="C260" s="75">
        <v>69</v>
      </c>
      <c r="D260" s="75">
        <v>100</v>
      </c>
      <c r="E260" s="75">
        <v>96</v>
      </c>
      <c r="F260" s="75">
        <v>96</v>
      </c>
      <c r="G260" s="75">
        <v>100</v>
      </c>
      <c r="H260" s="75">
        <v>100</v>
      </c>
      <c r="I260" s="75">
        <v>86</v>
      </c>
      <c r="J260" s="75">
        <v>100</v>
      </c>
      <c r="K260" s="75">
        <v>99</v>
      </c>
      <c r="L260" s="75">
        <v>100</v>
      </c>
      <c r="M260" s="75">
        <v>92</v>
      </c>
      <c r="N260" s="75">
        <v>73</v>
      </c>
      <c r="O260" s="75">
        <v>0</v>
      </c>
      <c r="P260" s="75">
        <v>69</v>
      </c>
      <c r="Q260" s="75">
        <v>0</v>
      </c>
      <c r="R260" s="75">
        <v>100</v>
      </c>
    </row>
    <row r="261" spans="1:18" s="44" customFormat="1" ht="15.75" hidden="1" customHeight="1" x14ac:dyDescent="0.3">
      <c r="A261" s="73">
        <v>259</v>
      </c>
      <c r="B261" s="75">
        <v>38</v>
      </c>
      <c r="C261" s="75">
        <v>100</v>
      </c>
      <c r="D261" s="75">
        <v>86</v>
      </c>
      <c r="E261" s="75">
        <v>100</v>
      </c>
      <c r="F261" s="75">
        <v>58</v>
      </c>
      <c r="G261" s="75">
        <v>67</v>
      </c>
      <c r="H261" s="75">
        <v>86</v>
      </c>
      <c r="I261" s="75">
        <v>100</v>
      </c>
      <c r="J261" s="75">
        <v>100</v>
      </c>
      <c r="K261" s="75">
        <v>16</v>
      </c>
      <c r="L261" s="75">
        <v>100</v>
      </c>
      <c r="M261" s="75">
        <v>100</v>
      </c>
      <c r="N261" s="75">
        <v>100</v>
      </c>
      <c r="O261" s="75">
        <v>21</v>
      </c>
      <c r="P261" s="75">
        <v>92</v>
      </c>
      <c r="Q261" s="75">
        <v>100</v>
      </c>
      <c r="R261" s="75">
        <v>19</v>
      </c>
    </row>
    <row r="262" spans="1:18" s="44" customFormat="1" ht="15.75" hidden="1" customHeight="1" x14ac:dyDescent="0.3">
      <c r="A262" s="73">
        <v>260</v>
      </c>
      <c r="B262" s="75">
        <v>100</v>
      </c>
      <c r="C262" s="75">
        <v>69</v>
      </c>
      <c r="D262" s="75">
        <v>100</v>
      </c>
      <c r="E262" s="75">
        <v>100</v>
      </c>
      <c r="F262" s="75">
        <v>100</v>
      </c>
      <c r="G262" s="75">
        <v>100</v>
      </c>
      <c r="H262" s="75">
        <v>58</v>
      </c>
      <c r="I262" s="75">
        <v>0</v>
      </c>
      <c r="J262" s="75">
        <v>100</v>
      </c>
      <c r="K262" s="75">
        <v>100</v>
      </c>
      <c r="L262" s="75">
        <v>100</v>
      </c>
      <c r="M262" s="75">
        <v>92</v>
      </c>
      <c r="N262" s="75">
        <v>84</v>
      </c>
      <c r="O262" s="75">
        <v>21</v>
      </c>
      <c r="P262" s="75">
        <v>100</v>
      </c>
      <c r="Q262" s="75">
        <v>38</v>
      </c>
      <c r="R262" s="75">
        <v>38</v>
      </c>
    </row>
    <row r="263" spans="1:18" s="44" customFormat="1" ht="15.75" hidden="1" customHeight="1" x14ac:dyDescent="0.3">
      <c r="A263" s="73">
        <v>261</v>
      </c>
      <c r="B263" s="75">
        <v>77</v>
      </c>
      <c r="C263" s="75">
        <v>100</v>
      </c>
      <c r="D263" s="75">
        <v>100</v>
      </c>
      <c r="E263" s="75">
        <v>100</v>
      </c>
      <c r="F263" s="75">
        <v>100</v>
      </c>
      <c r="G263" s="75">
        <v>100</v>
      </c>
      <c r="H263" s="75">
        <v>100</v>
      </c>
      <c r="I263" s="75">
        <v>100</v>
      </c>
      <c r="J263" s="75">
        <v>64</v>
      </c>
      <c r="K263" s="75">
        <v>99</v>
      </c>
      <c r="L263" s="75">
        <v>82</v>
      </c>
      <c r="M263" s="75">
        <v>100</v>
      </c>
      <c r="N263" s="75">
        <v>100</v>
      </c>
      <c r="O263" s="75">
        <v>73</v>
      </c>
      <c r="P263" s="75">
        <v>69</v>
      </c>
      <c r="Q263" s="75">
        <v>100</v>
      </c>
      <c r="R263" s="75">
        <v>38</v>
      </c>
    </row>
    <row r="264" spans="1:18" s="44" customFormat="1" ht="15.75" hidden="1" customHeight="1" x14ac:dyDescent="0.3">
      <c r="A264" s="73">
        <v>262</v>
      </c>
      <c r="B264" s="75">
        <v>100</v>
      </c>
      <c r="C264" s="75">
        <v>100</v>
      </c>
      <c r="D264" s="75">
        <v>100</v>
      </c>
      <c r="E264" s="75">
        <v>96</v>
      </c>
      <c r="F264" s="75">
        <v>0</v>
      </c>
      <c r="G264" s="75">
        <v>0</v>
      </c>
      <c r="H264" s="75">
        <v>100</v>
      </c>
      <c r="I264" s="75">
        <v>100</v>
      </c>
      <c r="J264" s="75">
        <v>77</v>
      </c>
      <c r="K264" s="75">
        <v>100</v>
      </c>
      <c r="L264" s="75">
        <v>99</v>
      </c>
      <c r="M264" s="75">
        <v>100</v>
      </c>
      <c r="N264" s="75">
        <v>84</v>
      </c>
      <c r="O264" s="75">
        <v>31</v>
      </c>
      <c r="P264" s="75">
        <v>58</v>
      </c>
      <c r="Q264" s="75">
        <v>96</v>
      </c>
      <c r="R264" s="75">
        <v>96</v>
      </c>
    </row>
    <row r="265" spans="1:18" s="44" customFormat="1" ht="15.75" hidden="1" customHeight="1" x14ac:dyDescent="0.3">
      <c r="A265" s="73">
        <v>263</v>
      </c>
      <c r="B265" s="75">
        <v>100</v>
      </c>
      <c r="C265" s="75">
        <v>100</v>
      </c>
      <c r="D265" s="75">
        <v>100</v>
      </c>
      <c r="E265" s="75">
        <v>96</v>
      </c>
      <c r="F265" s="75">
        <v>100</v>
      </c>
      <c r="G265" s="75">
        <v>100</v>
      </c>
      <c r="H265" s="75">
        <v>86</v>
      </c>
      <c r="I265" s="75">
        <v>86</v>
      </c>
      <c r="J265" s="75">
        <v>77</v>
      </c>
      <c r="K265" s="75">
        <v>82</v>
      </c>
      <c r="L265" s="75">
        <v>100</v>
      </c>
      <c r="M265" s="75">
        <v>100</v>
      </c>
      <c r="N265" s="75">
        <v>100</v>
      </c>
      <c r="O265" s="75">
        <v>84</v>
      </c>
      <c r="P265" s="75">
        <v>12</v>
      </c>
      <c r="Q265" s="75">
        <v>100</v>
      </c>
      <c r="R265" s="75">
        <v>100</v>
      </c>
    </row>
    <row r="266" spans="1:18" s="44" customFormat="1" ht="15.75" hidden="1" customHeight="1" x14ac:dyDescent="0.3">
      <c r="A266" s="73">
        <v>264</v>
      </c>
      <c r="B266" s="75">
        <v>100</v>
      </c>
      <c r="C266" s="75">
        <v>100</v>
      </c>
      <c r="D266" s="75">
        <v>100</v>
      </c>
      <c r="E266" s="75">
        <v>100</v>
      </c>
      <c r="F266" s="75">
        <v>100</v>
      </c>
      <c r="G266" s="75">
        <v>100</v>
      </c>
      <c r="H266" s="75">
        <v>0</v>
      </c>
      <c r="I266" s="75">
        <v>100</v>
      </c>
      <c r="J266" s="75">
        <v>100</v>
      </c>
      <c r="K266" s="75">
        <v>100</v>
      </c>
      <c r="L266" s="75">
        <v>100</v>
      </c>
      <c r="M266" s="75">
        <v>100</v>
      </c>
      <c r="N266" s="75">
        <v>100</v>
      </c>
      <c r="O266" s="75">
        <v>100</v>
      </c>
      <c r="P266" s="75">
        <v>100</v>
      </c>
      <c r="Q266" s="75">
        <v>100</v>
      </c>
      <c r="R266" s="75">
        <v>100</v>
      </c>
    </row>
    <row r="267" spans="1:18" s="44" customFormat="1" ht="15.75" hidden="1" customHeight="1" x14ac:dyDescent="0.3">
      <c r="A267" s="73">
        <v>265</v>
      </c>
      <c r="B267" s="75">
        <v>0</v>
      </c>
      <c r="C267" s="75">
        <v>23</v>
      </c>
      <c r="D267" s="75">
        <v>0</v>
      </c>
      <c r="E267" s="75">
        <v>0</v>
      </c>
      <c r="F267" s="75">
        <v>0</v>
      </c>
      <c r="G267" s="75">
        <v>67</v>
      </c>
      <c r="H267" s="75">
        <v>29</v>
      </c>
      <c r="I267" s="75">
        <v>86</v>
      </c>
      <c r="J267" s="75">
        <v>38</v>
      </c>
      <c r="K267" s="75">
        <v>16</v>
      </c>
      <c r="L267" s="75">
        <v>99</v>
      </c>
      <c r="M267" s="75">
        <v>92</v>
      </c>
      <c r="N267" s="75">
        <v>63</v>
      </c>
      <c r="O267" s="75">
        <v>52</v>
      </c>
      <c r="P267" s="75">
        <v>23</v>
      </c>
      <c r="Q267" s="75">
        <v>77</v>
      </c>
      <c r="R267" s="75">
        <v>38</v>
      </c>
    </row>
    <row r="268" spans="1:18" s="44" customFormat="1" ht="15.75" hidden="1" customHeight="1" x14ac:dyDescent="0.3">
      <c r="A268" s="73">
        <v>266</v>
      </c>
      <c r="B268" s="75">
        <v>77</v>
      </c>
      <c r="C268" s="75">
        <v>92</v>
      </c>
      <c r="D268" s="75">
        <v>100</v>
      </c>
      <c r="E268" s="75">
        <v>96</v>
      </c>
      <c r="F268" s="75">
        <v>100</v>
      </c>
      <c r="G268" s="75">
        <v>100</v>
      </c>
      <c r="H268" s="75">
        <v>100</v>
      </c>
      <c r="I268" s="75">
        <v>100</v>
      </c>
      <c r="J268" s="75">
        <v>100</v>
      </c>
      <c r="K268" s="75">
        <v>82</v>
      </c>
      <c r="L268" s="75">
        <v>100</v>
      </c>
      <c r="M268" s="75">
        <v>100</v>
      </c>
      <c r="N268" s="75">
        <v>84</v>
      </c>
      <c r="O268" s="75">
        <v>100</v>
      </c>
      <c r="P268" s="75">
        <v>100</v>
      </c>
      <c r="Q268" s="75">
        <v>100</v>
      </c>
      <c r="R268" s="75">
        <v>100</v>
      </c>
    </row>
    <row r="269" spans="1:18" s="44" customFormat="1" ht="15.75" hidden="1" customHeight="1" x14ac:dyDescent="0.3">
      <c r="A269" s="73">
        <v>267</v>
      </c>
      <c r="B269" s="75">
        <v>100</v>
      </c>
      <c r="C269" s="75">
        <v>100</v>
      </c>
      <c r="D269" s="75">
        <v>100</v>
      </c>
      <c r="E269" s="75">
        <v>96</v>
      </c>
      <c r="F269" s="75">
        <v>77</v>
      </c>
      <c r="G269" s="75">
        <v>100</v>
      </c>
      <c r="H269" s="75">
        <v>100</v>
      </c>
      <c r="I269" s="75">
        <v>100</v>
      </c>
      <c r="J269" s="75">
        <v>77</v>
      </c>
      <c r="K269" s="75">
        <v>100</v>
      </c>
      <c r="L269" s="75">
        <v>100</v>
      </c>
      <c r="M269" s="75">
        <v>100</v>
      </c>
      <c r="N269" s="75">
        <v>84</v>
      </c>
      <c r="O269" s="75">
        <v>63</v>
      </c>
      <c r="P269" s="75">
        <v>100</v>
      </c>
      <c r="Q269" s="75">
        <v>100</v>
      </c>
      <c r="R269" s="75">
        <v>100</v>
      </c>
    </row>
    <row r="270" spans="1:18" s="44" customFormat="1" ht="15.75" hidden="1" customHeight="1" x14ac:dyDescent="0.3">
      <c r="A270" s="73">
        <v>268</v>
      </c>
      <c r="B270" s="75">
        <v>100</v>
      </c>
      <c r="C270" s="75">
        <v>92</v>
      </c>
      <c r="D270" s="75">
        <v>86</v>
      </c>
      <c r="E270" s="75">
        <v>100</v>
      </c>
      <c r="F270" s="75">
        <v>100</v>
      </c>
      <c r="G270" s="75">
        <v>86</v>
      </c>
      <c r="H270" s="75">
        <v>100</v>
      </c>
      <c r="I270" s="75">
        <v>100</v>
      </c>
      <c r="J270" s="75">
        <v>100</v>
      </c>
      <c r="K270" s="75">
        <v>99</v>
      </c>
      <c r="L270" s="75">
        <v>82</v>
      </c>
      <c r="M270" s="75">
        <v>92</v>
      </c>
      <c r="N270" s="75">
        <v>94</v>
      </c>
      <c r="O270" s="75">
        <v>94</v>
      </c>
      <c r="P270" s="75">
        <v>100</v>
      </c>
      <c r="Q270" s="75">
        <v>100</v>
      </c>
      <c r="R270" s="75">
        <v>100</v>
      </c>
    </row>
    <row r="271" spans="1:18" s="44" customFormat="1" ht="15.75" hidden="1" customHeight="1" x14ac:dyDescent="0.3">
      <c r="A271" s="73">
        <v>269</v>
      </c>
      <c r="B271" s="75">
        <v>100</v>
      </c>
      <c r="C271" s="75">
        <v>100</v>
      </c>
      <c r="D271" s="75">
        <v>86</v>
      </c>
      <c r="E271" s="75">
        <v>100</v>
      </c>
      <c r="F271" s="75">
        <v>100</v>
      </c>
      <c r="G271" s="75">
        <v>96</v>
      </c>
      <c r="H271" s="75">
        <v>100</v>
      </c>
      <c r="I271" s="75">
        <v>100</v>
      </c>
      <c r="J271" s="75">
        <v>100</v>
      </c>
      <c r="K271" s="75">
        <v>66</v>
      </c>
      <c r="L271" s="75">
        <v>99</v>
      </c>
      <c r="M271" s="75">
        <v>92</v>
      </c>
      <c r="N271" s="75">
        <v>94</v>
      </c>
      <c r="O271" s="75">
        <v>100</v>
      </c>
      <c r="P271" s="75">
        <v>100</v>
      </c>
      <c r="Q271" s="75">
        <v>100</v>
      </c>
      <c r="R271" s="75">
        <v>100</v>
      </c>
    </row>
    <row r="272" spans="1:18" s="44" customFormat="1" ht="15.75" hidden="1" customHeight="1" x14ac:dyDescent="0.3">
      <c r="A272" s="73">
        <v>270</v>
      </c>
      <c r="B272" s="75">
        <v>38</v>
      </c>
      <c r="C272" s="75">
        <v>92</v>
      </c>
      <c r="D272" s="75">
        <v>100</v>
      </c>
      <c r="E272" s="75">
        <v>96</v>
      </c>
      <c r="F272" s="75">
        <v>58</v>
      </c>
      <c r="G272" s="75">
        <v>100</v>
      </c>
      <c r="H272" s="75">
        <v>58</v>
      </c>
      <c r="I272" s="75">
        <v>100</v>
      </c>
      <c r="J272" s="75">
        <v>64</v>
      </c>
      <c r="K272" s="75">
        <v>66</v>
      </c>
      <c r="L272" s="75">
        <v>100</v>
      </c>
      <c r="M272" s="75">
        <v>92</v>
      </c>
      <c r="N272" s="75">
        <v>84</v>
      </c>
      <c r="O272" s="75">
        <v>84</v>
      </c>
      <c r="P272" s="75">
        <v>23</v>
      </c>
      <c r="Q272" s="75">
        <v>96</v>
      </c>
      <c r="R272" s="75">
        <v>100</v>
      </c>
    </row>
    <row r="273" spans="1:18" s="44" customFormat="1" ht="15.75" hidden="1" customHeight="1" x14ac:dyDescent="0.3">
      <c r="A273" s="73">
        <v>271</v>
      </c>
      <c r="B273" s="75">
        <v>77</v>
      </c>
      <c r="C273" s="75">
        <v>100</v>
      </c>
      <c r="D273" s="75">
        <v>100</v>
      </c>
      <c r="E273" s="75">
        <v>96</v>
      </c>
      <c r="F273" s="75">
        <v>100</v>
      </c>
      <c r="G273" s="75">
        <v>92</v>
      </c>
      <c r="H273" s="75">
        <v>100</v>
      </c>
      <c r="I273" s="75">
        <v>100</v>
      </c>
      <c r="J273" s="75">
        <v>89</v>
      </c>
      <c r="K273" s="75">
        <v>100</v>
      </c>
      <c r="L273" s="75">
        <v>100</v>
      </c>
      <c r="M273" s="75">
        <v>100</v>
      </c>
      <c r="N273" s="75">
        <v>100</v>
      </c>
      <c r="O273" s="75">
        <v>94</v>
      </c>
      <c r="P273" s="75">
        <v>100</v>
      </c>
      <c r="Q273" s="75">
        <v>100</v>
      </c>
      <c r="R273" s="75">
        <v>100</v>
      </c>
    </row>
    <row r="274" spans="1:18" s="44" customFormat="1" ht="15.75" customHeight="1" x14ac:dyDescent="0.3">
      <c r="A274" s="73">
        <v>272</v>
      </c>
      <c r="B274" s="75">
        <v>100</v>
      </c>
      <c r="C274" s="75">
        <v>69</v>
      </c>
      <c r="D274" s="75">
        <v>100</v>
      </c>
      <c r="E274" s="75">
        <v>100</v>
      </c>
      <c r="F274" s="75">
        <v>92</v>
      </c>
      <c r="G274" s="75">
        <v>38</v>
      </c>
      <c r="H274" s="75">
        <v>86</v>
      </c>
      <c r="I274" s="75">
        <v>100</v>
      </c>
      <c r="J274" s="75">
        <v>64</v>
      </c>
      <c r="K274" s="75">
        <v>66</v>
      </c>
      <c r="L274" s="75">
        <v>100</v>
      </c>
      <c r="M274" s="75">
        <v>100</v>
      </c>
      <c r="N274" s="75">
        <v>100</v>
      </c>
      <c r="O274" s="75">
        <v>100</v>
      </c>
      <c r="P274" s="75">
        <v>100</v>
      </c>
      <c r="Q274" s="75">
        <v>100</v>
      </c>
      <c r="R274" s="75">
        <v>100</v>
      </c>
    </row>
    <row r="275" spans="1:18" s="44" customFormat="1" ht="15.75" customHeight="1" x14ac:dyDescent="0.3">
      <c r="A275" s="73">
        <v>273</v>
      </c>
      <c r="B275" s="75">
        <v>38</v>
      </c>
      <c r="C275" s="75">
        <v>100</v>
      </c>
      <c r="D275" s="75">
        <v>100</v>
      </c>
      <c r="E275" s="75">
        <v>58</v>
      </c>
      <c r="F275" s="75">
        <v>100</v>
      </c>
      <c r="G275" s="75">
        <v>100</v>
      </c>
      <c r="H275" s="75">
        <v>100</v>
      </c>
      <c r="I275" s="75">
        <v>100</v>
      </c>
      <c r="J275" s="75">
        <v>100</v>
      </c>
      <c r="K275" s="75">
        <v>100</v>
      </c>
      <c r="L275" s="75">
        <v>100</v>
      </c>
      <c r="M275" s="75">
        <v>100</v>
      </c>
      <c r="N275" s="75">
        <v>100</v>
      </c>
      <c r="O275" s="75">
        <v>84</v>
      </c>
      <c r="P275" s="75">
        <v>92</v>
      </c>
      <c r="Q275" s="75">
        <v>100</v>
      </c>
      <c r="R275" s="75">
        <v>100</v>
      </c>
    </row>
    <row r="276" spans="1:18" s="44" customFormat="1" ht="15.75" customHeight="1" x14ac:dyDescent="0.3">
      <c r="A276" s="73">
        <v>274</v>
      </c>
      <c r="B276" s="75">
        <v>77</v>
      </c>
      <c r="C276" s="75">
        <v>100</v>
      </c>
      <c r="D276" s="75">
        <v>100</v>
      </c>
      <c r="E276" s="75">
        <v>100</v>
      </c>
      <c r="F276" s="75">
        <v>58</v>
      </c>
      <c r="G276" s="75">
        <v>67</v>
      </c>
      <c r="H276" s="75">
        <v>58</v>
      </c>
      <c r="I276" s="75">
        <v>100</v>
      </c>
      <c r="J276" s="75">
        <v>64</v>
      </c>
      <c r="K276" s="75">
        <v>16</v>
      </c>
      <c r="L276" s="75">
        <v>100</v>
      </c>
      <c r="M276" s="75">
        <v>92</v>
      </c>
      <c r="N276" s="75">
        <v>73</v>
      </c>
      <c r="O276" s="75">
        <v>21</v>
      </c>
      <c r="P276" s="75">
        <v>35</v>
      </c>
      <c r="Q276" s="75">
        <v>38</v>
      </c>
      <c r="R276" s="75">
        <v>19</v>
      </c>
    </row>
    <row r="277" spans="1:18" s="44" customFormat="1" ht="15.75" customHeight="1" thickBot="1" x14ac:dyDescent="0.35">
      <c r="A277" s="73">
        <v>275</v>
      </c>
      <c r="B277" s="75">
        <v>77</v>
      </c>
      <c r="C277" s="75">
        <v>92</v>
      </c>
      <c r="D277" s="75">
        <v>100</v>
      </c>
      <c r="E277" s="75">
        <v>96</v>
      </c>
      <c r="F277" s="75">
        <v>100</v>
      </c>
      <c r="G277" s="75">
        <v>100</v>
      </c>
      <c r="H277" s="75">
        <v>100</v>
      </c>
      <c r="I277" s="75">
        <v>100</v>
      </c>
      <c r="J277" s="75">
        <v>0</v>
      </c>
      <c r="K277" s="75">
        <v>100</v>
      </c>
      <c r="L277" s="75">
        <v>100</v>
      </c>
      <c r="M277" s="75">
        <v>100</v>
      </c>
      <c r="N277" s="75">
        <v>100</v>
      </c>
      <c r="O277" s="75">
        <v>100</v>
      </c>
      <c r="P277" s="75">
        <v>100</v>
      </c>
      <c r="Q277" s="75">
        <v>100</v>
      </c>
      <c r="R277" s="75">
        <v>100</v>
      </c>
    </row>
    <row r="278" spans="1:18" s="44" customFormat="1" ht="21" customHeight="1" thickBot="1" x14ac:dyDescent="0.35">
      <c r="A278" s="73"/>
      <c r="B278" s="51">
        <f t="shared" ref="B278:R278" si="0">AVERAGE(B3:B277)</f>
        <v>73.210909090909084</v>
      </c>
      <c r="C278" s="51">
        <f t="shared" si="0"/>
        <v>83.48</v>
      </c>
      <c r="D278" s="51">
        <f t="shared" si="0"/>
        <v>78.149090909090916</v>
      </c>
      <c r="E278" s="51">
        <f t="shared" si="0"/>
        <v>75.570909090909097</v>
      </c>
      <c r="F278" s="51">
        <f t="shared" si="0"/>
        <v>60.82181818181818</v>
      </c>
      <c r="G278" s="51">
        <f t="shared" si="0"/>
        <v>70.956363636363633</v>
      </c>
      <c r="H278" s="51">
        <f t="shared" si="0"/>
        <v>73.738181818181815</v>
      </c>
      <c r="I278" s="51">
        <f t="shared" si="0"/>
        <v>83.13454545454546</v>
      </c>
      <c r="J278" s="51">
        <f t="shared" si="0"/>
        <v>68.014545454545456</v>
      </c>
      <c r="K278" s="51">
        <f t="shared" si="0"/>
        <v>62.192727272727275</v>
      </c>
      <c r="L278" s="51">
        <f t="shared" si="0"/>
        <v>81.127272727272725</v>
      </c>
      <c r="M278" s="51">
        <f t="shared" si="0"/>
        <v>74.109090909090909</v>
      </c>
      <c r="N278" s="51">
        <f t="shared" si="0"/>
        <v>69.843636363636364</v>
      </c>
      <c r="O278" s="51">
        <f t="shared" si="0"/>
        <v>65.210909090909084</v>
      </c>
      <c r="P278" s="51">
        <f t="shared" si="0"/>
        <v>61.745454545454542</v>
      </c>
      <c r="Q278" s="51">
        <f t="shared" si="0"/>
        <v>77.86545454545454</v>
      </c>
      <c r="R278" s="51">
        <f t="shared" si="0"/>
        <v>57.061818181818182</v>
      </c>
    </row>
    <row r="279" spans="1:18" s="44" customFormat="1" ht="21" customHeight="1" thickTop="1" x14ac:dyDescent="0.3"/>
    <row r="280" spans="1:18" s="44" customFormat="1" ht="21" customHeight="1" x14ac:dyDescent="0.3">
      <c r="A280" s="46" t="s">
        <v>60</v>
      </c>
      <c r="B280" s="53">
        <f>AVERAGE(B3:R277)</f>
        <v>71.543101604278078</v>
      </c>
      <c r="C280" s="54" t="str">
        <f ca="1">_xlfn.FORMULATEXT(B280)</f>
        <v>=AVERAGE(B3:R277)</v>
      </c>
      <c r="D280" s="46"/>
      <c r="E280" s="46"/>
    </row>
    <row r="281" spans="1:18" s="44" customFormat="1" ht="21" customHeight="1" x14ac:dyDescent="0.3">
      <c r="A281" s="52" t="s">
        <v>63</v>
      </c>
      <c r="B281" s="53">
        <f>_xlfn.STDEV.S(B3:R277)</f>
        <v>34.054431953748669</v>
      </c>
      <c r="C281" s="54" t="str">
        <f t="shared" ref="C281:C285" ca="1" si="1">_xlfn.FORMULATEXT(B281)</f>
        <v>=STDEV.S(B3:R277)</v>
      </c>
      <c r="D281" s="46"/>
      <c r="E281" s="46"/>
    </row>
    <row r="282" spans="1:18" ht="21" customHeight="1" x14ac:dyDescent="0.3">
      <c r="A282" s="52" t="s">
        <v>64</v>
      </c>
      <c r="B282" s="53">
        <f>B281/SQRT(COUNT(B3:R277))</f>
        <v>0.49806134014180409</v>
      </c>
      <c r="C282" s="54" t="str">
        <f t="shared" ca="1" si="1"/>
        <v>=B281/SQRT(COUNT(B3:R277))</v>
      </c>
    </row>
    <row r="283" spans="1:18" ht="21" customHeight="1" x14ac:dyDescent="0.3">
      <c r="A283" s="52" t="s">
        <v>34</v>
      </c>
      <c r="B283" s="53">
        <f>B280+3*B282</f>
        <v>73.037285624703486</v>
      </c>
      <c r="C283" s="55" t="str">
        <f t="shared" ca="1" si="1"/>
        <v>=B280+3*B282</v>
      </c>
      <c r="D283" s="56"/>
    </row>
    <row r="284" spans="1:18" ht="21" customHeight="1" x14ac:dyDescent="0.3">
      <c r="A284" s="52" t="s">
        <v>35</v>
      </c>
      <c r="B284" s="53">
        <f>B280-3*B282</f>
        <v>70.048917583852671</v>
      </c>
      <c r="C284" s="55" t="str">
        <f t="shared" ca="1" si="1"/>
        <v>=B280-3*B282</v>
      </c>
      <c r="D284" s="56"/>
    </row>
    <row r="285" spans="1:18" ht="21" customHeight="1" x14ac:dyDescent="0.3">
      <c r="A285" s="52" t="s">
        <v>61</v>
      </c>
      <c r="B285" s="53">
        <f>MAX(0,B284)</f>
        <v>70.048917583852671</v>
      </c>
      <c r="C285" s="55" t="str">
        <f t="shared" ca="1" si="1"/>
        <v>=MAX(0,B284)</v>
      </c>
      <c r="D285" s="56"/>
    </row>
    <row r="286" spans="1:18" x14ac:dyDescent="0.3">
      <c r="F286" s="46"/>
      <c r="G286" s="46"/>
      <c r="H286" s="46"/>
      <c r="I286" s="46"/>
      <c r="J286" s="46"/>
      <c r="K286" s="46"/>
      <c r="L286" s="46"/>
      <c r="M286" s="46"/>
    </row>
    <row r="294" spans="6:13" x14ac:dyDescent="0.3">
      <c r="F294" s="46"/>
      <c r="G294" s="46"/>
      <c r="H294" s="46"/>
      <c r="I294" s="46"/>
      <c r="J294" s="46"/>
      <c r="K294" s="46"/>
      <c r="L294" s="46"/>
      <c r="M294" s="46"/>
    </row>
    <row r="295" spans="6:13" x14ac:dyDescent="0.3">
      <c r="F295" s="46"/>
      <c r="G295" s="46"/>
      <c r="H295" s="46"/>
      <c r="I295" s="46"/>
      <c r="J295" s="46"/>
      <c r="K295" s="46"/>
      <c r="L295" s="46"/>
      <c r="M295" s="46"/>
    </row>
    <row r="296" spans="6:13" x14ac:dyDescent="0.3">
      <c r="F296" s="46"/>
      <c r="G296" s="46"/>
      <c r="H296" s="46"/>
      <c r="I296" s="46"/>
      <c r="J296" s="46"/>
      <c r="K296" s="46"/>
      <c r="L296" s="46"/>
      <c r="M296" s="46"/>
    </row>
    <row r="297" spans="6:13" x14ac:dyDescent="0.3">
      <c r="F297" s="46"/>
      <c r="G297" s="46"/>
      <c r="H297" s="46"/>
      <c r="I297" s="46"/>
      <c r="J297" s="46"/>
      <c r="K297" s="46"/>
      <c r="L297" s="46"/>
      <c r="M297" s="46"/>
    </row>
    <row r="298" spans="6:13" x14ac:dyDescent="0.3">
      <c r="F298" s="46"/>
      <c r="G298" s="46"/>
      <c r="H298" s="46"/>
      <c r="I298" s="46"/>
      <c r="J298" s="46"/>
      <c r="K298" s="46"/>
      <c r="L298" s="46"/>
      <c r="M298" s="46"/>
    </row>
    <row r="299" spans="6:13" x14ac:dyDescent="0.3">
      <c r="F299" s="46"/>
      <c r="G299" s="46"/>
      <c r="H299" s="46"/>
      <c r="I299" s="46"/>
      <c r="J299" s="46"/>
      <c r="K299" s="46"/>
      <c r="L299" s="46"/>
      <c r="M299" s="46"/>
    </row>
    <row r="300" spans="6:13" x14ac:dyDescent="0.3">
      <c r="F300" s="46"/>
      <c r="G300" s="46"/>
      <c r="H300" s="46"/>
      <c r="I300" s="46"/>
      <c r="J300" s="46"/>
      <c r="K300" s="46"/>
      <c r="L300" s="46"/>
      <c r="M300" s="46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92D24-75BC-4C55-ABA7-A024315A3728}">
  <dimension ref="A1:DR300"/>
  <sheetViews>
    <sheetView zoomScaleNormal="100" workbookViewId="0">
      <selection sqref="A1:S290"/>
    </sheetView>
  </sheetViews>
  <sheetFormatPr defaultColWidth="14.85546875" defaultRowHeight="16.5" x14ac:dyDescent="0.3"/>
  <cols>
    <col min="1" max="1" width="15.7109375" style="46" customWidth="1"/>
    <col min="2" max="5" width="6.28515625" style="46" customWidth="1"/>
    <col min="6" max="18" width="6.28515625" style="44" customWidth="1"/>
    <col min="19" max="19" width="6" style="44" customWidth="1"/>
    <col min="20" max="122" width="14.85546875" style="44"/>
    <col min="123" max="16384" width="14.85546875" style="46"/>
  </cols>
  <sheetData>
    <row r="1" spans="1:18" ht="21" customHeight="1" thickBot="1" x14ac:dyDescent="0.35">
      <c r="A1" s="74" t="s">
        <v>55</v>
      </c>
    </row>
    <row r="2" spans="1:18" ht="21" customHeight="1" thickBot="1" x14ac:dyDescent="0.35">
      <c r="A2" s="70" t="s">
        <v>78</v>
      </c>
      <c r="B2" s="71" t="s">
        <v>79</v>
      </c>
      <c r="C2" s="71" t="s">
        <v>80</v>
      </c>
      <c r="D2" s="71" t="s">
        <v>81</v>
      </c>
      <c r="E2" s="71" t="s">
        <v>82</v>
      </c>
      <c r="F2" s="71" t="s">
        <v>83</v>
      </c>
      <c r="G2" s="71" t="s">
        <v>84</v>
      </c>
      <c r="H2" s="71" t="s">
        <v>85</v>
      </c>
      <c r="I2" s="71" t="s">
        <v>86</v>
      </c>
      <c r="J2" s="71" t="s">
        <v>87</v>
      </c>
      <c r="K2" s="71" t="s">
        <v>88</v>
      </c>
      <c r="L2" s="71" t="s">
        <v>89</v>
      </c>
      <c r="M2" s="71" t="s">
        <v>90</v>
      </c>
      <c r="N2" s="71" t="s">
        <v>91</v>
      </c>
      <c r="O2" s="71" t="s">
        <v>92</v>
      </c>
      <c r="P2" s="71" t="s">
        <v>93</v>
      </c>
      <c r="Q2" s="71" t="s">
        <v>94</v>
      </c>
      <c r="R2" s="72" t="s">
        <v>95</v>
      </c>
    </row>
    <row r="3" spans="1:18" s="44" customFormat="1" ht="15.75" customHeight="1" x14ac:dyDescent="0.3">
      <c r="A3" s="73">
        <v>1</v>
      </c>
      <c r="B3" s="75">
        <f>'Xbar-Quiz17'!B3</f>
        <v>38</v>
      </c>
      <c r="C3" s="75">
        <f>'Xbar-Quiz17'!C3</f>
        <v>69</v>
      </c>
      <c r="D3" s="75">
        <f>'Xbar-Quiz17'!D3</f>
        <v>100</v>
      </c>
      <c r="E3" s="75">
        <f>'Xbar-Quiz17'!E3</f>
        <v>100</v>
      </c>
      <c r="F3" s="75">
        <f>'Xbar-Quiz17'!F3</f>
        <v>58</v>
      </c>
      <c r="G3" s="75">
        <f>'Xbar-Quiz17'!G3</f>
        <v>67</v>
      </c>
      <c r="H3" s="75">
        <f>'Xbar-Quiz17'!H3</f>
        <v>86</v>
      </c>
      <c r="I3" s="75">
        <f>'Xbar-Quiz17'!I3</f>
        <v>100</v>
      </c>
      <c r="J3" s="75">
        <f>'Xbar-Quiz17'!J3</f>
        <v>89</v>
      </c>
      <c r="K3" s="75">
        <f>'Xbar-Quiz17'!K3</f>
        <v>66</v>
      </c>
      <c r="L3" s="75">
        <f>'Xbar-Quiz17'!L3</f>
        <v>100</v>
      </c>
      <c r="M3" s="75">
        <f>'Xbar-Quiz17'!M3</f>
        <v>100</v>
      </c>
      <c r="N3" s="75">
        <f>'Xbar-Quiz17'!N3</f>
        <v>84</v>
      </c>
      <c r="O3" s="75">
        <f>'Xbar-Quiz17'!O3</f>
        <v>100</v>
      </c>
      <c r="P3" s="75">
        <f>'Xbar-Quiz17'!P3</f>
        <v>100</v>
      </c>
      <c r="Q3" s="75">
        <f>'Xbar-Quiz17'!Q3</f>
        <v>100</v>
      </c>
      <c r="R3" s="75">
        <f>'Xbar-Quiz17'!R3</f>
        <v>58</v>
      </c>
    </row>
    <row r="4" spans="1:18" s="44" customFormat="1" ht="15.75" customHeight="1" x14ac:dyDescent="0.3">
      <c r="A4" s="73">
        <v>2</v>
      </c>
      <c r="B4" s="75">
        <f>'Xbar-Quiz17'!B4</f>
        <v>0</v>
      </c>
      <c r="C4" s="75">
        <f>'Xbar-Quiz17'!C4</f>
        <v>23</v>
      </c>
      <c r="D4" s="75">
        <f>'Xbar-Quiz17'!D4</f>
        <v>43</v>
      </c>
      <c r="E4" s="75">
        <f>'Xbar-Quiz17'!E4</f>
        <v>77</v>
      </c>
      <c r="F4" s="75">
        <f>'Xbar-Quiz17'!F4</f>
        <v>38</v>
      </c>
      <c r="G4" s="75">
        <f>'Xbar-Quiz17'!G4</f>
        <v>48</v>
      </c>
      <c r="H4" s="75">
        <f>'Xbar-Quiz17'!H4</f>
        <v>29</v>
      </c>
      <c r="I4" s="75">
        <f>'Xbar-Quiz17'!I4</f>
        <v>29</v>
      </c>
      <c r="J4" s="75">
        <f>'Xbar-Quiz17'!J4</f>
        <v>13</v>
      </c>
      <c r="K4" s="75">
        <f>'Xbar-Quiz17'!K4</f>
        <v>33</v>
      </c>
      <c r="L4" s="75">
        <f>'Xbar-Quiz17'!L4</f>
        <v>16</v>
      </c>
      <c r="M4" s="75">
        <f>'Xbar-Quiz17'!M4</f>
        <v>0</v>
      </c>
      <c r="N4" s="75">
        <f>'Xbar-Quiz17'!N4</f>
        <v>42</v>
      </c>
      <c r="O4" s="75">
        <f>'Xbar-Quiz17'!O4</f>
        <v>10</v>
      </c>
      <c r="P4" s="75">
        <f>'Xbar-Quiz17'!P4</f>
        <v>23</v>
      </c>
      <c r="Q4" s="75">
        <f>'Xbar-Quiz17'!Q4</f>
        <v>81</v>
      </c>
      <c r="R4" s="75">
        <f>'Xbar-Quiz17'!R4</f>
        <v>19</v>
      </c>
    </row>
    <row r="5" spans="1:18" s="44" customFormat="1" ht="15.75" customHeight="1" x14ac:dyDescent="0.3">
      <c r="A5" s="73">
        <v>3</v>
      </c>
      <c r="B5" s="75">
        <f>'Xbar-Quiz17'!B5</f>
        <v>0</v>
      </c>
      <c r="C5" s="75">
        <f>'Xbar-Quiz17'!C5</f>
        <v>0</v>
      </c>
      <c r="D5" s="75">
        <f>'Xbar-Quiz17'!D5</f>
        <v>0</v>
      </c>
      <c r="E5" s="75">
        <f>'Xbar-Quiz17'!E5</f>
        <v>0</v>
      </c>
      <c r="F5" s="75">
        <f>'Xbar-Quiz17'!F5</f>
        <v>19</v>
      </c>
      <c r="G5" s="75">
        <f>'Xbar-Quiz17'!G5</f>
        <v>58</v>
      </c>
      <c r="H5" s="75">
        <f>'Xbar-Quiz17'!H5</f>
        <v>29</v>
      </c>
      <c r="I5" s="75">
        <f>'Xbar-Quiz17'!I5</f>
        <v>58</v>
      </c>
      <c r="J5" s="75">
        <f>'Xbar-Quiz17'!J5</f>
        <v>38</v>
      </c>
      <c r="K5" s="75">
        <f>'Xbar-Quiz17'!K5</f>
        <v>0</v>
      </c>
      <c r="L5" s="75">
        <f>'Xbar-Quiz17'!L5</f>
        <v>16</v>
      </c>
      <c r="M5" s="75">
        <f>'Xbar-Quiz17'!M5</f>
        <v>0</v>
      </c>
      <c r="N5" s="75">
        <f>'Xbar-Quiz17'!N5</f>
        <v>42</v>
      </c>
      <c r="O5" s="75">
        <f>'Xbar-Quiz17'!O5</f>
        <v>0</v>
      </c>
      <c r="P5" s="75">
        <f>'Xbar-Quiz17'!P5</f>
        <v>35</v>
      </c>
      <c r="Q5" s="75">
        <f>'Xbar-Quiz17'!Q5</f>
        <v>0</v>
      </c>
      <c r="R5" s="75">
        <f>'Xbar-Quiz17'!R5</f>
        <v>0</v>
      </c>
    </row>
    <row r="6" spans="1:18" s="44" customFormat="1" ht="15.75" customHeight="1" x14ac:dyDescent="0.3">
      <c r="A6" s="73">
        <v>4</v>
      </c>
      <c r="B6" s="75">
        <f>'Xbar-Quiz17'!B6</f>
        <v>77</v>
      </c>
      <c r="C6" s="75">
        <f>'Xbar-Quiz17'!C6</f>
        <v>92</v>
      </c>
      <c r="D6" s="75">
        <f>'Xbar-Quiz17'!D6</f>
        <v>86</v>
      </c>
      <c r="E6" s="75">
        <f>'Xbar-Quiz17'!E6</f>
        <v>96</v>
      </c>
      <c r="F6" s="75">
        <f>'Xbar-Quiz17'!F6</f>
        <v>19</v>
      </c>
      <c r="G6" s="75">
        <f>'Xbar-Quiz17'!G6</f>
        <v>48</v>
      </c>
      <c r="H6" s="75">
        <f>'Xbar-Quiz17'!H6</f>
        <v>100</v>
      </c>
      <c r="I6" s="75">
        <f>'Xbar-Quiz17'!I6</f>
        <v>100</v>
      </c>
      <c r="J6" s="75">
        <f>'Xbar-Quiz17'!J6</f>
        <v>64</v>
      </c>
      <c r="K6" s="75">
        <f>'Xbar-Quiz17'!K6</f>
        <v>0</v>
      </c>
      <c r="L6" s="75">
        <f>'Xbar-Quiz17'!L6</f>
        <v>99</v>
      </c>
      <c r="M6" s="75">
        <f>'Xbar-Quiz17'!M6</f>
        <v>0</v>
      </c>
      <c r="N6" s="75">
        <f>'Xbar-Quiz17'!N6</f>
        <v>0</v>
      </c>
      <c r="O6" s="75">
        <f>'Xbar-Quiz17'!O6</f>
        <v>0</v>
      </c>
      <c r="P6" s="75">
        <f>'Xbar-Quiz17'!P6</f>
        <v>0</v>
      </c>
      <c r="Q6" s="75">
        <f>'Xbar-Quiz17'!Q6</f>
        <v>0</v>
      </c>
      <c r="R6" s="75">
        <f>'Xbar-Quiz17'!R6</f>
        <v>0</v>
      </c>
    </row>
    <row r="7" spans="1:18" s="44" customFormat="1" ht="15.75" customHeight="1" x14ac:dyDescent="0.3">
      <c r="A7" s="73">
        <v>5</v>
      </c>
      <c r="B7" s="75">
        <f>'Xbar-Quiz17'!B7</f>
        <v>0</v>
      </c>
      <c r="C7" s="75">
        <f>'Xbar-Quiz17'!C7</f>
        <v>0</v>
      </c>
      <c r="D7" s="75">
        <f>'Xbar-Quiz17'!D7</f>
        <v>14</v>
      </c>
      <c r="E7" s="75">
        <f>'Xbar-Quiz17'!E7</f>
        <v>38</v>
      </c>
      <c r="F7" s="75">
        <f>'Xbar-Quiz17'!F7</f>
        <v>58</v>
      </c>
      <c r="G7" s="75">
        <f>'Xbar-Quiz17'!G7</f>
        <v>0</v>
      </c>
      <c r="H7" s="75">
        <f>'Xbar-Quiz17'!H7</f>
        <v>86</v>
      </c>
      <c r="I7" s="75">
        <f>'Xbar-Quiz17'!I7</f>
        <v>100</v>
      </c>
      <c r="J7" s="75">
        <f>'Xbar-Quiz17'!J7</f>
        <v>26</v>
      </c>
      <c r="K7" s="75">
        <f>'Xbar-Quiz17'!K7</f>
        <v>16</v>
      </c>
      <c r="L7" s="75">
        <f>'Xbar-Quiz17'!L7</f>
        <v>99</v>
      </c>
      <c r="M7" s="75">
        <f>'Xbar-Quiz17'!M7</f>
        <v>100</v>
      </c>
      <c r="N7" s="75">
        <f>'Xbar-Quiz17'!N7</f>
        <v>100</v>
      </c>
      <c r="O7" s="75">
        <f>'Xbar-Quiz17'!O7</f>
        <v>52</v>
      </c>
      <c r="P7" s="75">
        <f>'Xbar-Quiz17'!P7</f>
        <v>58</v>
      </c>
      <c r="Q7" s="75">
        <f>'Xbar-Quiz17'!Q7</f>
        <v>100</v>
      </c>
      <c r="R7" s="75">
        <f>'Xbar-Quiz17'!R7</f>
        <v>96</v>
      </c>
    </row>
    <row r="8" spans="1:18" s="44" customFormat="1" ht="15.75" hidden="1" customHeight="1" x14ac:dyDescent="0.3">
      <c r="A8" s="73">
        <v>6</v>
      </c>
      <c r="B8" s="75">
        <f>'Xbar-Quiz17'!B8</f>
        <v>77</v>
      </c>
      <c r="C8" s="75">
        <f>'Xbar-Quiz17'!C8</f>
        <v>100</v>
      </c>
      <c r="D8" s="75">
        <f>'Xbar-Quiz17'!D8</f>
        <v>100</v>
      </c>
      <c r="E8" s="75">
        <f>'Xbar-Quiz17'!E8</f>
        <v>100</v>
      </c>
      <c r="F8" s="75">
        <f>'Xbar-Quiz17'!F8</f>
        <v>100</v>
      </c>
      <c r="G8" s="75">
        <f>'Xbar-Quiz17'!G8</f>
        <v>100</v>
      </c>
      <c r="H8" s="75">
        <f>'Xbar-Quiz17'!H8</f>
        <v>100</v>
      </c>
      <c r="I8" s="75">
        <f>'Xbar-Quiz17'!I8</f>
        <v>100</v>
      </c>
      <c r="J8" s="75">
        <f>'Xbar-Quiz17'!J8</f>
        <v>89</v>
      </c>
      <c r="K8" s="75">
        <f>'Xbar-Quiz17'!K8</f>
        <v>82</v>
      </c>
      <c r="L8" s="75">
        <f>'Xbar-Quiz17'!L8</f>
        <v>100</v>
      </c>
      <c r="M8" s="75">
        <f>'Xbar-Quiz17'!M8</f>
        <v>100</v>
      </c>
      <c r="N8" s="75">
        <f>'Xbar-Quiz17'!N8</f>
        <v>100</v>
      </c>
      <c r="O8" s="75">
        <f>'Xbar-Quiz17'!O8</f>
        <v>94</v>
      </c>
      <c r="P8" s="75">
        <f>'Xbar-Quiz17'!P8</f>
        <v>100</v>
      </c>
      <c r="Q8" s="75">
        <f>'Xbar-Quiz17'!Q8</f>
        <v>96</v>
      </c>
      <c r="R8" s="75">
        <f>'Xbar-Quiz17'!R8</f>
        <v>100</v>
      </c>
    </row>
    <row r="9" spans="1:18" s="44" customFormat="1" ht="15.75" hidden="1" customHeight="1" x14ac:dyDescent="0.3">
      <c r="A9" s="73">
        <v>7</v>
      </c>
      <c r="B9" s="75">
        <f>'Xbar-Quiz17'!B9</f>
        <v>77</v>
      </c>
      <c r="C9" s="75">
        <f>'Xbar-Quiz17'!C9</f>
        <v>92</v>
      </c>
      <c r="D9" s="75">
        <f>'Xbar-Quiz17'!D9</f>
        <v>0</v>
      </c>
      <c r="E9" s="75">
        <f>'Xbar-Quiz17'!E9</f>
        <v>0</v>
      </c>
      <c r="F9" s="75">
        <f>'Xbar-Quiz17'!F9</f>
        <v>77</v>
      </c>
      <c r="G9" s="75">
        <f>'Xbar-Quiz17'!G9</f>
        <v>77</v>
      </c>
      <c r="H9" s="75">
        <f>'Xbar-Quiz17'!H9</f>
        <v>0</v>
      </c>
      <c r="I9" s="75">
        <f>'Xbar-Quiz17'!I9</f>
        <v>0</v>
      </c>
      <c r="J9" s="75">
        <f>'Xbar-Quiz17'!J9</f>
        <v>89</v>
      </c>
      <c r="K9" s="75">
        <f>'Xbar-Quiz17'!K9</f>
        <v>49</v>
      </c>
      <c r="L9" s="75">
        <f>'Xbar-Quiz17'!L9</f>
        <v>99</v>
      </c>
      <c r="M9" s="75">
        <f>'Xbar-Quiz17'!M9</f>
        <v>69</v>
      </c>
      <c r="N9" s="75">
        <f>'Xbar-Quiz17'!N9</f>
        <v>21</v>
      </c>
      <c r="O9" s="75">
        <f>'Xbar-Quiz17'!O9</f>
        <v>0</v>
      </c>
      <c r="P9" s="75">
        <f>'Xbar-Quiz17'!P9</f>
        <v>23</v>
      </c>
      <c r="Q9" s="75">
        <f>'Xbar-Quiz17'!Q9</f>
        <v>81</v>
      </c>
      <c r="R9" s="75">
        <f>'Xbar-Quiz17'!R9</f>
        <v>38</v>
      </c>
    </row>
    <row r="10" spans="1:18" s="44" customFormat="1" ht="15.75" hidden="1" customHeight="1" x14ac:dyDescent="0.3">
      <c r="A10" s="73">
        <v>8</v>
      </c>
      <c r="B10" s="75">
        <f>'Xbar-Quiz17'!B10</f>
        <v>38</v>
      </c>
      <c r="C10" s="75">
        <f>'Xbar-Quiz17'!C10</f>
        <v>92</v>
      </c>
      <c r="D10" s="75">
        <f>'Xbar-Quiz17'!D10</f>
        <v>86</v>
      </c>
      <c r="E10" s="75">
        <f>'Xbar-Quiz17'!E10</f>
        <v>77</v>
      </c>
      <c r="F10" s="75">
        <f>'Xbar-Quiz17'!F10</f>
        <v>58</v>
      </c>
      <c r="G10" s="75">
        <f>'Xbar-Quiz17'!G10</f>
        <v>67</v>
      </c>
      <c r="H10" s="75">
        <f>'Xbar-Quiz17'!H10</f>
        <v>86</v>
      </c>
      <c r="I10" s="75">
        <f>'Xbar-Quiz17'!I10</f>
        <v>86</v>
      </c>
      <c r="J10" s="75">
        <f>'Xbar-Quiz17'!J10</f>
        <v>51</v>
      </c>
      <c r="K10" s="75">
        <f>'Xbar-Quiz17'!K10</f>
        <v>33</v>
      </c>
      <c r="L10" s="75">
        <f>'Xbar-Quiz17'!L10</f>
        <v>66</v>
      </c>
      <c r="M10" s="75">
        <f>'Xbar-Quiz17'!M10</f>
        <v>92</v>
      </c>
      <c r="N10" s="75">
        <f>'Xbar-Quiz17'!N10</f>
        <v>52</v>
      </c>
      <c r="O10" s="75">
        <f>'Xbar-Quiz17'!O10</f>
        <v>52</v>
      </c>
      <c r="P10" s="75">
        <f>'Xbar-Quiz17'!P10</f>
        <v>0</v>
      </c>
      <c r="Q10" s="75">
        <f>'Xbar-Quiz17'!Q10</f>
        <v>38</v>
      </c>
      <c r="R10" s="75">
        <f>'Xbar-Quiz17'!R10</f>
        <v>0</v>
      </c>
    </row>
    <row r="11" spans="1:18" s="44" customFormat="1" ht="15.75" hidden="1" customHeight="1" x14ac:dyDescent="0.3">
      <c r="A11" s="73">
        <v>9</v>
      </c>
      <c r="B11" s="75">
        <f>'Xbar-Quiz17'!B11</f>
        <v>100</v>
      </c>
      <c r="C11" s="75">
        <f>'Xbar-Quiz17'!C11</f>
        <v>100</v>
      </c>
      <c r="D11" s="75">
        <f>'Xbar-Quiz17'!D11</f>
        <v>58</v>
      </c>
      <c r="E11" s="75">
        <f>'Xbar-Quiz17'!E11</f>
        <v>100</v>
      </c>
      <c r="F11" s="75">
        <f>'Xbar-Quiz17'!F11</f>
        <v>0</v>
      </c>
      <c r="G11" s="75">
        <f>'Xbar-Quiz17'!G11</f>
        <v>0</v>
      </c>
      <c r="H11" s="75">
        <f>'Xbar-Quiz17'!H11</f>
        <v>0</v>
      </c>
      <c r="I11" s="75">
        <f>'Xbar-Quiz17'!I11</f>
        <v>0</v>
      </c>
      <c r="J11" s="75">
        <f>'Xbar-Quiz17'!J11</f>
        <v>13</v>
      </c>
      <c r="K11" s="75">
        <f>'Xbar-Quiz17'!K11</f>
        <v>0</v>
      </c>
      <c r="L11" s="75">
        <f>'Xbar-Quiz17'!L11</f>
        <v>100</v>
      </c>
      <c r="M11" s="75">
        <f>'Xbar-Quiz17'!M11</f>
        <v>0</v>
      </c>
      <c r="N11" s="75">
        <f>'Xbar-Quiz17'!N11</f>
        <v>63</v>
      </c>
      <c r="O11" s="75">
        <f>'Xbar-Quiz17'!O11</f>
        <v>21</v>
      </c>
      <c r="P11" s="75">
        <f>'Xbar-Quiz17'!P11</f>
        <v>100</v>
      </c>
      <c r="Q11" s="75">
        <f>'Xbar-Quiz17'!Q11</f>
        <v>100</v>
      </c>
      <c r="R11" s="75">
        <f>'Xbar-Quiz17'!R11</f>
        <v>77</v>
      </c>
    </row>
    <row r="12" spans="1:18" s="44" customFormat="1" ht="15.75" hidden="1" customHeight="1" x14ac:dyDescent="0.3">
      <c r="A12" s="73">
        <v>10</v>
      </c>
      <c r="B12" s="75">
        <f>'Xbar-Quiz17'!B12</f>
        <v>100</v>
      </c>
      <c r="C12" s="75">
        <f>'Xbar-Quiz17'!C12</f>
        <v>69</v>
      </c>
      <c r="D12" s="75">
        <f>'Xbar-Quiz17'!D12</f>
        <v>58</v>
      </c>
      <c r="E12" s="75">
        <f>'Xbar-Quiz17'!E12</f>
        <v>38</v>
      </c>
      <c r="F12" s="75">
        <f>'Xbar-Quiz17'!F12</f>
        <v>19</v>
      </c>
      <c r="G12" s="75">
        <f>'Xbar-Quiz17'!G12</f>
        <v>58</v>
      </c>
      <c r="H12" s="75">
        <f>'Xbar-Quiz17'!H12</f>
        <v>86</v>
      </c>
      <c r="I12" s="75">
        <f>'Xbar-Quiz17'!I12</f>
        <v>29</v>
      </c>
      <c r="J12" s="75">
        <f>'Xbar-Quiz17'!J12</f>
        <v>51</v>
      </c>
      <c r="K12" s="75">
        <f>'Xbar-Quiz17'!K12</f>
        <v>33</v>
      </c>
      <c r="L12" s="75">
        <f>'Xbar-Quiz17'!L12</f>
        <v>66</v>
      </c>
      <c r="M12" s="75">
        <f>'Xbar-Quiz17'!M12</f>
        <v>46</v>
      </c>
      <c r="N12" s="75">
        <f>'Xbar-Quiz17'!N12</f>
        <v>42</v>
      </c>
      <c r="O12" s="75">
        <f>'Xbar-Quiz17'!O12</f>
        <v>100</v>
      </c>
      <c r="P12" s="75">
        <f>'Xbar-Quiz17'!P12</f>
        <v>58</v>
      </c>
      <c r="Q12" s="75">
        <f>'Xbar-Quiz17'!Q12</f>
        <v>100</v>
      </c>
      <c r="R12" s="75">
        <f>'Xbar-Quiz17'!R12</f>
        <v>0</v>
      </c>
    </row>
    <row r="13" spans="1:18" s="44" customFormat="1" ht="15.75" hidden="1" customHeight="1" x14ac:dyDescent="0.3">
      <c r="A13" s="73">
        <v>11</v>
      </c>
      <c r="B13" s="75">
        <f>'Xbar-Quiz17'!B13</f>
        <v>77</v>
      </c>
      <c r="C13" s="75">
        <f>'Xbar-Quiz17'!C13</f>
        <v>92</v>
      </c>
      <c r="D13" s="75">
        <f>'Xbar-Quiz17'!D13</f>
        <v>100</v>
      </c>
      <c r="E13" s="75">
        <f>'Xbar-Quiz17'!E13</f>
        <v>19</v>
      </c>
      <c r="F13" s="75">
        <f>'Xbar-Quiz17'!F13</f>
        <v>58</v>
      </c>
      <c r="G13" s="75">
        <f>'Xbar-Quiz17'!G13</f>
        <v>86</v>
      </c>
      <c r="H13" s="75">
        <f>'Xbar-Quiz17'!H13</f>
        <v>29</v>
      </c>
      <c r="I13" s="75">
        <f>'Xbar-Quiz17'!I13</f>
        <v>100</v>
      </c>
      <c r="J13" s="75">
        <f>'Xbar-Quiz17'!J13</f>
        <v>64</v>
      </c>
      <c r="K13" s="75">
        <f>'Xbar-Quiz17'!K13</f>
        <v>33</v>
      </c>
      <c r="L13" s="75">
        <f>'Xbar-Quiz17'!L13</f>
        <v>0</v>
      </c>
      <c r="M13" s="75">
        <f>'Xbar-Quiz17'!M13</f>
        <v>100</v>
      </c>
      <c r="N13" s="75">
        <f>'Xbar-Quiz17'!N13</f>
        <v>100</v>
      </c>
      <c r="O13" s="75">
        <f>'Xbar-Quiz17'!O13</f>
        <v>31</v>
      </c>
      <c r="P13" s="75">
        <f>'Xbar-Quiz17'!P13</f>
        <v>58</v>
      </c>
      <c r="Q13" s="75">
        <f>'Xbar-Quiz17'!Q13</f>
        <v>100</v>
      </c>
      <c r="R13" s="75">
        <f>'Xbar-Quiz17'!R13</f>
        <v>38</v>
      </c>
    </row>
    <row r="14" spans="1:18" s="44" customFormat="1" ht="15.75" hidden="1" customHeight="1" x14ac:dyDescent="0.3">
      <c r="A14" s="73">
        <v>12</v>
      </c>
      <c r="B14" s="75">
        <f>'Xbar-Quiz17'!B14</f>
        <v>100</v>
      </c>
      <c r="C14" s="75">
        <f>'Xbar-Quiz17'!C14</f>
        <v>92</v>
      </c>
      <c r="D14" s="75">
        <f>'Xbar-Quiz17'!D14</f>
        <v>0</v>
      </c>
      <c r="E14" s="75">
        <f>'Xbar-Quiz17'!E14</f>
        <v>96</v>
      </c>
      <c r="F14" s="75">
        <f>'Xbar-Quiz17'!F14</f>
        <v>100</v>
      </c>
      <c r="G14" s="75">
        <f>'Xbar-Quiz17'!G14</f>
        <v>100</v>
      </c>
      <c r="H14" s="75">
        <f>'Xbar-Quiz17'!H14</f>
        <v>58</v>
      </c>
      <c r="I14" s="75">
        <f>'Xbar-Quiz17'!I14</f>
        <v>86</v>
      </c>
      <c r="J14" s="75">
        <f>'Xbar-Quiz17'!J14</f>
        <v>77</v>
      </c>
      <c r="K14" s="75">
        <f>'Xbar-Quiz17'!K14</f>
        <v>16</v>
      </c>
      <c r="L14" s="75">
        <f>'Xbar-Quiz17'!L14</f>
        <v>99</v>
      </c>
      <c r="M14" s="75">
        <f>'Xbar-Quiz17'!M14</f>
        <v>100</v>
      </c>
      <c r="N14" s="75">
        <f>'Xbar-Quiz17'!N14</f>
        <v>31</v>
      </c>
      <c r="O14" s="75">
        <f>'Xbar-Quiz17'!O14</f>
        <v>63</v>
      </c>
      <c r="P14" s="75">
        <f>'Xbar-Quiz17'!P14</f>
        <v>23</v>
      </c>
      <c r="Q14" s="75">
        <f>'Xbar-Quiz17'!Q14</f>
        <v>100</v>
      </c>
      <c r="R14" s="75">
        <f>'Xbar-Quiz17'!R14</f>
        <v>100</v>
      </c>
    </row>
    <row r="15" spans="1:18" s="44" customFormat="1" ht="15.75" hidden="1" customHeight="1" x14ac:dyDescent="0.3">
      <c r="A15" s="73">
        <v>13</v>
      </c>
      <c r="B15" s="75">
        <f>'Xbar-Quiz17'!B15</f>
        <v>100</v>
      </c>
      <c r="C15" s="75">
        <f>'Xbar-Quiz17'!C15</f>
        <v>100</v>
      </c>
      <c r="D15" s="75">
        <f>'Xbar-Quiz17'!D15</f>
        <v>58</v>
      </c>
      <c r="E15" s="75">
        <f>'Xbar-Quiz17'!E15</f>
        <v>100</v>
      </c>
      <c r="F15" s="75">
        <f>'Xbar-Quiz17'!F15</f>
        <v>19</v>
      </c>
      <c r="G15" s="75">
        <f>'Xbar-Quiz17'!G15</f>
        <v>77</v>
      </c>
      <c r="H15" s="75">
        <f>'Xbar-Quiz17'!H15</f>
        <v>100</v>
      </c>
      <c r="I15" s="75">
        <f>'Xbar-Quiz17'!I15</f>
        <v>100</v>
      </c>
      <c r="J15" s="75">
        <f>'Xbar-Quiz17'!J15</f>
        <v>100</v>
      </c>
      <c r="K15" s="75">
        <f>'Xbar-Quiz17'!K15</f>
        <v>66</v>
      </c>
      <c r="L15" s="75">
        <f>'Xbar-Quiz17'!L15</f>
        <v>99</v>
      </c>
      <c r="M15" s="75">
        <f>'Xbar-Quiz17'!M15</f>
        <v>69</v>
      </c>
      <c r="N15" s="75">
        <f>'Xbar-Quiz17'!N15</f>
        <v>0</v>
      </c>
      <c r="O15" s="75">
        <f>'Xbar-Quiz17'!O15</f>
        <v>73</v>
      </c>
      <c r="P15" s="75">
        <f>'Xbar-Quiz17'!P15</f>
        <v>58</v>
      </c>
      <c r="Q15" s="75">
        <f>'Xbar-Quiz17'!Q15</f>
        <v>96</v>
      </c>
      <c r="R15" s="75">
        <f>'Xbar-Quiz17'!R15</f>
        <v>100</v>
      </c>
    </row>
    <row r="16" spans="1:18" s="44" customFormat="1" ht="15.75" hidden="1" customHeight="1" x14ac:dyDescent="0.3">
      <c r="A16" s="73">
        <v>14</v>
      </c>
      <c r="B16" s="75">
        <f>'Xbar-Quiz17'!B16</f>
        <v>38</v>
      </c>
      <c r="C16" s="75">
        <f>'Xbar-Quiz17'!C16</f>
        <v>92</v>
      </c>
      <c r="D16" s="75">
        <f>'Xbar-Quiz17'!D16</f>
        <v>29</v>
      </c>
      <c r="E16" s="75">
        <f>'Xbar-Quiz17'!E16</f>
        <v>38</v>
      </c>
      <c r="F16" s="75">
        <f>'Xbar-Quiz17'!F16</f>
        <v>19</v>
      </c>
      <c r="G16" s="75">
        <f>'Xbar-Quiz17'!G16</f>
        <v>58</v>
      </c>
      <c r="H16" s="75">
        <f>'Xbar-Quiz17'!H16</f>
        <v>58</v>
      </c>
      <c r="I16" s="75">
        <f>'Xbar-Quiz17'!I16</f>
        <v>100</v>
      </c>
      <c r="J16" s="75">
        <f>'Xbar-Quiz17'!J16</f>
        <v>13</v>
      </c>
      <c r="K16" s="75">
        <f>'Xbar-Quiz17'!K16</f>
        <v>33</v>
      </c>
      <c r="L16" s="75">
        <f>'Xbar-Quiz17'!L16</f>
        <v>16</v>
      </c>
      <c r="M16" s="75">
        <f>'Xbar-Quiz17'!M16</f>
        <v>23</v>
      </c>
      <c r="N16" s="75">
        <f>'Xbar-Quiz17'!N16</f>
        <v>94</v>
      </c>
      <c r="O16" s="75">
        <f>'Xbar-Quiz17'!O16</f>
        <v>42</v>
      </c>
      <c r="P16" s="75">
        <f>'Xbar-Quiz17'!P16</f>
        <v>0</v>
      </c>
      <c r="Q16" s="75">
        <f>'Xbar-Quiz17'!Q16</f>
        <v>38</v>
      </c>
      <c r="R16" s="75">
        <f>'Xbar-Quiz17'!R16</f>
        <v>0</v>
      </c>
    </row>
    <row r="17" spans="1:18" s="44" customFormat="1" ht="15.75" hidden="1" customHeight="1" x14ac:dyDescent="0.3">
      <c r="A17" s="73">
        <v>15</v>
      </c>
      <c r="B17" s="75">
        <f>'Xbar-Quiz17'!B17</f>
        <v>100</v>
      </c>
      <c r="C17" s="75">
        <f>'Xbar-Quiz17'!C17</f>
        <v>92</v>
      </c>
      <c r="D17" s="75">
        <f>'Xbar-Quiz17'!D17</f>
        <v>29</v>
      </c>
      <c r="E17" s="75">
        <f>'Xbar-Quiz17'!E17</f>
        <v>19</v>
      </c>
      <c r="F17" s="75">
        <f>'Xbar-Quiz17'!F17</f>
        <v>58</v>
      </c>
      <c r="G17" s="75">
        <f>'Xbar-Quiz17'!G17</f>
        <v>100</v>
      </c>
      <c r="H17" s="75">
        <f>'Xbar-Quiz17'!H17</f>
        <v>58</v>
      </c>
      <c r="I17" s="75">
        <f>'Xbar-Quiz17'!I17</f>
        <v>100</v>
      </c>
      <c r="J17" s="75">
        <f>'Xbar-Quiz17'!J17</f>
        <v>51</v>
      </c>
      <c r="K17" s="75">
        <f>'Xbar-Quiz17'!K17</f>
        <v>49</v>
      </c>
      <c r="L17" s="75">
        <f>'Xbar-Quiz17'!L17</f>
        <v>16</v>
      </c>
      <c r="M17" s="75">
        <f>'Xbar-Quiz17'!M17</f>
        <v>23</v>
      </c>
      <c r="N17" s="75">
        <f>'Xbar-Quiz17'!N17</f>
        <v>63</v>
      </c>
      <c r="O17" s="75">
        <f>'Xbar-Quiz17'!O17</f>
        <v>100</v>
      </c>
      <c r="P17" s="75">
        <f>'Xbar-Quiz17'!P17</f>
        <v>100</v>
      </c>
      <c r="Q17" s="75">
        <f>'Xbar-Quiz17'!Q17</f>
        <v>100</v>
      </c>
      <c r="R17" s="75">
        <f>'Xbar-Quiz17'!R17</f>
        <v>100</v>
      </c>
    </row>
    <row r="18" spans="1:18" s="44" customFormat="1" ht="15.75" hidden="1" customHeight="1" x14ac:dyDescent="0.3">
      <c r="A18" s="73">
        <v>16</v>
      </c>
      <c r="B18" s="75">
        <f>'Xbar-Quiz17'!B18</f>
        <v>77</v>
      </c>
      <c r="C18" s="75">
        <f>'Xbar-Quiz17'!C18</f>
        <v>69</v>
      </c>
      <c r="D18" s="75">
        <f>'Xbar-Quiz17'!D18</f>
        <v>43</v>
      </c>
      <c r="E18" s="75">
        <f>'Xbar-Quiz17'!E18</f>
        <v>100</v>
      </c>
      <c r="F18" s="75">
        <f>'Xbar-Quiz17'!F18</f>
        <v>77</v>
      </c>
      <c r="G18" s="75">
        <f>'Xbar-Quiz17'!G18</f>
        <v>48</v>
      </c>
      <c r="H18" s="75">
        <f>'Xbar-Quiz17'!H18</f>
        <v>29</v>
      </c>
      <c r="I18" s="75">
        <f>'Xbar-Quiz17'!I18</f>
        <v>29</v>
      </c>
      <c r="J18" s="75">
        <f>'Xbar-Quiz17'!J18</f>
        <v>64</v>
      </c>
      <c r="K18" s="75">
        <f>'Xbar-Quiz17'!K18</f>
        <v>66</v>
      </c>
      <c r="L18" s="75">
        <f>'Xbar-Quiz17'!L18</f>
        <v>49</v>
      </c>
      <c r="M18" s="75">
        <f>'Xbar-Quiz17'!M18</f>
        <v>92</v>
      </c>
      <c r="N18" s="75">
        <f>'Xbar-Quiz17'!N18</f>
        <v>21</v>
      </c>
      <c r="O18" s="75">
        <f>'Xbar-Quiz17'!O18</f>
        <v>73</v>
      </c>
      <c r="P18" s="75">
        <f>'Xbar-Quiz17'!P18</f>
        <v>46</v>
      </c>
      <c r="Q18" s="75">
        <f>'Xbar-Quiz17'!Q18</f>
        <v>38</v>
      </c>
      <c r="R18" s="75">
        <f>'Xbar-Quiz17'!R18</f>
        <v>38</v>
      </c>
    </row>
    <row r="19" spans="1:18" s="44" customFormat="1" ht="15.75" hidden="1" customHeight="1" x14ac:dyDescent="0.3">
      <c r="A19" s="73">
        <v>17</v>
      </c>
      <c r="B19" s="75">
        <f>'Xbar-Quiz17'!B19</f>
        <v>100</v>
      </c>
      <c r="C19" s="75">
        <f>'Xbar-Quiz17'!C19</f>
        <v>69</v>
      </c>
      <c r="D19" s="75">
        <f>'Xbar-Quiz17'!D19</f>
        <v>100</v>
      </c>
      <c r="E19" s="75">
        <f>'Xbar-Quiz17'!E19</f>
        <v>100</v>
      </c>
      <c r="F19" s="75">
        <f>'Xbar-Quiz17'!F19</f>
        <v>100</v>
      </c>
      <c r="G19" s="75">
        <f>'Xbar-Quiz17'!G19</f>
        <v>86</v>
      </c>
      <c r="H19" s="75">
        <f>'Xbar-Quiz17'!H19</f>
        <v>100</v>
      </c>
      <c r="I19" s="75">
        <f>'Xbar-Quiz17'!I19</f>
        <v>100</v>
      </c>
      <c r="J19" s="75">
        <f>'Xbar-Quiz17'!J19</f>
        <v>77</v>
      </c>
      <c r="K19" s="75">
        <f>'Xbar-Quiz17'!K19</f>
        <v>82</v>
      </c>
      <c r="L19" s="75">
        <f>'Xbar-Quiz17'!L19</f>
        <v>100</v>
      </c>
      <c r="M19" s="75">
        <f>'Xbar-Quiz17'!M19</f>
        <v>100</v>
      </c>
      <c r="N19" s="75">
        <f>'Xbar-Quiz17'!N19</f>
        <v>63</v>
      </c>
      <c r="O19" s="75">
        <f>'Xbar-Quiz17'!O19</f>
        <v>100</v>
      </c>
      <c r="P19" s="75">
        <f>'Xbar-Quiz17'!P19</f>
        <v>92</v>
      </c>
      <c r="Q19" s="75">
        <f>'Xbar-Quiz17'!Q19</f>
        <v>96</v>
      </c>
      <c r="R19" s="75">
        <f>'Xbar-Quiz17'!R19</f>
        <v>96</v>
      </c>
    </row>
    <row r="20" spans="1:18" s="44" customFormat="1" ht="15.75" hidden="1" customHeight="1" x14ac:dyDescent="0.3">
      <c r="A20" s="73">
        <v>18</v>
      </c>
      <c r="B20" s="75">
        <f>'Xbar-Quiz17'!B20</f>
        <v>100</v>
      </c>
      <c r="C20" s="75">
        <f>'Xbar-Quiz17'!C20</f>
        <v>69</v>
      </c>
      <c r="D20" s="75">
        <f>'Xbar-Quiz17'!D20</f>
        <v>100</v>
      </c>
      <c r="E20" s="75">
        <f>'Xbar-Quiz17'!E20</f>
        <v>100</v>
      </c>
      <c r="F20" s="75">
        <f>'Xbar-Quiz17'!F20</f>
        <v>96</v>
      </c>
      <c r="G20" s="75">
        <f>'Xbar-Quiz17'!G20</f>
        <v>58</v>
      </c>
      <c r="H20" s="75">
        <f>'Xbar-Quiz17'!H20</f>
        <v>100</v>
      </c>
      <c r="I20" s="75">
        <f>'Xbar-Quiz17'!I20</f>
        <v>100</v>
      </c>
      <c r="J20" s="75">
        <f>'Xbar-Quiz17'!J20</f>
        <v>77</v>
      </c>
      <c r="K20" s="75">
        <f>'Xbar-Quiz17'!K20</f>
        <v>100</v>
      </c>
      <c r="L20" s="75">
        <f>'Xbar-Quiz17'!L20</f>
        <v>94</v>
      </c>
      <c r="M20" s="75">
        <f>'Xbar-Quiz17'!M20</f>
        <v>100</v>
      </c>
      <c r="N20" s="75">
        <f>'Xbar-Quiz17'!N20</f>
        <v>84</v>
      </c>
      <c r="O20" s="75">
        <f>'Xbar-Quiz17'!O20</f>
        <v>100</v>
      </c>
      <c r="P20" s="75">
        <f>'Xbar-Quiz17'!P20</f>
        <v>100</v>
      </c>
      <c r="Q20" s="75">
        <f>'Xbar-Quiz17'!Q20</f>
        <v>100</v>
      </c>
      <c r="R20" s="75">
        <f>'Xbar-Quiz17'!R20</f>
        <v>96</v>
      </c>
    </row>
    <row r="21" spans="1:18" s="44" customFormat="1" ht="15.75" hidden="1" customHeight="1" x14ac:dyDescent="0.3">
      <c r="A21" s="73">
        <v>19</v>
      </c>
      <c r="B21" s="75">
        <f>'Xbar-Quiz17'!B21</f>
        <v>100</v>
      </c>
      <c r="C21" s="75">
        <f>'Xbar-Quiz17'!C21</f>
        <v>100</v>
      </c>
      <c r="D21" s="75">
        <f>'Xbar-Quiz17'!D21</f>
        <v>100</v>
      </c>
      <c r="E21" s="75">
        <f>'Xbar-Quiz17'!E21</f>
        <v>100</v>
      </c>
      <c r="F21" s="75">
        <f>'Xbar-Quiz17'!F21</f>
        <v>100</v>
      </c>
      <c r="G21" s="75">
        <f>'Xbar-Quiz17'!G21</f>
        <v>0</v>
      </c>
      <c r="H21" s="75">
        <f>'Xbar-Quiz17'!H21</f>
        <v>58</v>
      </c>
      <c r="I21" s="75">
        <f>'Xbar-Quiz17'!I21</f>
        <v>100</v>
      </c>
      <c r="J21" s="75">
        <f>'Xbar-Quiz17'!J21</f>
        <v>100</v>
      </c>
      <c r="K21" s="75">
        <f>'Xbar-Quiz17'!K21</f>
        <v>66</v>
      </c>
      <c r="L21" s="75">
        <f>'Xbar-Quiz17'!L21</f>
        <v>66</v>
      </c>
      <c r="M21" s="75">
        <f>'Xbar-Quiz17'!M21</f>
        <v>100</v>
      </c>
      <c r="N21" s="75">
        <f>'Xbar-Quiz17'!N21</f>
        <v>94</v>
      </c>
      <c r="O21" s="75">
        <f>'Xbar-Quiz17'!O21</f>
        <v>100</v>
      </c>
      <c r="P21" s="75">
        <f>'Xbar-Quiz17'!P21</f>
        <v>100</v>
      </c>
      <c r="Q21" s="75">
        <f>'Xbar-Quiz17'!Q21</f>
        <v>100</v>
      </c>
      <c r="R21" s="75">
        <f>'Xbar-Quiz17'!R21</f>
        <v>0</v>
      </c>
    </row>
    <row r="22" spans="1:18" s="44" customFormat="1" ht="15.75" hidden="1" customHeight="1" x14ac:dyDescent="0.3">
      <c r="A22" s="73">
        <v>20</v>
      </c>
      <c r="B22" s="75">
        <f>'Xbar-Quiz17'!B22</f>
        <v>100</v>
      </c>
      <c r="C22" s="75">
        <f>'Xbar-Quiz17'!C22</f>
        <v>100</v>
      </c>
      <c r="D22" s="75">
        <f>'Xbar-Quiz17'!D22</f>
        <v>100</v>
      </c>
      <c r="E22" s="75">
        <f>'Xbar-Quiz17'!E22</f>
        <v>100</v>
      </c>
      <c r="F22" s="75">
        <f>'Xbar-Quiz17'!F22</f>
        <v>100</v>
      </c>
      <c r="G22" s="75">
        <f>'Xbar-Quiz17'!G22</f>
        <v>77</v>
      </c>
      <c r="H22" s="75">
        <f>'Xbar-Quiz17'!H22</f>
        <v>100</v>
      </c>
      <c r="I22" s="75">
        <f>'Xbar-Quiz17'!I22</f>
        <v>100</v>
      </c>
      <c r="J22" s="75">
        <f>'Xbar-Quiz17'!J22</f>
        <v>100</v>
      </c>
      <c r="K22" s="75">
        <f>'Xbar-Quiz17'!K22</f>
        <v>99</v>
      </c>
      <c r="L22" s="75">
        <f>'Xbar-Quiz17'!L22</f>
        <v>100</v>
      </c>
      <c r="M22" s="75">
        <f>'Xbar-Quiz17'!M22</f>
        <v>100</v>
      </c>
      <c r="N22" s="75">
        <f>'Xbar-Quiz17'!N22</f>
        <v>73</v>
      </c>
      <c r="O22" s="75">
        <f>'Xbar-Quiz17'!O22</f>
        <v>100</v>
      </c>
      <c r="P22" s="75">
        <f>'Xbar-Quiz17'!P22</f>
        <v>100</v>
      </c>
      <c r="Q22" s="75">
        <f>'Xbar-Quiz17'!Q22</f>
        <v>100</v>
      </c>
      <c r="R22" s="75">
        <f>'Xbar-Quiz17'!R22</f>
        <v>100</v>
      </c>
    </row>
    <row r="23" spans="1:18" s="44" customFormat="1" ht="15.75" hidden="1" customHeight="1" x14ac:dyDescent="0.3">
      <c r="A23" s="73">
        <v>21</v>
      </c>
      <c r="B23" s="75">
        <f>'Xbar-Quiz17'!B23</f>
        <v>77</v>
      </c>
      <c r="C23" s="75">
        <f>'Xbar-Quiz17'!C23</f>
        <v>100</v>
      </c>
      <c r="D23" s="75">
        <f>'Xbar-Quiz17'!D23</f>
        <v>100</v>
      </c>
      <c r="E23" s="75">
        <f>'Xbar-Quiz17'!E23</f>
        <v>87</v>
      </c>
      <c r="F23" s="75">
        <f>'Xbar-Quiz17'!F23</f>
        <v>77</v>
      </c>
      <c r="G23" s="75">
        <f>'Xbar-Quiz17'!G23</f>
        <v>100</v>
      </c>
      <c r="H23" s="75">
        <f>'Xbar-Quiz17'!H23</f>
        <v>100</v>
      </c>
      <c r="I23" s="75">
        <f>'Xbar-Quiz17'!I23</f>
        <v>100</v>
      </c>
      <c r="J23" s="75">
        <f>'Xbar-Quiz17'!J23</f>
        <v>51</v>
      </c>
      <c r="K23" s="75">
        <f>'Xbar-Quiz17'!K23</f>
        <v>82</v>
      </c>
      <c r="L23" s="75">
        <f>'Xbar-Quiz17'!L23</f>
        <v>100</v>
      </c>
      <c r="M23" s="75">
        <f>'Xbar-Quiz17'!M23</f>
        <v>100</v>
      </c>
      <c r="N23" s="75">
        <f>'Xbar-Quiz17'!N23</f>
        <v>84</v>
      </c>
      <c r="O23" s="75">
        <f>'Xbar-Quiz17'!O23</f>
        <v>100</v>
      </c>
      <c r="P23" s="75">
        <f>'Xbar-Quiz17'!P23</f>
        <v>100</v>
      </c>
      <c r="Q23" s="75">
        <f>'Xbar-Quiz17'!Q23</f>
        <v>96</v>
      </c>
      <c r="R23" s="75">
        <f>'Xbar-Quiz17'!R23</f>
        <v>77</v>
      </c>
    </row>
    <row r="24" spans="1:18" s="44" customFormat="1" ht="15.75" hidden="1" customHeight="1" x14ac:dyDescent="0.3">
      <c r="A24" s="73">
        <v>22</v>
      </c>
      <c r="B24" s="75">
        <f>'Xbar-Quiz17'!B24</f>
        <v>100</v>
      </c>
      <c r="C24" s="75">
        <f>'Xbar-Quiz17'!C24</f>
        <v>92</v>
      </c>
      <c r="D24" s="75">
        <f>'Xbar-Quiz17'!D24</f>
        <v>86</v>
      </c>
      <c r="E24" s="75">
        <f>'Xbar-Quiz17'!E24</f>
        <v>96</v>
      </c>
      <c r="F24" s="75">
        <f>'Xbar-Quiz17'!F24</f>
        <v>19</v>
      </c>
      <c r="G24" s="75">
        <f>'Xbar-Quiz17'!G24</f>
        <v>96</v>
      </c>
      <c r="H24" s="75">
        <f>'Xbar-Quiz17'!H24</f>
        <v>100</v>
      </c>
      <c r="I24" s="75">
        <f>'Xbar-Quiz17'!I24</f>
        <v>100</v>
      </c>
      <c r="J24" s="75">
        <f>'Xbar-Quiz17'!J24</f>
        <v>51</v>
      </c>
      <c r="K24" s="75">
        <f>'Xbar-Quiz17'!K24</f>
        <v>49</v>
      </c>
      <c r="L24" s="75">
        <f>'Xbar-Quiz17'!L24</f>
        <v>99</v>
      </c>
      <c r="M24" s="75">
        <f>'Xbar-Quiz17'!M24</f>
        <v>100</v>
      </c>
      <c r="N24" s="75">
        <f>'Xbar-Quiz17'!N24</f>
        <v>10</v>
      </c>
      <c r="O24" s="75">
        <f>'Xbar-Quiz17'!O24</f>
        <v>94</v>
      </c>
      <c r="P24" s="75">
        <f>'Xbar-Quiz17'!P24</f>
        <v>100</v>
      </c>
      <c r="Q24" s="75">
        <f>'Xbar-Quiz17'!Q24</f>
        <v>100</v>
      </c>
      <c r="R24" s="75">
        <f>'Xbar-Quiz17'!R24</f>
        <v>0</v>
      </c>
    </row>
    <row r="25" spans="1:18" s="44" customFormat="1" ht="15.75" hidden="1" customHeight="1" x14ac:dyDescent="0.3">
      <c r="A25" s="73">
        <v>23</v>
      </c>
      <c r="B25" s="75">
        <f>'Xbar-Quiz17'!B25</f>
        <v>0</v>
      </c>
      <c r="C25" s="75">
        <f>'Xbar-Quiz17'!C25</f>
        <v>46</v>
      </c>
      <c r="D25" s="75">
        <f>'Xbar-Quiz17'!D25</f>
        <v>29</v>
      </c>
      <c r="E25" s="75">
        <f>'Xbar-Quiz17'!E25</f>
        <v>58</v>
      </c>
      <c r="F25" s="75">
        <f>'Xbar-Quiz17'!F25</f>
        <v>58</v>
      </c>
      <c r="G25" s="75">
        <f>'Xbar-Quiz17'!G25</f>
        <v>58</v>
      </c>
      <c r="H25" s="75">
        <f>'Xbar-Quiz17'!H25</f>
        <v>100</v>
      </c>
      <c r="I25" s="75">
        <f>'Xbar-Quiz17'!I25</f>
        <v>100</v>
      </c>
      <c r="J25" s="75">
        <f>'Xbar-Quiz17'!J25</f>
        <v>64</v>
      </c>
      <c r="K25" s="75">
        <f>'Xbar-Quiz17'!K25</f>
        <v>33</v>
      </c>
      <c r="L25" s="75">
        <f>'Xbar-Quiz17'!L25</f>
        <v>99</v>
      </c>
      <c r="M25" s="75">
        <f>'Xbar-Quiz17'!M25</f>
        <v>23</v>
      </c>
      <c r="N25" s="75">
        <f>'Xbar-Quiz17'!N25</f>
        <v>63</v>
      </c>
      <c r="O25" s="75">
        <f>'Xbar-Quiz17'!O25</f>
        <v>100</v>
      </c>
      <c r="P25" s="75">
        <f>'Xbar-Quiz17'!P25</f>
        <v>100</v>
      </c>
      <c r="Q25" s="75">
        <f>'Xbar-Quiz17'!Q25</f>
        <v>58</v>
      </c>
      <c r="R25" s="75">
        <f>'Xbar-Quiz17'!R25</f>
        <v>58</v>
      </c>
    </row>
    <row r="26" spans="1:18" s="44" customFormat="1" ht="15.75" hidden="1" customHeight="1" x14ac:dyDescent="0.3">
      <c r="A26" s="73">
        <v>24</v>
      </c>
      <c r="B26" s="75">
        <f>'Xbar-Quiz17'!B26</f>
        <v>100</v>
      </c>
      <c r="C26" s="75">
        <f>'Xbar-Quiz17'!C26</f>
        <v>100</v>
      </c>
      <c r="D26" s="75">
        <f>'Xbar-Quiz17'!D26</f>
        <v>100</v>
      </c>
      <c r="E26" s="75">
        <f>'Xbar-Quiz17'!E26</f>
        <v>77</v>
      </c>
      <c r="F26" s="75">
        <f>'Xbar-Quiz17'!F26</f>
        <v>58</v>
      </c>
      <c r="G26" s="75">
        <f>'Xbar-Quiz17'!G26</f>
        <v>77</v>
      </c>
      <c r="H26" s="75">
        <f>'Xbar-Quiz17'!H26</f>
        <v>100</v>
      </c>
      <c r="I26" s="75">
        <f>'Xbar-Quiz17'!I26</f>
        <v>86</v>
      </c>
      <c r="J26" s="75">
        <f>'Xbar-Quiz17'!J26</f>
        <v>77</v>
      </c>
      <c r="K26" s="75">
        <f>'Xbar-Quiz17'!K26</f>
        <v>0</v>
      </c>
      <c r="L26" s="75">
        <f>'Xbar-Quiz17'!L26</f>
        <v>16</v>
      </c>
      <c r="M26" s="75">
        <f>'Xbar-Quiz17'!M26</f>
        <v>0</v>
      </c>
      <c r="N26" s="75">
        <f>'Xbar-Quiz17'!N26</f>
        <v>0</v>
      </c>
      <c r="O26" s="75">
        <f>'Xbar-Quiz17'!O26</f>
        <v>73</v>
      </c>
      <c r="P26" s="75">
        <f>'Xbar-Quiz17'!P26</f>
        <v>58</v>
      </c>
      <c r="Q26" s="75">
        <f>'Xbar-Quiz17'!Q26</f>
        <v>96</v>
      </c>
      <c r="R26" s="75">
        <f>'Xbar-Quiz17'!R26</f>
        <v>19</v>
      </c>
    </row>
    <row r="27" spans="1:18" s="44" customFormat="1" ht="15.75" hidden="1" customHeight="1" x14ac:dyDescent="0.3">
      <c r="A27" s="73">
        <v>25</v>
      </c>
      <c r="B27" s="75">
        <f>'Xbar-Quiz17'!B27</f>
        <v>77</v>
      </c>
      <c r="C27" s="75">
        <f>'Xbar-Quiz17'!C27</f>
        <v>69</v>
      </c>
      <c r="D27" s="75">
        <f>'Xbar-Quiz17'!D27</f>
        <v>14</v>
      </c>
      <c r="E27" s="75">
        <f>'Xbar-Quiz17'!E27</f>
        <v>58</v>
      </c>
      <c r="F27" s="75">
        <f>'Xbar-Quiz17'!F27</f>
        <v>58</v>
      </c>
      <c r="G27" s="75">
        <f>'Xbar-Quiz17'!G27</f>
        <v>67</v>
      </c>
      <c r="H27" s="75">
        <f>'Xbar-Quiz17'!H27</f>
        <v>100</v>
      </c>
      <c r="I27" s="75">
        <f>'Xbar-Quiz17'!I27</f>
        <v>100</v>
      </c>
      <c r="J27" s="75">
        <f>'Xbar-Quiz17'!J27</f>
        <v>77</v>
      </c>
      <c r="K27" s="75">
        <f>'Xbar-Quiz17'!K27</f>
        <v>49</v>
      </c>
      <c r="L27" s="75">
        <f>'Xbar-Quiz17'!L27</f>
        <v>99</v>
      </c>
      <c r="M27" s="75">
        <f>'Xbar-Quiz17'!M27</f>
        <v>100</v>
      </c>
      <c r="N27" s="75">
        <f>'Xbar-Quiz17'!N27</f>
        <v>73</v>
      </c>
      <c r="O27" s="75">
        <f>'Xbar-Quiz17'!O27</f>
        <v>100</v>
      </c>
      <c r="P27" s="75">
        <f>'Xbar-Quiz17'!P27</f>
        <v>100</v>
      </c>
      <c r="Q27" s="75">
        <f>'Xbar-Quiz17'!Q27</f>
        <v>19</v>
      </c>
      <c r="R27" s="75">
        <f>'Xbar-Quiz17'!R27</f>
        <v>100</v>
      </c>
    </row>
    <row r="28" spans="1:18" s="44" customFormat="1" ht="15.75" hidden="1" customHeight="1" x14ac:dyDescent="0.3">
      <c r="A28" s="73">
        <v>26</v>
      </c>
      <c r="B28" s="75">
        <f>'Xbar-Quiz17'!B28</f>
        <v>100</v>
      </c>
      <c r="C28" s="75">
        <f>'Xbar-Quiz17'!C28</f>
        <v>92</v>
      </c>
      <c r="D28" s="75">
        <f>'Xbar-Quiz17'!D28</f>
        <v>100</v>
      </c>
      <c r="E28" s="75">
        <f>'Xbar-Quiz17'!E28</f>
        <v>100</v>
      </c>
      <c r="F28" s="75">
        <f>'Xbar-Quiz17'!F28</f>
        <v>0</v>
      </c>
      <c r="G28" s="75">
        <f>'Xbar-Quiz17'!G28</f>
        <v>67</v>
      </c>
      <c r="H28" s="75">
        <f>'Xbar-Quiz17'!H28</f>
        <v>100</v>
      </c>
      <c r="I28" s="75">
        <f>'Xbar-Quiz17'!I28</f>
        <v>100</v>
      </c>
      <c r="J28" s="75">
        <f>'Xbar-Quiz17'!J28</f>
        <v>0</v>
      </c>
      <c r="K28" s="75">
        <f>'Xbar-Quiz17'!K28</f>
        <v>49</v>
      </c>
      <c r="L28" s="75">
        <f>'Xbar-Quiz17'!L28</f>
        <v>66</v>
      </c>
      <c r="M28" s="75">
        <f>'Xbar-Quiz17'!M28</f>
        <v>100</v>
      </c>
      <c r="N28" s="75">
        <f>'Xbar-Quiz17'!N28</f>
        <v>52</v>
      </c>
      <c r="O28" s="75">
        <f>'Xbar-Quiz17'!O28</f>
        <v>73</v>
      </c>
      <c r="P28" s="75">
        <f>'Xbar-Quiz17'!P28</f>
        <v>100</v>
      </c>
      <c r="Q28" s="75">
        <f>'Xbar-Quiz17'!Q28</f>
        <v>96</v>
      </c>
      <c r="R28" s="75">
        <f>'Xbar-Quiz17'!R28</f>
        <v>100</v>
      </c>
    </row>
    <row r="29" spans="1:18" s="44" customFormat="1" ht="15.75" hidden="1" customHeight="1" x14ac:dyDescent="0.3">
      <c r="A29" s="73">
        <v>27</v>
      </c>
      <c r="B29" s="75">
        <f>'Xbar-Quiz17'!B29</f>
        <v>100</v>
      </c>
      <c r="C29" s="75">
        <f>'Xbar-Quiz17'!C29</f>
        <v>100</v>
      </c>
      <c r="D29" s="75">
        <f>'Xbar-Quiz17'!D29</f>
        <v>100</v>
      </c>
      <c r="E29" s="75">
        <f>'Xbar-Quiz17'!E29</f>
        <v>77</v>
      </c>
      <c r="F29" s="75">
        <f>'Xbar-Quiz17'!F29</f>
        <v>0</v>
      </c>
      <c r="G29" s="75">
        <f>'Xbar-Quiz17'!G29</f>
        <v>48</v>
      </c>
      <c r="H29" s="75">
        <f>'Xbar-Quiz17'!H29</f>
        <v>86</v>
      </c>
      <c r="I29" s="75">
        <f>'Xbar-Quiz17'!I29</f>
        <v>29</v>
      </c>
      <c r="J29" s="75">
        <f>'Xbar-Quiz17'!J29</f>
        <v>38</v>
      </c>
      <c r="K29" s="75">
        <f>'Xbar-Quiz17'!K29</f>
        <v>82</v>
      </c>
      <c r="L29" s="75">
        <f>'Xbar-Quiz17'!L29</f>
        <v>49</v>
      </c>
      <c r="M29" s="75">
        <f>'Xbar-Quiz17'!M29</f>
        <v>23</v>
      </c>
      <c r="N29" s="75">
        <f>'Xbar-Quiz17'!N29</f>
        <v>21</v>
      </c>
      <c r="O29" s="75">
        <f>'Xbar-Quiz17'!O29</f>
        <v>21</v>
      </c>
      <c r="P29" s="75">
        <f>'Xbar-Quiz17'!P29</f>
        <v>35</v>
      </c>
      <c r="Q29" s="75">
        <f>'Xbar-Quiz17'!Q29</f>
        <v>0</v>
      </c>
      <c r="R29" s="75">
        <f>'Xbar-Quiz17'!R29</f>
        <v>19</v>
      </c>
    </row>
    <row r="30" spans="1:18" s="44" customFormat="1" ht="15.75" hidden="1" customHeight="1" x14ac:dyDescent="0.3">
      <c r="A30" s="73">
        <v>28</v>
      </c>
      <c r="B30" s="75">
        <f>'Xbar-Quiz17'!B30</f>
        <v>77</v>
      </c>
      <c r="C30" s="75">
        <f>'Xbar-Quiz17'!C30</f>
        <v>92</v>
      </c>
      <c r="D30" s="75">
        <f>'Xbar-Quiz17'!D30</f>
        <v>0</v>
      </c>
      <c r="E30" s="75">
        <f>'Xbar-Quiz17'!E30</f>
        <v>0</v>
      </c>
      <c r="F30" s="75">
        <f>'Xbar-Quiz17'!F30</f>
        <v>0</v>
      </c>
      <c r="G30" s="75">
        <f>'Xbar-Quiz17'!G30</f>
        <v>0</v>
      </c>
      <c r="H30" s="75">
        <f>'Xbar-Quiz17'!H30</f>
        <v>100</v>
      </c>
      <c r="I30" s="75">
        <f>'Xbar-Quiz17'!I30</f>
        <v>86</v>
      </c>
      <c r="J30" s="75">
        <f>'Xbar-Quiz17'!J30</f>
        <v>0</v>
      </c>
      <c r="K30" s="75">
        <f>'Xbar-Quiz17'!K30</f>
        <v>16</v>
      </c>
      <c r="L30" s="75">
        <f>'Xbar-Quiz17'!L30</f>
        <v>0</v>
      </c>
      <c r="M30" s="75">
        <f>'Xbar-Quiz17'!M30</f>
        <v>23</v>
      </c>
      <c r="N30" s="75">
        <f>'Xbar-Quiz17'!N30</f>
        <v>21</v>
      </c>
      <c r="O30" s="75">
        <f>'Xbar-Quiz17'!O30</f>
        <v>84</v>
      </c>
      <c r="P30" s="75">
        <f>'Xbar-Quiz17'!P30</f>
        <v>35</v>
      </c>
      <c r="Q30" s="75">
        <f>'Xbar-Quiz17'!Q30</f>
        <v>38</v>
      </c>
      <c r="R30" s="75">
        <f>'Xbar-Quiz17'!R30</f>
        <v>38</v>
      </c>
    </row>
    <row r="31" spans="1:18" s="44" customFormat="1" ht="15.75" hidden="1" customHeight="1" x14ac:dyDescent="0.3">
      <c r="A31" s="73">
        <v>29</v>
      </c>
      <c r="B31" s="75">
        <f>'Xbar-Quiz17'!B31</f>
        <v>77</v>
      </c>
      <c r="C31" s="75">
        <f>'Xbar-Quiz17'!C31</f>
        <v>100</v>
      </c>
      <c r="D31" s="75">
        <f>'Xbar-Quiz17'!D31</f>
        <v>58</v>
      </c>
      <c r="E31" s="75">
        <f>'Xbar-Quiz17'!E31</f>
        <v>96</v>
      </c>
      <c r="F31" s="75">
        <f>'Xbar-Quiz17'!F31</f>
        <v>19</v>
      </c>
      <c r="G31" s="75">
        <f>'Xbar-Quiz17'!G31</f>
        <v>58</v>
      </c>
      <c r="H31" s="75">
        <f>'Xbar-Quiz17'!H31</f>
        <v>58</v>
      </c>
      <c r="I31" s="75">
        <f>'Xbar-Quiz17'!I31</f>
        <v>86</v>
      </c>
      <c r="J31" s="75">
        <f>'Xbar-Quiz17'!J31</f>
        <v>64</v>
      </c>
      <c r="K31" s="75">
        <f>'Xbar-Quiz17'!K31</f>
        <v>16</v>
      </c>
      <c r="L31" s="75">
        <f>'Xbar-Quiz17'!L31</f>
        <v>0</v>
      </c>
      <c r="M31" s="75">
        <f>'Xbar-Quiz17'!M31</f>
        <v>23</v>
      </c>
      <c r="N31" s="75">
        <f>'Xbar-Quiz17'!N31</f>
        <v>52</v>
      </c>
      <c r="O31" s="75">
        <f>'Xbar-Quiz17'!O31</f>
        <v>100</v>
      </c>
      <c r="P31" s="75">
        <f>'Xbar-Quiz17'!P31</f>
        <v>81</v>
      </c>
      <c r="Q31" s="75">
        <f>'Xbar-Quiz17'!Q31</f>
        <v>77</v>
      </c>
      <c r="R31" s="75">
        <f>'Xbar-Quiz17'!R31</f>
        <v>0</v>
      </c>
    </row>
    <row r="32" spans="1:18" s="44" customFormat="1" ht="15.75" hidden="1" customHeight="1" x14ac:dyDescent="0.3">
      <c r="A32" s="73">
        <v>30</v>
      </c>
      <c r="B32" s="75">
        <f>'Xbar-Quiz17'!B32</f>
        <v>77</v>
      </c>
      <c r="C32" s="75">
        <f>'Xbar-Quiz17'!C32</f>
        <v>69</v>
      </c>
      <c r="D32" s="75">
        <f>'Xbar-Quiz17'!D32</f>
        <v>86</v>
      </c>
      <c r="E32" s="75">
        <f>'Xbar-Quiz17'!E32</f>
        <v>100</v>
      </c>
      <c r="F32" s="75">
        <f>'Xbar-Quiz17'!F32</f>
        <v>100</v>
      </c>
      <c r="G32" s="75">
        <f>'Xbar-Quiz17'!G32</f>
        <v>100</v>
      </c>
      <c r="H32" s="75">
        <f>'Xbar-Quiz17'!H32</f>
        <v>100</v>
      </c>
      <c r="I32" s="75">
        <f>'Xbar-Quiz17'!I32</f>
        <v>100</v>
      </c>
      <c r="J32" s="75">
        <f>'Xbar-Quiz17'!J32</f>
        <v>89</v>
      </c>
      <c r="K32" s="75">
        <f>'Xbar-Quiz17'!K32</f>
        <v>82</v>
      </c>
      <c r="L32" s="75">
        <f>'Xbar-Quiz17'!L32</f>
        <v>99</v>
      </c>
      <c r="M32" s="75">
        <f>'Xbar-Quiz17'!M32</f>
        <v>100</v>
      </c>
      <c r="N32" s="75">
        <f>'Xbar-Quiz17'!N32</f>
        <v>100</v>
      </c>
      <c r="O32" s="75">
        <f>'Xbar-Quiz17'!O32</f>
        <v>73</v>
      </c>
      <c r="P32" s="75">
        <f>'Xbar-Quiz17'!P32</f>
        <v>46</v>
      </c>
      <c r="Q32" s="75">
        <f>'Xbar-Quiz17'!Q32</f>
        <v>100</v>
      </c>
      <c r="R32" s="75">
        <f>'Xbar-Quiz17'!R32</f>
        <v>100</v>
      </c>
    </row>
    <row r="33" spans="1:18" s="44" customFormat="1" ht="15.75" hidden="1" customHeight="1" x14ac:dyDescent="0.3">
      <c r="A33" s="73">
        <v>31</v>
      </c>
      <c r="B33" s="75">
        <f>'Xbar-Quiz17'!B33</f>
        <v>100</v>
      </c>
      <c r="C33" s="75">
        <f>'Xbar-Quiz17'!C33</f>
        <v>69</v>
      </c>
      <c r="D33" s="75">
        <f>'Xbar-Quiz17'!D33</f>
        <v>0</v>
      </c>
      <c r="E33" s="75">
        <f>'Xbar-Quiz17'!E33</f>
        <v>0</v>
      </c>
      <c r="F33" s="75">
        <f>'Xbar-Quiz17'!F33</f>
        <v>38</v>
      </c>
      <c r="G33" s="75">
        <f>'Xbar-Quiz17'!G33</f>
        <v>86</v>
      </c>
      <c r="H33" s="75">
        <f>'Xbar-Quiz17'!H33</f>
        <v>58</v>
      </c>
      <c r="I33" s="75">
        <f>'Xbar-Quiz17'!I33</f>
        <v>86</v>
      </c>
      <c r="J33" s="75">
        <f>'Xbar-Quiz17'!J33</f>
        <v>89</v>
      </c>
      <c r="K33" s="75">
        <f>'Xbar-Quiz17'!K33</f>
        <v>66</v>
      </c>
      <c r="L33" s="75">
        <f>'Xbar-Quiz17'!L33</f>
        <v>100</v>
      </c>
      <c r="M33" s="75">
        <f>'Xbar-Quiz17'!M33</f>
        <v>92</v>
      </c>
      <c r="N33" s="75">
        <f>'Xbar-Quiz17'!N33</f>
        <v>73</v>
      </c>
      <c r="O33" s="75">
        <f>'Xbar-Quiz17'!O33</f>
        <v>84</v>
      </c>
      <c r="P33" s="75">
        <f>'Xbar-Quiz17'!P33</f>
        <v>35</v>
      </c>
      <c r="Q33" s="75">
        <f>'Xbar-Quiz17'!Q33</f>
        <v>100</v>
      </c>
      <c r="R33" s="75">
        <f>'Xbar-Quiz17'!R33</f>
        <v>100</v>
      </c>
    </row>
    <row r="34" spans="1:18" s="44" customFormat="1" ht="15.75" hidden="1" customHeight="1" x14ac:dyDescent="0.3">
      <c r="A34" s="73">
        <v>32</v>
      </c>
      <c r="B34" s="75">
        <f>'Xbar-Quiz17'!B34</f>
        <v>100</v>
      </c>
      <c r="C34" s="75">
        <f>'Xbar-Quiz17'!C34</f>
        <v>92</v>
      </c>
      <c r="D34" s="75">
        <f>'Xbar-Quiz17'!D34</f>
        <v>86</v>
      </c>
      <c r="E34" s="75">
        <f>'Xbar-Quiz17'!E34</f>
        <v>96</v>
      </c>
      <c r="F34" s="75">
        <f>'Xbar-Quiz17'!F34</f>
        <v>77</v>
      </c>
      <c r="G34" s="75">
        <f>'Xbar-Quiz17'!G34</f>
        <v>100</v>
      </c>
      <c r="H34" s="75">
        <f>'Xbar-Quiz17'!H34</f>
        <v>100</v>
      </c>
      <c r="I34" s="75">
        <f>'Xbar-Quiz17'!I34</f>
        <v>100</v>
      </c>
      <c r="J34" s="75">
        <f>'Xbar-Quiz17'!J34</f>
        <v>100</v>
      </c>
      <c r="K34" s="75">
        <f>'Xbar-Quiz17'!K34</f>
        <v>66</v>
      </c>
      <c r="L34" s="75">
        <f>'Xbar-Quiz17'!L34</f>
        <v>100</v>
      </c>
      <c r="M34" s="75">
        <f>'Xbar-Quiz17'!M34</f>
        <v>23</v>
      </c>
      <c r="N34" s="75">
        <f>'Xbar-Quiz17'!N34</f>
        <v>100</v>
      </c>
      <c r="O34" s="75">
        <f>'Xbar-Quiz17'!O34</f>
        <v>100</v>
      </c>
      <c r="P34" s="75">
        <f>'Xbar-Quiz17'!P34</f>
        <v>100</v>
      </c>
      <c r="Q34" s="75">
        <f>'Xbar-Quiz17'!Q34</f>
        <v>100</v>
      </c>
      <c r="R34" s="75">
        <f>'Xbar-Quiz17'!R34</f>
        <v>100</v>
      </c>
    </row>
    <row r="35" spans="1:18" s="44" customFormat="1" ht="15.75" hidden="1" customHeight="1" x14ac:dyDescent="0.3">
      <c r="A35" s="73">
        <v>33</v>
      </c>
      <c r="B35" s="75">
        <f>'Xbar-Quiz17'!B35</f>
        <v>100</v>
      </c>
      <c r="C35" s="75">
        <f>'Xbar-Quiz17'!C35</f>
        <v>46</v>
      </c>
      <c r="D35" s="75">
        <f>'Xbar-Quiz17'!D35</f>
        <v>100</v>
      </c>
      <c r="E35" s="75">
        <f>'Xbar-Quiz17'!E35</f>
        <v>100</v>
      </c>
      <c r="F35" s="75">
        <f>'Xbar-Quiz17'!F35</f>
        <v>96</v>
      </c>
      <c r="G35" s="75">
        <f>'Xbar-Quiz17'!G35</f>
        <v>67</v>
      </c>
      <c r="H35" s="75">
        <f>'Xbar-Quiz17'!H35</f>
        <v>58</v>
      </c>
      <c r="I35" s="75">
        <f>'Xbar-Quiz17'!I35</f>
        <v>100</v>
      </c>
      <c r="J35" s="75">
        <f>'Xbar-Quiz17'!J35</f>
        <v>64</v>
      </c>
      <c r="K35" s="75">
        <f>'Xbar-Quiz17'!K35</f>
        <v>0</v>
      </c>
      <c r="L35" s="75">
        <f>'Xbar-Quiz17'!L35</f>
        <v>66</v>
      </c>
      <c r="M35" s="75">
        <f>'Xbar-Quiz17'!M35</f>
        <v>69</v>
      </c>
      <c r="N35" s="75">
        <f>'Xbar-Quiz17'!N35</f>
        <v>84</v>
      </c>
      <c r="O35" s="75">
        <f>'Xbar-Quiz17'!O35</f>
        <v>94</v>
      </c>
      <c r="P35" s="75">
        <f>'Xbar-Quiz17'!P35</f>
        <v>92</v>
      </c>
      <c r="Q35" s="75">
        <f>'Xbar-Quiz17'!Q35</f>
        <v>100</v>
      </c>
      <c r="R35" s="75">
        <f>'Xbar-Quiz17'!R35</f>
        <v>38</v>
      </c>
    </row>
    <row r="36" spans="1:18" s="44" customFormat="1" ht="15.75" hidden="1" customHeight="1" x14ac:dyDescent="0.3">
      <c r="A36" s="73">
        <v>34</v>
      </c>
      <c r="B36" s="75">
        <f>'Xbar-Quiz17'!B36</f>
        <v>100</v>
      </c>
      <c r="C36" s="75">
        <f>'Xbar-Quiz17'!C36</f>
        <v>100</v>
      </c>
      <c r="D36" s="75">
        <f>'Xbar-Quiz17'!D36</f>
        <v>100</v>
      </c>
      <c r="E36" s="75">
        <f>'Xbar-Quiz17'!E36</f>
        <v>77</v>
      </c>
      <c r="F36" s="75">
        <f>'Xbar-Quiz17'!F36</f>
        <v>100</v>
      </c>
      <c r="G36" s="75">
        <f>'Xbar-Quiz17'!G36</f>
        <v>100</v>
      </c>
      <c r="H36" s="75">
        <f>'Xbar-Quiz17'!H36</f>
        <v>100</v>
      </c>
      <c r="I36" s="75">
        <f>'Xbar-Quiz17'!I36</f>
        <v>100</v>
      </c>
      <c r="J36" s="75">
        <f>'Xbar-Quiz17'!J36</f>
        <v>100</v>
      </c>
      <c r="K36" s="75">
        <f>'Xbar-Quiz17'!K36</f>
        <v>100</v>
      </c>
      <c r="L36" s="75">
        <f>'Xbar-Quiz17'!L36</f>
        <v>100</v>
      </c>
      <c r="M36" s="75">
        <f>'Xbar-Quiz17'!M36</f>
        <v>100</v>
      </c>
      <c r="N36" s="75">
        <f>'Xbar-Quiz17'!N36</f>
        <v>73</v>
      </c>
      <c r="O36" s="75">
        <f>'Xbar-Quiz17'!O36</f>
        <v>73</v>
      </c>
      <c r="P36" s="75">
        <f>'Xbar-Quiz17'!P36</f>
        <v>100</v>
      </c>
      <c r="Q36" s="75">
        <f>'Xbar-Quiz17'!Q36</f>
        <v>100</v>
      </c>
      <c r="R36" s="75">
        <f>'Xbar-Quiz17'!R36</f>
        <v>100</v>
      </c>
    </row>
    <row r="37" spans="1:18" s="44" customFormat="1" ht="15.75" hidden="1" customHeight="1" x14ac:dyDescent="0.3">
      <c r="A37" s="73">
        <v>35</v>
      </c>
      <c r="B37" s="75">
        <f>'Xbar-Quiz17'!B37</f>
        <v>0</v>
      </c>
      <c r="C37" s="75">
        <f>'Xbar-Quiz17'!C37</f>
        <v>92</v>
      </c>
      <c r="D37" s="75">
        <f>'Xbar-Quiz17'!D37</f>
        <v>86</v>
      </c>
      <c r="E37" s="75">
        <f>'Xbar-Quiz17'!E37</f>
        <v>58</v>
      </c>
      <c r="F37" s="75">
        <f>'Xbar-Quiz17'!F37</f>
        <v>58</v>
      </c>
      <c r="G37" s="75">
        <f>'Xbar-Quiz17'!G37</f>
        <v>48</v>
      </c>
      <c r="H37" s="75">
        <f>'Xbar-Quiz17'!H37</f>
        <v>86</v>
      </c>
      <c r="I37" s="75">
        <f>'Xbar-Quiz17'!I37</f>
        <v>100</v>
      </c>
      <c r="J37" s="75">
        <f>'Xbar-Quiz17'!J37</f>
        <v>89</v>
      </c>
      <c r="K37" s="75">
        <f>'Xbar-Quiz17'!K37</f>
        <v>82</v>
      </c>
      <c r="L37" s="75">
        <f>'Xbar-Quiz17'!L37</f>
        <v>66</v>
      </c>
      <c r="M37" s="75">
        <f>'Xbar-Quiz17'!M37</f>
        <v>92</v>
      </c>
      <c r="N37" s="75">
        <f>'Xbar-Quiz17'!N37</f>
        <v>100</v>
      </c>
      <c r="O37" s="75">
        <f>'Xbar-Quiz17'!O37</f>
        <v>100</v>
      </c>
      <c r="P37" s="75">
        <f>'Xbar-Quiz17'!P37</f>
        <v>35</v>
      </c>
      <c r="Q37" s="75">
        <f>'Xbar-Quiz17'!Q37</f>
        <v>58</v>
      </c>
      <c r="R37" s="75">
        <f>'Xbar-Quiz17'!R37</f>
        <v>19</v>
      </c>
    </row>
    <row r="38" spans="1:18" s="44" customFormat="1" ht="15.75" hidden="1" customHeight="1" x14ac:dyDescent="0.3">
      <c r="A38" s="73">
        <v>36</v>
      </c>
      <c r="B38" s="75">
        <f>'Xbar-Quiz17'!B38</f>
        <v>77</v>
      </c>
      <c r="C38" s="75">
        <f>'Xbar-Quiz17'!C38</f>
        <v>100</v>
      </c>
      <c r="D38" s="75">
        <f>'Xbar-Quiz17'!D38</f>
        <v>86</v>
      </c>
      <c r="E38" s="75">
        <f>'Xbar-Quiz17'!E38</f>
        <v>58</v>
      </c>
      <c r="F38" s="75">
        <f>'Xbar-Quiz17'!F38</f>
        <v>19</v>
      </c>
      <c r="G38" s="75">
        <f>'Xbar-Quiz17'!G38</f>
        <v>48</v>
      </c>
      <c r="H38" s="75">
        <f>'Xbar-Quiz17'!H38</f>
        <v>58</v>
      </c>
      <c r="I38" s="75">
        <f>'Xbar-Quiz17'!I38</f>
        <v>86</v>
      </c>
      <c r="J38" s="75">
        <f>'Xbar-Quiz17'!J38</f>
        <v>38</v>
      </c>
      <c r="K38" s="75">
        <f>'Xbar-Quiz17'!K38</f>
        <v>33</v>
      </c>
      <c r="L38" s="75">
        <f>'Xbar-Quiz17'!L38</f>
        <v>99</v>
      </c>
      <c r="M38" s="75">
        <f>'Xbar-Quiz17'!M38</f>
        <v>23</v>
      </c>
      <c r="N38" s="75">
        <f>'Xbar-Quiz17'!N38</f>
        <v>63</v>
      </c>
      <c r="O38" s="75">
        <f>'Xbar-Quiz17'!O38</f>
        <v>21</v>
      </c>
      <c r="P38" s="75">
        <f>'Xbar-Quiz17'!P38</f>
        <v>23</v>
      </c>
      <c r="Q38" s="75">
        <f>'Xbar-Quiz17'!Q38</f>
        <v>100</v>
      </c>
      <c r="R38" s="75">
        <f>'Xbar-Quiz17'!R38</f>
        <v>38</v>
      </c>
    </row>
    <row r="39" spans="1:18" s="44" customFormat="1" ht="15.75" hidden="1" customHeight="1" x14ac:dyDescent="0.3">
      <c r="A39" s="73">
        <v>37</v>
      </c>
      <c r="B39" s="75">
        <f>'Xbar-Quiz17'!B39</f>
        <v>0</v>
      </c>
      <c r="C39" s="75">
        <f>'Xbar-Quiz17'!C39</f>
        <v>0</v>
      </c>
      <c r="D39" s="75">
        <f>'Xbar-Quiz17'!D39</f>
        <v>100</v>
      </c>
      <c r="E39" s="75">
        <f>'Xbar-Quiz17'!E39</f>
        <v>19</v>
      </c>
      <c r="F39" s="75">
        <f>'Xbar-Quiz17'!F39</f>
        <v>19</v>
      </c>
      <c r="G39" s="75">
        <f>'Xbar-Quiz17'!G39</f>
        <v>96</v>
      </c>
      <c r="H39" s="75">
        <f>'Xbar-Quiz17'!H39</f>
        <v>29</v>
      </c>
      <c r="I39" s="75">
        <f>'Xbar-Quiz17'!I39</f>
        <v>29</v>
      </c>
      <c r="J39" s="75">
        <f>'Xbar-Quiz17'!J39</f>
        <v>38</v>
      </c>
      <c r="K39" s="75">
        <f>'Xbar-Quiz17'!K39</f>
        <v>82</v>
      </c>
      <c r="L39" s="75">
        <f>'Xbar-Quiz17'!L39</f>
        <v>99</v>
      </c>
      <c r="M39" s="75">
        <f>'Xbar-Quiz17'!M39</f>
        <v>69</v>
      </c>
      <c r="N39" s="75">
        <f>'Xbar-Quiz17'!N39</f>
        <v>84</v>
      </c>
      <c r="O39" s="75">
        <f>'Xbar-Quiz17'!O39</f>
        <v>10</v>
      </c>
      <c r="P39" s="75">
        <f>'Xbar-Quiz17'!P39</f>
        <v>46</v>
      </c>
      <c r="Q39" s="75">
        <f>'Xbar-Quiz17'!Q39</f>
        <v>19</v>
      </c>
      <c r="R39" s="75">
        <f>'Xbar-Quiz17'!R39</f>
        <v>19</v>
      </c>
    </row>
    <row r="40" spans="1:18" s="44" customFormat="1" ht="15.75" hidden="1" customHeight="1" x14ac:dyDescent="0.3">
      <c r="A40" s="73">
        <v>38</v>
      </c>
      <c r="B40" s="75">
        <f>'Xbar-Quiz17'!B40</f>
        <v>100</v>
      </c>
      <c r="C40" s="75">
        <f>'Xbar-Quiz17'!C40</f>
        <v>69</v>
      </c>
      <c r="D40" s="75">
        <f>'Xbar-Quiz17'!D40</f>
        <v>43</v>
      </c>
      <c r="E40" s="75">
        <f>'Xbar-Quiz17'!E40</f>
        <v>0</v>
      </c>
      <c r="F40" s="75">
        <f>'Xbar-Quiz17'!F40</f>
        <v>38</v>
      </c>
      <c r="G40" s="75">
        <f>'Xbar-Quiz17'!G40</f>
        <v>100</v>
      </c>
      <c r="H40" s="75">
        <f>'Xbar-Quiz17'!H40</f>
        <v>86</v>
      </c>
      <c r="I40" s="75">
        <f>'Xbar-Quiz17'!I40</f>
        <v>100</v>
      </c>
      <c r="J40" s="75">
        <f>'Xbar-Quiz17'!J40</f>
        <v>89</v>
      </c>
      <c r="K40" s="75">
        <f>'Xbar-Quiz17'!K40</f>
        <v>82</v>
      </c>
      <c r="L40" s="75">
        <f>'Xbar-Quiz17'!L40</f>
        <v>66</v>
      </c>
      <c r="M40" s="75">
        <f>'Xbar-Quiz17'!M40</f>
        <v>100</v>
      </c>
      <c r="N40" s="75">
        <f>'Xbar-Quiz17'!N40</f>
        <v>31</v>
      </c>
      <c r="O40" s="75">
        <f>'Xbar-Quiz17'!O40</f>
        <v>100</v>
      </c>
      <c r="P40" s="75">
        <f>'Xbar-Quiz17'!P40</f>
        <v>35</v>
      </c>
      <c r="Q40" s="75">
        <f>'Xbar-Quiz17'!Q40</f>
        <v>100</v>
      </c>
      <c r="R40" s="75">
        <f>'Xbar-Quiz17'!R40</f>
        <v>38</v>
      </c>
    </row>
    <row r="41" spans="1:18" s="44" customFormat="1" ht="15.75" hidden="1" customHeight="1" x14ac:dyDescent="0.3">
      <c r="A41" s="73">
        <v>39</v>
      </c>
      <c r="B41" s="75">
        <f>'Xbar-Quiz17'!B41</f>
        <v>100</v>
      </c>
      <c r="C41" s="75">
        <f>'Xbar-Quiz17'!C41</f>
        <v>92</v>
      </c>
      <c r="D41" s="75">
        <f>'Xbar-Quiz17'!D41</f>
        <v>100</v>
      </c>
      <c r="E41" s="75">
        <f>'Xbar-Quiz17'!E41</f>
        <v>100</v>
      </c>
      <c r="F41" s="75">
        <f>'Xbar-Quiz17'!F41</f>
        <v>100</v>
      </c>
      <c r="G41" s="75">
        <f>'Xbar-Quiz17'!G41</f>
        <v>67</v>
      </c>
      <c r="H41" s="75">
        <f>'Xbar-Quiz17'!H41</f>
        <v>58</v>
      </c>
      <c r="I41" s="75">
        <f>'Xbar-Quiz17'!I41</f>
        <v>100</v>
      </c>
      <c r="J41" s="75">
        <f>'Xbar-Quiz17'!J41</f>
        <v>89</v>
      </c>
      <c r="K41" s="75">
        <f>'Xbar-Quiz17'!K41</f>
        <v>82</v>
      </c>
      <c r="L41" s="75">
        <f>'Xbar-Quiz17'!L41</f>
        <v>100</v>
      </c>
      <c r="M41" s="75">
        <f>'Xbar-Quiz17'!M41</f>
        <v>100</v>
      </c>
      <c r="N41" s="75">
        <f>'Xbar-Quiz17'!N41</f>
        <v>100</v>
      </c>
      <c r="O41" s="75">
        <f>'Xbar-Quiz17'!O41</f>
        <v>21</v>
      </c>
      <c r="P41" s="75">
        <f>'Xbar-Quiz17'!P41</f>
        <v>92</v>
      </c>
      <c r="Q41" s="75">
        <f>'Xbar-Quiz17'!Q41</f>
        <v>100</v>
      </c>
      <c r="R41" s="75">
        <f>'Xbar-Quiz17'!R41</f>
        <v>100</v>
      </c>
    </row>
    <row r="42" spans="1:18" s="44" customFormat="1" ht="15.75" hidden="1" customHeight="1" x14ac:dyDescent="0.3">
      <c r="A42" s="73">
        <v>40</v>
      </c>
      <c r="B42" s="75">
        <f>'Xbar-Quiz17'!B42</f>
        <v>77</v>
      </c>
      <c r="C42" s="75">
        <f>'Xbar-Quiz17'!C42</f>
        <v>92</v>
      </c>
      <c r="D42" s="75">
        <f>'Xbar-Quiz17'!D42</f>
        <v>58</v>
      </c>
      <c r="E42" s="75">
        <f>'Xbar-Quiz17'!E42</f>
        <v>38</v>
      </c>
      <c r="F42" s="75">
        <f>'Xbar-Quiz17'!F42</f>
        <v>77</v>
      </c>
      <c r="G42" s="75">
        <f>'Xbar-Quiz17'!G42</f>
        <v>77</v>
      </c>
      <c r="H42" s="75">
        <f>'Xbar-Quiz17'!H42</f>
        <v>0</v>
      </c>
      <c r="I42" s="75">
        <f>'Xbar-Quiz17'!I42</f>
        <v>100</v>
      </c>
      <c r="J42" s="75">
        <f>'Xbar-Quiz17'!J42</f>
        <v>77</v>
      </c>
      <c r="K42" s="75">
        <f>'Xbar-Quiz17'!K42</f>
        <v>0</v>
      </c>
      <c r="L42" s="75">
        <f>'Xbar-Quiz17'!L42</f>
        <v>99</v>
      </c>
      <c r="M42" s="75">
        <f>'Xbar-Quiz17'!M42</f>
        <v>92</v>
      </c>
      <c r="N42" s="75">
        <f>'Xbar-Quiz17'!N42</f>
        <v>42</v>
      </c>
      <c r="O42" s="75">
        <f>'Xbar-Quiz17'!O42</f>
        <v>52</v>
      </c>
      <c r="P42" s="75">
        <f>'Xbar-Quiz17'!P42</f>
        <v>58</v>
      </c>
      <c r="Q42" s="75">
        <f>'Xbar-Quiz17'!Q42</f>
        <v>100</v>
      </c>
      <c r="R42" s="75">
        <f>'Xbar-Quiz17'!R42</f>
        <v>100</v>
      </c>
    </row>
    <row r="43" spans="1:18" s="44" customFormat="1" ht="15.75" hidden="1" customHeight="1" x14ac:dyDescent="0.3">
      <c r="A43" s="73">
        <v>41</v>
      </c>
      <c r="B43" s="75">
        <f>'Xbar-Quiz17'!B43</f>
        <v>0</v>
      </c>
      <c r="C43" s="75">
        <f>'Xbar-Quiz17'!C43</f>
        <v>69</v>
      </c>
      <c r="D43" s="75">
        <f>'Xbar-Quiz17'!D43</f>
        <v>43</v>
      </c>
      <c r="E43" s="75">
        <f>'Xbar-Quiz17'!E43</f>
        <v>38</v>
      </c>
      <c r="F43" s="75">
        <f>'Xbar-Quiz17'!F43</f>
        <v>0</v>
      </c>
      <c r="G43" s="75">
        <f>'Xbar-Quiz17'!G43</f>
        <v>48</v>
      </c>
      <c r="H43" s="75">
        <f>'Xbar-Quiz17'!H43</f>
        <v>86</v>
      </c>
      <c r="I43" s="75">
        <f>'Xbar-Quiz17'!I43</f>
        <v>0</v>
      </c>
      <c r="J43" s="75">
        <f>'Xbar-Quiz17'!J43</f>
        <v>38</v>
      </c>
      <c r="K43" s="75">
        <f>'Xbar-Quiz17'!K43</f>
        <v>66</v>
      </c>
      <c r="L43" s="75">
        <f>'Xbar-Quiz17'!L43</f>
        <v>82</v>
      </c>
      <c r="M43" s="75">
        <f>'Xbar-Quiz17'!M43</f>
        <v>100</v>
      </c>
      <c r="N43" s="75">
        <f>'Xbar-Quiz17'!N43</f>
        <v>84</v>
      </c>
      <c r="O43" s="75">
        <f>'Xbar-Quiz17'!O43</f>
        <v>73</v>
      </c>
      <c r="P43" s="75">
        <f>'Xbar-Quiz17'!P43</f>
        <v>12</v>
      </c>
      <c r="Q43" s="75">
        <f>'Xbar-Quiz17'!Q43</f>
        <v>77</v>
      </c>
      <c r="R43" s="75">
        <f>'Xbar-Quiz17'!R43</f>
        <v>58</v>
      </c>
    </row>
    <row r="44" spans="1:18" s="44" customFormat="1" ht="15.75" hidden="1" customHeight="1" x14ac:dyDescent="0.3">
      <c r="A44" s="73">
        <v>42</v>
      </c>
      <c r="B44" s="75">
        <f>'Xbar-Quiz17'!B44</f>
        <v>100</v>
      </c>
      <c r="C44" s="75">
        <f>'Xbar-Quiz17'!C44</f>
        <v>100</v>
      </c>
      <c r="D44" s="75">
        <f>'Xbar-Quiz17'!D44</f>
        <v>0</v>
      </c>
      <c r="E44" s="75">
        <f>'Xbar-Quiz17'!E44</f>
        <v>0</v>
      </c>
      <c r="F44" s="75">
        <f>'Xbar-Quiz17'!F44</f>
        <v>0</v>
      </c>
      <c r="G44" s="75">
        <f>'Xbar-Quiz17'!G44</f>
        <v>0</v>
      </c>
      <c r="H44" s="75">
        <f>'Xbar-Quiz17'!H44</f>
        <v>86</v>
      </c>
      <c r="I44" s="75">
        <f>'Xbar-Quiz17'!I44</f>
        <v>100</v>
      </c>
      <c r="J44" s="75">
        <f>'Xbar-Quiz17'!J44</f>
        <v>26</v>
      </c>
      <c r="K44" s="75">
        <f>'Xbar-Quiz17'!K44</f>
        <v>49</v>
      </c>
      <c r="L44" s="75">
        <f>'Xbar-Quiz17'!L44</f>
        <v>49</v>
      </c>
      <c r="M44" s="75">
        <f>'Xbar-Quiz17'!M44</f>
        <v>46</v>
      </c>
      <c r="N44" s="75">
        <f>'Xbar-Quiz17'!N44</f>
        <v>0</v>
      </c>
      <c r="O44" s="75">
        <f>'Xbar-Quiz17'!O44</f>
        <v>21</v>
      </c>
      <c r="P44" s="75">
        <f>'Xbar-Quiz17'!P44</f>
        <v>0</v>
      </c>
      <c r="Q44" s="75">
        <f>'Xbar-Quiz17'!Q44</f>
        <v>0</v>
      </c>
      <c r="R44" s="75">
        <f>'Xbar-Quiz17'!R44</f>
        <v>0</v>
      </c>
    </row>
    <row r="45" spans="1:18" s="44" customFormat="1" ht="15.75" hidden="1" customHeight="1" x14ac:dyDescent="0.3">
      <c r="A45" s="73">
        <v>43</v>
      </c>
      <c r="B45" s="75">
        <f>'Xbar-Quiz17'!B45</f>
        <v>77</v>
      </c>
      <c r="C45" s="75">
        <f>'Xbar-Quiz17'!C45</f>
        <v>100</v>
      </c>
      <c r="D45" s="75">
        <f>'Xbar-Quiz17'!D45</f>
        <v>100</v>
      </c>
      <c r="E45" s="75">
        <f>'Xbar-Quiz17'!E45</f>
        <v>100</v>
      </c>
      <c r="F45" s="75">
        <f>'Xbar-Quiz17'!F45</f>
        <v>100</v>
      </c>
      <c r="G45" s="75">
        <f>'Xbar-Quiz17'!G45</f>
        <v>100</v>
      </c>
      <c r="H45" s="75">
        <f>'Xbar-Quiz17'!H45</f>
        <v>100</v>
      </c>
      <c r="I45" s="75">
        <f>'Xbar-Quiz17'!I45</f>
        <v>100</v>
      </c>
      <c r="J45" s="75">
        <f>'Xbar-Quiz17'!J45</f>
        <v>89</v>
      </c>
      <c r="K45" s="75">
        <f>'Xbar-Quiz17'!K45</f>
        <v>66</v>
      </c>
      <c r="L45" s="75">
        <f>'Xbar-Quiz17'!L45</f>
        <v>100</v>
      </c>
      <c r="M45" s="75">
        <f>'Xbar-Quiz17'!M45</f>
        <v>23</v>
      </c>
      <c r="N45" s="75">
        <f>'Xbar-Quiz17'!N45</f>
        <v>100</v>
      </c>
      <c r="O45" s="75">
        <f>'Xbar-Quiz17'!O45</f>
        <v>73</v>
      </c>
      <c r="P45" s="75">
        <f>'Xbar-Quiz17'!P45</f>
        <v>46</v>
      </c>
      <c r="Q45" s="75">
        <f>'Xbar-Quiz17'!Q45</f>
        <v>100</v>
      </c>
      <c r="R45" s="75">
        <f>'Xbar-Quiz17'!R45</f>
        <v>100</v>
      </c>
    </row>
    <row r="46" spans="1:18" s="44" customFormat="1" ht="15.75" hidden="1" customHeight="1" x14ac:dyDescent="0.3">
      <c r="A46" s="73">
        <v>44</v>
      </c>
      <c r="B46" s="75">
        <f>'Xbar-Quiz17'!B46</f>
        <v>38</v>
      </c>
      <c r="C46" s="75">
        <f>'Xbar-Quiz17'!C46</f>
        <v>92</v>
      </c>
      <c r="D46" s="75">
        <f>'Xbar-Quiz17'!D46</f>
        <v>100</v>
      </c>
      <c r="E46" s="75">
        <f>'Xbar-Quiz17'!E46</f>
        <v>100</v>
      </c>
      <c r="F46" s="75">
        <f>'Xbar-Quiz17'!F46</f>
        <v>0</v>
      </c>
      <c r="G46" s="75">
        <f>'Xbar-Quiz17'!G46</f>
        <v>67</v>
      </c>
      <c r="H46" s="75">
        <f>'Xbar-Quiz17'!H46</f>
        <v>0</v>
      </c>
      <c r="I46" s="75">
        <f>'Xbar-Quiz17'!I46</f>
        <v>0</v>
      </c>
      <c r="J46" s="75">
        <f>'Xbar-Quiz17'!J46</f>
        <v>64</v>
      </c>
      <c r="K46" s="75">
        <f>'Xbar-Quiz17'!K46</f>
        <v>33</v>
      </c>
      <c r="L46" s="75">
        <f>'Xbar-Quiz17'!L46</f>
        <v>99</v>
      </c>
      <c r="M46" s="75">
        <f>'Xbar-Quiz17'!M46</f>
        <v>100</v>
      </c>
      <c r="N46" s="75">
        <f>'Xbar-Quiz17'!N46</f>
        <v>84</v>
      </c>
      <c r="O46" s="75">
        <f>'Xbar-Quiz17'!O46</f>
        <v>73</v>
      </c>
      <c r="P46" s="75">
        <f>'Xbar-Quiz17'!P46</f>
        <v>69</v>
      </c>
      <c r="Q46" s="75">
        <f>'Xbar-Quiz17'!Q46</f>
        <v>100</v>
      </c>
      <c r="R46" s="75">
        <f>'Xbar-Quiz17'!R46</f>
        <v>0</v>
      </c>
    </row>
    <row r="47" spans="1:18" s="44" customFormat="1" ht="15.75" hidden="1" customHeight="1" x14ac:dyDescent="0.3">
      <c r="A47" s="73">
        <v>45</v>
      </c>
      <c r="B47" s="75">
        <f>'Xbar-Quiz17'!B47</f>
        <v>100</v>
      </c>
      <c r="C47" s="75">
        <f>'Xbar-Quiz17'!C47</f>
        <v>92</v>
      </c>
      <c r="D47" s="75">
        <f>'Xbar-Quiz17'!D47</f>
        <v>100</v>
      </c>
      <c r="E47" s="75">
        <f>'Xbar-Quiz17'!E47</f>
        <v>58</v>
      </c>
      <c r="F47" s="75">
        <f>'Xbar-Quiz17'!F47</f>
        <v>96</v>
      </c>
      <c r="G47" s="75">
        <f>'Xbar-Quiz17'!G47</f>
        <v>0</v>
      </c>
      <c r="H47" s="75">
        <f>'Xbar-Quiz17'!H47</f>
        <v>100</v>
      </c>
      <c r="I47" s="75">
        <f>'Xbar-Quiz17'!I47</f>
        <v>29</v>
      </c>
      <c r="J47" s="75">
        <f>'Xbar-Quiz17'!J47</f>
        <v>89</v>
      </c>
      <c r="K47" s="75">
        <f>'Xbar-Quiz17'!K47</f>
        <v>99</v>
      </c>
      <c r="L47" s="75">
        <f>'Xbar-Quiz17'!L47</f>
        <v>49</v>
      </c>
      <c r="M47" s="75">
        <f>'Xbar-Quiz17'!M47</f>
        <v>46</v>
      </c>
      <c r="N47" s="75">
        <f>'Xbar-Quiz17'!N47</f>
        <v>94</v>
      </c>
      <c r="O47" s="75">
        <f>'Xbar-Quiz17'!O47</f>
        <v>94</v>
      </c>
      <c r="P47" s="75">
        <f>'Xbar-Quiz17'!P47</f>
        <v>23</v>
      </c>
      <c r="Q47" s="75">
        <f>'Xbar-Quiz17'!Q47</f>
        <v>100</v>
      </c>
      <c r="R47" s="75">
        <f>'Xbar-Quiz17'!R47</f>
        <v>38</v>
      </c>
    </row>
    <row r="48" spans="1:18" s="44" customFormat="1" ht="15.75" hidden="1" customHeight="1" x14ac:dyDescent="0.3">
      <c r="A48" s="73">
        <v>46</v>
      </c>
      <c r="B48" s="75">
        <f>'Xbar-Quiz17'!B48</f>
        <v>77</v>
      </c>
      <c r="C48" s="75">
        <f>'Xbar-Quiz17'!C48</f>
        <v>69</v>
      </c>
      <c r="D48" s="75">
        <f>'Xbar-Quiz17'!D48</f>
        <v>100</v>
      </c>
      <c r="E48" s="75">
        <f>'Xbar-Quiz17'!E48</f>
        <v>100</v>
      </c>
      <c r="F48" s="75">
        <f>'Xbar-Quiz17'!F48</f>
        <v>100</v>
      </c>
      <c r="G48" s="75">
        <f>'Xbar-Quiz17'!G48</f>
        <v>96</v>
      </c>
      <c r="H48" s="75">
        <f>'Xbar-Quiz17'!H48</f>
        <v>100</v>
      </c>
      <c r="I48" s="75">
        <f>'Xbar-Quiz17'!I48</f>
        <v>100</v>
      </c>
      <c r="J48" s="75">
        <f>'Xbar-Quiz17'!J48</f>
        <v>100</v>
      </c>
      <c r="K48" s="75">
        <f>'Xbar-Quiz17'!K48</f>
        <v>66</v>
      </c>
      <c r="L48" s="75">
        <f>'Xbar-Quiz17'!L48</f>
        <v>99</v>
      </c>
      <c r="M48" s="75">
        <f>'Xbar-Quiz17'!M48</f>
        <v>100</v>
      </c>
      <c r="N48" s="75">
        <f>'Xbar-Quiz17'!N48</f>
        <v>52</v>
      </c>
      <c r="O48" s="75">
        <f>'Xbar-Quiz17'!O48</f>
        <v>84</v>
      </c>
      <c r="P48" s="75">
        <f>'Xbar-Quiz17'!P48</f>
        <v>100</v>
      </c>
      <c r="Q48" s="75">
        <f>'Xbar-Quiz17'!Q48</f>
        <v>100</v>
      </c>
      <c r="R48" s="75">
        <f>'Xbar-Quiz17'!R48</f>
        <v>100</v>
      </c>
    </row>
    <row r="49" spans="1:18" s="44" customFormat="1" ht="15.75" hidden="1" customHeight="1" x14ac:dyDescent="0.3">
      <c r="A49" s="73">
        <v>47</v>
      </c>
      <c r="B49" s="75">
        <f>'Xbar-Quiz17'!B49</f>
        <v>100</v>
      </c>
      <c r="C49" s="75">
        <f>'Xbar-Quiz17'!C49</f>
        <v>100</v>
      </c>
      <c r="D49" s="75">
        <f>'Xbar-Quiz17'!D49</f>
        <v>100</v>
      </c>
      <c r="E49" s="75">
        <f>'Xbar-Quiz17'!E49</f>
        <v>100</v>
      </c>
      <c r="F49" s="75">
        <f>'Xbar-Quiz17'!F49</f>
        <v>100</v>
      </c>
      <c r="G49" s="75">
        <f>'Xbar-Quiz17'!G49</f>
        <v>77</v>
      </c>
      <c r="H49" s="75">
        <f>'Xbar-Quiz17'!H49</f>
        <v>58</v>
      </c>
      <c r="I49" s="75">
        <f>'Xbar-Quiz17'!I49</f>
        <v>100</v>
      </c>
      <c r="J49" s="75">
        <f>'Xbar-Quiz17'!J49</f>
        <v>38</v>
      </c>
      <c r="K49" s="75">
        <f>'Xbar-Quiz17'!K49</f>
        <v>82</v>
      </c>
      <c r="L49" s="75">
        <f>'Xbar-Quiz17'!L49</f>
        <v>66</v>
      </c>
      <c r="M49" s="75">
        <f>'Xbar-Quiz17'!M49</f>
        <v>100</v>
      </c>
      <c r="N49" s="75">
        <f>'Xbar-Quiz17'!N49</f>
        <v>42</v>
      </c>
      <c r="O49" s="75">
        <f>'Xbar-Quiz17'!O49</f>
        <v>0</v>
      </c>
      <c r="P49" s="75">
        <f>'Xbar-Quiz17'!P49</f>
        <v>35</v>
      </c>
      <c r="Q49" s="75">
        <f>'Xbar-Quiz17'!Q49</f>
        <v>0</v>
      </c>
      <c r="R49" s="75">
        <f>'Xbar-Quiz17'!R49</f>
        <v>19</v>
      </c>
    </row>
    <row r="50" spans="1:18" s="44" customFormat="1" ht="15.75" hidden="1" customHeight="1" x14ac:dyDescent="0.3">
      <c r="A50" s="73">
        <v>48</v>
      </c>
      <c r="B50" s="75">
        <f>'Xbar-Quiz17'!B50</f>
        <v>100</v>
      </c>
      <c r="C50" s="75">
        <f>'Xbar-Quiz17'!C50</f>
        <v>100</v>
      </c>
      <c r="D50" s="75">
        <f>'Xbar-Quiz17'!D50</f>
        <v>100</v>
      </c>
      <c r="E50" s="75">
        <f>'Xbar-Quiz17'!E50</f>
        <v>100</v>
      </c>
      <c r="F50" s="75">
        <f>'Xbar-Quiz17'!F50</f>
        <v>100</v>
      </c>
      <c r="G50" s="75">
        <f>'Xbar-Quiz17'!G50</f>
        <v>100</v>
      </c>
      <c r="H50" s="75">
        <f>'Xbar-Quiz17'!H50</f>
        <v>100</v>
      </c>
      <c r="I50" s="75">
        <f>'Xbar-Quiz17'!I50</f>
        <v>100</v>
      </c>
      <c r="J50" s="75">
        <f>'Xbar-Quiz17'!J50</f>
        <v>77</v>
      </c>
      <c r="K50" s="75">
        <f>'Xbar-Quiz17'!K50</f>
        <v>100</v>
      </c>
      <c r="L50" s="75">
        <f>'Xbar-Quiz17'!L50</f>
        <v>100</v>
      </c>
      <c r="M50" s="75">
        <f>'Xbar-Quiz17'!M50</f>
        <v>100</v>
      </c>
      <c r="N50" s="75">
        <f>'Xbar-Quiz17'!N50</f>
        <v>100</v>
      </c>
      <c r="O50" s="75">
        <f>'Xbar-Quiz17'!O50</f>
        <v>100</v>
      </c>
      <c r="P50" s="75">
        <f>'Xbar-Quiz17'!P50</f>
        <v>100</v>
      </c>
      <c r="Q50" s="75">
        <f>'Xbar-Quiz17'!Q50</f>
        <v>100</v>
      </c>
      <c r="R50" s="75">
        <f>'Xbar-Quiz17'!R50</f>
        <v>100</v>
      </c>
    </row>
    <row r="51" spans="1:18" s="44" customFormat="1" ht="15.75" hidden="1" customHeight="1" x14ac:dyDescent="0.3">
      <c r="A51" s="73">
        <v>49</v>
      </c>
      <c r="B51" s="75">
        <f>'Xbar-Quiz17'!B51</f>
        <v>100</v>
      </c>
      <c r="C51" s="75">
        <f>'Xbar-Quiz17'!C51</f>
        <v>100</v>
      </c>
      <c r="D51" s="75">
        <f>'Xbar-Quiz17'!D51</f>
        <v>100</v>
      </c>
      <c r="E51" s="75">
        <f>'Xbar-Quiz17'!E51</f>
        <v>100</v>
      </c>
      <c r="F51" s="75">
        <f>'Xbar-Quiz17'!F51</f>
        <v>96</v>
      </c>
      <c r="G51" s="75">
        <f>'Xbar-Quiz17'!G51</f>
        <v>96</v>
      </c>
      <c r="H51" s="75">
        <f>'Xbar-Quiz17'!H51</f>
        <v>86</v>
      </c>
      <c r="I51" s="75">
        <f>'Xbar-Quiz17'!I51</f>
        <v>100</v>
      </c>
      <c r="J51" s="75">
        <f>'Xbar-Quiz17'!J51</f>
        <v>100</v>
      </c>
      <c r="K51" s="75">
        <f>'Xbar-Quiz17'!K51</f>
        <v>99</v>
      </c>
      <c r="L51" s="75">
        <f>'Xbar-Quiz17'!L51</f>
        <v>100</v>
      </c>
      <c r="M51" s="75">
        <f>'Xbar-Quiz17'!M51</f>
        <v>100</v>
      </c>
      <c r="N51" s="75">
        <f>'Xbar-Quiz17'!N51</f>
        <v>100</v>
      </c>
      <c r="O51" s="75">
        <f>'Xbar-Quiz17'!O51</f>
        <v>100</v>
      </c>
      <c r="P51" s="75">
        <f>'Xbar-Quiz17'!P51</f>
        <v>69</v>
      </c>
      <c r="Q51" s="75">
        <f>'Xbar-Quiz17'!Q51</f>
        <v>100</v>
      </c>
      <c r="R51" s="75">
        <f>'Xbar-Quiz17'!R51</f>
        <v>100</v>
      </c>
    </row>
    <row r="52" spans="1:18" s="44" customFormat="1" ht="15.75" hidden="1" customHeight="1" x14ac:dyDescent="0.3">
      <c r="A52" s="73">
        <v>50</v>
      </c>
      <c r="B52" s="75">
        <f>'Xbar-Quiz17'!B52</f>
        <v>77</v>
      </c>
      <c r="C52" s="75">
        <f>'Xbar-Quiz17'!C52</f>
        <v>100</v>
      </c>
      <c r="D52" s="75">
        <f>'Xbar-Quiz17'!D52</f>
        <v>86</v>
      </c>
      <c r="E52" s="75">
        <f>'Xbar-Quiz17'!E52</f>
        <v>100</v>
      </c>
      <c r="F52" s="75">
        <f>'Xbar-Quiz17'!F52</f>
        <v>58</v>
      </c>
      <c r="G52" s="75">
        <f>'Xbar-Quiz17'!G52</f>
        <v>58</v>
      </c>
      <c r="H52" s="75">
        <f>'Xbar-Quiz17'!H52</f>
        <v>29</v>
      </c>
      <c r="I52" s="75">
        <f>'Xbar-Quiz17'!I52</f>
        <v>100</v>
      </c>
      <c r="J52" s="75">
        <f>'Xbar-Quiz17'!J52</f>
        <v>89</v>
      </c>
      <c r="K52" s="75">
        <f>'Xbar-Quiz17'!K52</f>
        <v>100</v>
      </c>
      <c r="L52" s="75">
        <f>'Xbar-Quiz17'!L52</f>
        <v>66</v>
      </c>
      <c r="M52" s="75">
        <f>'Xbar-Quiz17'!M52</f>
        <v>100</v>
      </c>
      <c r="N52" s="75">
        <f>'Xbar-Quiz17'!N52</f>
        <v>94</v>
      </c>
      <c r="O52" s="75">
        <f>'Xbar-Quiz17'!O52</f>
        <v>42</v>
      </c>
      <c r="P52" s="75">
        <f>'Xbar-Quiz17'!P52</f>
        <v>12</v>
      </c>
      <c r="Q52" s="75">
        <f>'Xbar-Quiz17'!Q52</f>
        <v>100</v>
      </c>
      <c r="R52" s="75">
        <f>'Xbar-Quiz17'!R52</f>
        <v>38</v>
      </c>
    </row>
    <row r="53" spans="1:18" s="44" customFormat="1" ht="15.75" hidden="1" customHeight="1" x14ac:dyDescent="0.3">
      <c r="A53" s="73">
        <v>51</v>
      </c>
      <c r="B53" s="75">
        <f>'Xbar-Quiz17'!B53</f>
        <v>100</v>
      </c>
      <c r="C53" s="75">
        <f>'Xbar-Quiz17'!C53</f>
        <v>69</v>
      </c>
      <c r="D53" s="75">
        <f>'Xbar-Quiz17'!D53</f>
        <v>100</v>
      </c>
      <c r="E53" s="75">
        <f>'Xbar-Quiz17'!E53</f>
        <v>100</v>
      </c>
      <c r="F53" s="75">
        <f>'Xbar-Quiz17'!F53</f>
        <v>77</v>
      </c>
      <c r="G53" s="75">
        <f>'Xbar-Quiz17'!G53</f>
        <v>100</v>
      </c>
      <c r="H53" s="75">
        <f>'Xbar-Quiz17'!H53</f>
        <v>98</v>
      </c>
      <c r="I53" s="75">
        <f>'Xbar-Quiz17'!I53</f>
        <v>100</v>
      </c>
      <c r="J53" s="75">
        <f>'Xbar-Quiz17'!J53</f>
        <v>90</v>
      </c>
      <c r="K53" s="75">
        <f>'Xbar-Quiz17'!K53</f>
        <v>100</v>
      </c>
      <c r="L53" s="75">
        <f>'Xbar-Quiz17'!L53</f>
        <v>99</v>
      </c>
      <c r="M53" s="75">
        <f>'Xbar-Quiz17'!M53</f>
        <v>69</v>
      </c>
      <c r="N53" s="75">
        <f>'Xbar-Quiz17'!N53</f>
        <v>100</v>
      </c>
      <c r="O53" s="75">
        <f>'Xbar-Quiz17'!O53</f>
        <v>84</v>
      </c>
      <c r="P53" s="75">
        <f>'Xbar-Quiz17'!P53</f>
        <v>100</v>
      </c>
      <c r="Q53" s="75">
        <f>'Xbar-Quiz17'!Q53</f>
        <v>100</v>
      </c>
      <c r="R53" s="75">
        <f>'Xbar-Quiz17'!R53</f>
        <v>100</v>
      </c>
    </row>
    <row r="54" spans="1:18" s="44" customFormat="1" ht="15.75" hidden="1" customHeight="1" x14ac:dyDescent="0.3">
      <c r="A54" s="73">
        <v>52</v>
      </c>
      <c r="B54" s="75">
        <f>'Xbar-Quiz17'!B54</f>
        <v>100</v>
      </c>
      <c r="C54" s="75">
        <f>'Xbar-Quiz17'!C54</f>
        <v>100</v>
      </c>
      <c r="D54" s="75">
        <f>'Xbar-Quiz17'!D54</f>
        <v>100</v>
      </c>
      <c r="E54" s="75">
        <f>'Xbar-Quiz17'!E54</f>
        <v>77</v>
      </c>
      <c r="F54" s="75">
        <f>'Xbar-Quiz17'!F54</f>
        <v>58</v>
      </c>
      <c r="G54" s="75">
        <f>'Xbar-Quiz17'!G54</f>
        <v>77</v>
      </c>
      <c r="H54" s="75">
        <f>'Xbar-Quiz17'!H54</f>
        <v>100</v>
      </c>
      <c r="I54" s="75">
        <f>'Xbar-Quiz17'!I54</f>
        <v>100</v>
      </c>
      <c r="J54" s="75">
        <f>'Xbar-Quiz17'!J54</f>
        <v>100</v>
      </c>
      <c r="K54" s="75">
        <f>'Xbar-Quiz17'!K54</f>
        <v>0</v>
      </c>
      <c r="L54" s="75">
        <f>'Xbar-Quiz17'!L54</f>
        <v>100</v>
      </c>
      <c r="M54" s="75">
        <f>'Xbar-Quiz17'!M54</f>
        <v>46</v>
      </c>
      <c r="N54" s="75">
        <f>'Xbar-Quiz17'!N54</f>
        <v>52</v>
      </c>
      <c r="O54" s="75">
        <f>'Xbar-Quiz17'!O54</f>
        <v>73</v>
      </c>
      <c r="P54" s="75">
        <f>'Xbar-Quiz17'!P54</f>
        <v>46</v>
      </c>
      <c r="Q54" s="75">
        <f>'Xbar-Quiz17'!Q54</f>
        <v>96</v>
      </c>
      <c r="R54" s="75">
        <f>'Xbar-Quiz17'!R54</f>
        <v>0</v>
      </c>
    </row>
    <row r="55" spans="1:18" s="44" customFormat="1" ht="15.75" hidden="1" customHeight="1" x14ac:dyDescent="0.3">
      <c r="A55" s="73">
        <v>53</v>
      </c>
      <c r="B55" s="75">
        <f>'Xbar-Quiz17'!B55</f>
        <v>100</v>
      </c>
      <c r="C55" s="75">
        <f>'Xbar-Quiz17'!C55</f>
        <v>100</v>
      </c>
      <c r="D55" s="75">
        <f>'Xbar-Quiz17'!D55</f>
        <v>100</v>
      </c>
      <c r="E55" s="75">
        <f>'Xbar-Quiz17'!E55</f>
        <v>96</v>
      </c>
      <c r="F55" s="75">
        <f>'Xbar-Quiz17'!F55</f>
        <v>100</v>
      </c>
      <c r="G55" s="75">
        <f>'Xbar-Quiz17'!G55</f>
        <v>86</v>
      </c>
      <c r="H55" s="75">
        <f>'Xbar-Quiz17'!H55</f>
        <v>86</v>
      </c>
      <c r="I55" s="75">
        <f>'Xbar-Quiz17'!I55</f>
        <v>100</v>
      </c>
      <c r="J55" s="75">
        <f>'Xbar-Quiz17'!J55</f>
        <v>100</v>
      </c>
      <c r="K55" s="75">
        <f>'Xbar-Quiz17'!K55</f>
        <v>100</v>
      </c>
      <c r="L55" s="75">
        <f>'Xbar-Quiz17'!L55</f>
        <v>100</v>
      </c>
      <c r="M55" s="75">
        <f>'Xbar-Quiz17'!M55</f>
        <v>100</v>
      </c>
      <c r="N55" s="75">
        <f>'Xbar-Quiz17'!N55</f>
        <v>94</v>
      </c>
      <c r="O55" s="75">
        <f>'Xbar-Quiz17'!O55</f>
        <v>84</v>
      </c>
      <c r="P55" s="75">
        <f>'Xbar-Quiz17'!P55</f>
        <v>69</v>
      </c>
      <c r="Q55" s="75">
        <f>'Xbar-Quiz17'!Q55</f>
        <v>100</v>
      </c>
      <c r="R55" s="75">
        <f>'Xbar-Quiz17'!R55</f>
        <v>100</v>
      </c>
    </row>
    <row r="56" spans="1:18" s="44" customFormat="1" ht="15.75" hidden="1" customHeight="1" x14ac:dyDescent="0.3">
      <c r="A56" s="73">
        <v>54</v>
      </c>
      <c r="B56" s="75">
        <f>'Xbar-Quiz17'!B56</f>
        <v>38</v>
      </c>
      <c r="C56" s="75">
        <f>'Xbar-Quiz17'!C56</f>
        <v>92</v>
      </c>
      <c r="D56" s="75">
        <f>'Xbar-Quiz17'!D56</f>
        <v>100</v>
      </c>
      <c r="E56" s="75">
        <f>'Xbar-Quiz17'!E56</f>
        <v>96</v>
      </c>
      <c r="F56" s="75">
        <f>'Xbar-Quiz17'!F56</f>
        <v>38</v>
      </c>
      <c r="G56" s="75">
        <f>'Xbar-Quiz17'!G56</f>
        <v>58</v>
      </c>
      <c r="H56" s="75">
        <f>'Xbar-Quiz17'!H56</f>
        <v>58</v>
      </c>
      <c r="I56" s="75">
        <f>'Xbar-Quiz17'!I56</f>
        <v>86</v>
      </c>
      <c r="J56" s="75">
        <f>'Xbar-Quiz17'!J56</f>
        <v>38</v>
      </c>
      <c r="K56" s="75">
        <f>'Xbar-Quiz17'!K56</f>
        <v>66</v>
      </c>
      <c r="L56" s="75">
        <f>'Xbar-Quiz17'!L56</f>
        <v>16</v>
      </c>
      <c r="M56" s="75">
        <f>'Xbar-Quiz17'!M56</f>
        <v>100</v>
      </c>
      <c r="N56" s="75">
        <f>'Xbar-Quiz17'!N56</f>
        <v>73</v>
      </c>
      <c r="O56" s="75">
        <f>'Xbar-Quiz17'!O56</f>
        <v>63</v>
      </c>
      <c r="P56" s="75">
        <f>'Xbar-Quiz17'!P56</f>
        <v>23</v>
      </c>
      <c r="Q56" s="75">
        <f>'Xbar-Quiz17'!Q56</f>
        <v>100</v>
      </c>
      <c r="R56" s="75">
        <f>'Xbar-Quiz17'!R56</f>
        <v>100</v>
      </c>
    </row>
    <row r="57" spans="1:18" s="44" customFormat="1" ht="15.75" hidden="1" customHeight="1" x14ac:dyDescent="0.3">
      <c r="A57" s="73">
        <v>55</v>
      </c>
      <c r="B57" s="75">
        <f>'Xbar-Quiz17'!B57</f>
        <v>77</v>
      </c>
      <c r="C57" s="75">
        <f>'Xbar-Quiz17'!C57</f>
        <v>92</v>
      </c>
      <c r="D57" s="75">
        <f>'Xbar-Quiz17'!D57</f>
        <v>58</v>
      </c>
      <c r="E57" s="75">
        <f>'Xbar-Quiz17'!E57</f>
        <v>58</v>
      </c>
      <c r="F57" s="75">
        <f>'Xbar-Quiz17'!F57</f>
        <v>58</v>
      </c>
      <c r="G57" s="75">
        <f>'Xbar-Quiz17'!G57</f>
        <v>67</v>
      </c>
      <c r="H57" s="75">
        <f>'Xbar-Quiz17'!H57</f>
        <v>58</v>
      </c>
      <c r="I57" s="75">
        <f>'Xbar-Quiz17'!I57</f>
        <v>100</v>
      </c>
      <c r="J57" s="75">
        <f>'Xbar-Quiz17'!J57</f>
        <v>100</v>
      </c>
      <c r="K57" s="75">
        <f>'Xbar-Quiz17'!K57</f>
        <v>82</v>
      </c>
      <c r="L57" s="75">
        <f>'Xbar-Quiz17'!L57</f>
        <v>100</v>
      </c>
      <c r="M57" s="75">
        <f>'Xbar-Quiz17'!M57</f>
        <v>100</v>
      </c>
      <c r="N57" s="75">
        <f>'Xbar-Quiz17'!N57</f>
        <v>52</v>
      </c>
      <c r="O57" s="75">
        <f>'Xbar-Quiz17'!O57</f>
        <v>94</v>
      </c>
      <c r="P57" s="75">
        <f>'Xbar-Quiz17'!P57</f>
        <v>92</v>
      </c>
      <c r="Q57" s="75">
        <f>'Xbar-Quiz17'!Q57</f>
        <v>100</v>
      </c>
      <c r="R57" s="75">
        <f>'Xbar-Quiz17'!R57</f>
        <v>0</v>
      </c>
    </row>
    <row r="58" spans="1:18" s="44" customFormat="1" ht="15.75" hidden="1" customHeight="1" x14ac:dyDescent="0.3">
      <c r="A58" s="73">
        <v>56</v>
      </c>
      <c r="B58" s="75">
        <f>'Xbar-Quiz17'!B58</f>
        <v>77</v>
      </c>
      <c r="C58" s="75">
        <f>'Xbar-Quiz17'!C58</f>
        <v>100</v>
      </c>
      <c r="D58" s="75">
        <f>'Xbar-Quiz17'!D58</f>
        <v>0</v>
      </c>
      <c r="E58" s="75">
        <f>'Xbar-Quiz17'!E58</f>
        <v>0</v>
      </c>
      <c r="F58" s="75">
        <f>'Xbar-Quiz17'!F58</f>
        <v>58</v>
      </c>
      <c r="G58" s="75">
        <f>'Xbar-Quiz17'!G58</f>
        <v>48</v>
      </c>
      <c r="H58" s="75">
        <f>'Xbar-Quiz17'!H58</f>
        <v>86</v>
      </c>
      <c r="I58" s="75">
        <f>'Xbar-Quiz17'!I58</f>
        <v>86</v>
      </c>
      <c r="J58" s="75">
        <f>'Xbar-Quiz17'!J58</f>
        <v>26</v>
      </c>
      <c r="K58" s="75">
        <f>'Xbar-Quiz17'!K58</f>
        <v>49</v>
      </c>
      <c r="L58" s="75">
        <f>'Xbar-Quiz17'!L58</f>
        <v>100</v>
      </c>
      <c r="M58" s="75">
        <f>'Xbar-Quiz17'!M58</f>
        <v>0</v>
      </c>
      <c r="N58" s="75">
        <f>'Xbar-Quiz17'!N58</f>
        <v>0</v>
      </c>
      <c r="O58" s="75">
        <f>'Xbar-Quiz17'!O58</f>
        <v>0</v>
      </c>
      <c r="P58" s="75">
        <f>'Xbar-Quiz17'!P58</f>
        <v>0</v>
      </c>
      <c r="Q58" s="75">
        <f>'Xbar-Quiz17'!Q58</f>
        <v>0</v>
      </c>
      <c r="R58" s="75">
        <f>'Xbar-Quiz17'!R58</f>
        <v>0</v>
      </c>
    </row>
    <row r="59" spans="1:18" s="44" customFormat="1" ht="15.75" hidden="1" customHeight="1" x14ac:dyDescent="0.3">
      <c r="A59" s="73">
        <v>57</v>
      </c>
      <c r="B59" s="75">
        <f>'Xbar-Quiz17'!B59</f>
        <v>100</v>
      </c>
      <c r="C59" s="75">
        <f>'Xbar-Quiz17'!C59</f>
        <v>92</v>
      </c>
      <c r="D59" s="75">
        <f>'Xbar-Quiz17'!D59</f>
        <v>72</v>
      </c>
      <c r="E59" s="75">
        <f>'Xbar-Quiz17'!E59</f>
        <v>100</v>
      </c>
      <c r="F59" s="75">
        <f>'Xbar-Quiz17'!F59</f>
        <v>38</v>
      </c>
      <c r="G59" s="75">
        <f>'Xbar-Quiz17'!G59</f>
        <v>0</v>
      </c>
      <c r="H59" s="75">
        <f>'Xbar-Quiz17'!H59</f>
        <v>100</v>
      </c>
      <c r="I59" s="75">
        <f>'Xbar-Quiz17'!I59</f>
        <v>86</v>
      </c>
      <c r="J59" s="75">
        <f>'Xbar-Quiz17'!J59</f>
        <v>51</v>
      </c>
      <c r="K59" s="75">
        <f>'Xbar-Quiz17'!K59</f>
        <v>33</v>
      </c>
      <c r="L59" s="75">
        <f>'Xbar-Quiz17'!L59</f>
        <v>99</v>
      </c>
      <c r="M59" s="75">
        <f>'Xbar-Quiz17'!M59</f>
        <v>100</v>
      </c>
      <c r="N59" s="75">
        <f>'Xbar-Quiz17'!N59</f>
        <v>73</v>
      </c>
      <c r="O59" s="75">
        <f>'Xbar-Quiz17'!O59</f>
        <v>42</v>
      </c>
      <c r="P59" s="75">
        <f>'Xbar-Quiz17'!P59</f>
        <v>0</v>
      </c>
      <c r="Q59" s="75">
        <f>'Xbar-Quiz17'!Q59</f>
        <v>0</v>
      </c>
      <c r="R59" s="75">
        <f>'Xbar-Quiz17'!R59</f>
        <v>0</v>
      </c>
    </row>
    <row r="60" spans="1:18" s="44" customFormat="1" ht="15.75" hidden="1" customHeight="1" x14ac:dyDescent="0.3">
      <c r="A60" s="73">
        <v>58</v>
      </c>
      <c r="B60" s="75">
        <f>'Xbar-Quiz17'!B60</f>
        <v>100</v>
      </c>
      <c r="C60" s="75">
        <f>'Xbar-Quiz17'!C60</f>
        <v>92</v>
      </c>
      <c r="D60" s="75">
        <f>'Xbar-Quiz17'!D60</f>
        <v>0</v>
      </c>
      <c r="E60" s="75">
        <f>'Xbar-Quiz17'!E60</f>
        <v>100</v>
      </c>
      <c r="F60" s="75">
        <f>'Xbar-Quiz17'!F60</f>
        <v>19</v>
      </c>
      <c r="G60" s="75">
        <f>'Xbar-Quiz17'!G60</f>
        <v>100</v>
      </c>
      <c r="H60" s="75">
        <f>'Xbar-Quiz17'!H60</f>
        <v>86</v>
      </c>
      <c r="I60" s="75">
        <f>'Xbar-Quiz17'!I60</f>
        <v>100</v>
      </c>
      <c r="J60" s="75">
        <f>'Xbar-Quiz17'!J60</f>
        <v>77</v>
      </c>
      <c r="K60" s="75">
        <f>'Xbar-Quiz17'!K60</f>
        <v>100</v>
      </c>
      <c r="L60" s="75">
        <f>'Xbar-Quiz17'!L60</f>
        <v>81</v>
      </c>
      <c r="M60" s="75">
        <f>'Xbar-Quiz17'!M60</f>
        <v>100</v>
      </c>
      <c r="N60" s="75">
        <f>'Xbar-Quiz17'!N60</f>
        <v>94</v>
      </c>
      <c r="O60" s="75">
        <f>'Xbar-Quiz17'!O60</f>
        <v>98</v>
      </c>
      <c r="P60" s="75">
        <f>'Xbar-Quiz17'!P60</f>
        <v>81</v>
      </c>
      <c r="Q60" s="75">
        <f>'Xbar-Quiz17'!Q60</f>
        <v>100</v>
      </c>
      <c r="R60" s="75">
        <f>'Xbar-Quiz17'!R60</f>
        <v>96</v>
      </c>
    </row>
    <row r="61" spans="1:18" s="44" customFormat="1" ht="15.75" hidden="1" customHeight="1" x14ac:dyDescent="0.3">
      <c r="A61" s="73">
        <v>59</v>
      </c>
      <c r="B61" s="75">
        <f>'Xbar-Quiz17'!B61</f>
        <v>38</v>
      </c>
      <c r="C61" s="75">
        <f>'Xbar-Quiz17'!C61</f>
        <v>100</v>
      </c>
      <c r="D61" s="75">
        <f>'Xbar-Quiz17'!D61</f>
        <v>86</v>
      </c>
      <c r="E61" s="75">
        <f>'Xbar-Quiz17'!E61</f>
        <v>100</v>
      </c>
      <c r="F61" s="75">
        <f>'Xbar-Quiz17'!F61</f>
        <v>19</v>
      </c>
      <c r="G61" s="75">
        <f>'Xbar-Quiz17'!G61</f>
        <v>77</v>
      </c>
      <c r="H61" s="75">
        <f>'Xbar-Quiz17'!H61</f>
        <v>58</v>
      </c>
      <c r="I61" s="75">
        <f>'Xbar-Quiz17'!I61</f>
        <v>100</v>
      </c>
      <c r="J61" s="75">
        <f>'Xbar-Quiz17'!J61</f>
        <v>100</v>
      </c>
      <c r="K61" s="75">
        <f>'Xbar-Quiz17'!K61</f>
        <v>82</v>
      </c>
      <c r="L61" s="75">
        <f>'Xbar-Quiz17'!L61</f>
        <v>100</v>
      </c>
      <c r="M61" s="75">
        <f>'Xbar-Quiz17'!M61</f>
        <v>92</v>
      </c>
      <c r="N61" s="75">
        <f>'Xbar-Quiz17'!N61</f>
        <v>84</v>
      </c>
      <c r="O61" s="75">
        <f>'Xbar-Quiz17'!O61</f>
        <v>63</v>
      </c>
      <c r="P61" s="75">
        <f>'Xbar-Quiz17'!P61</f>
        <v>92</v>
      </c>
      <c r="Q61" s="75">
        <f>'Xbar-Quiz17'!Q61</f>
        <v>100</v>
      </c>
      <c r="R61" s="75">
        <f>'Xbar-Quiz17'!R61</f>
        <v>77</v>
      </c>
    </row>
    <row r="62" spans="1:18" s="44" customFormat="1" ht="15.75" hidden="1" customHeight="1" x14ac:dyDescent="0.3">
      <c r="A62" s="73">
        <v>60</v>
      </c>
      <c r="B62" s="75">
        <f>'Xbar-Quiz17'!B62</f>
        <v>38</v>
      </c>
      <c r="C62" s="75">
        <f>'Xbar-Quiz17'!C62</f>
        <v>100</v>
      </c>
      <c r="D62" s="75">
        <f>'Xbar-Quiz17'!D62</f>
        <v>100</v>
      </c>
      <c r="E62" s="75">
        <f>'Xbar-Quiz17'!E62</f>
        <v>100</v>
      </c>
      <c r="F62" s="75">
        <f>'Xbar-Quiz17'!F62</f>
        <v>0</v>
      </c>
      <c r="G62" s="75">
        <f>'Xbar-Quiz17'!G62</f>
        <v>0</v>
      </c>
      <c r="H62" s="75">
        <f>'Xbar-Quiz17'!H62</f>
        <v>86</v>
      </c>
      <c r="I62" s="75">
        <f>'Xbar-Quiz17'!I62</f>
        <v>100</v>
      </c>
      <c r="J62" s="75">
        <f>'Xbar-Quiz17'!J62</f>
        <v>51</v>
      </c>
      <c r="K62" s="75">
        <f>'Xbar-Quiz17'!K62</f>
        <v>16</v>
      </c>
      <c r="L62" s="75">
        <f>'Xbar-Quiz17'!L62</f>
        <v>49</v>
      </c>
      <c r="M62" s="75">
        <f>'Xbar-Quiz17'!M62</f>
        <v>69</v>
      </c>
      <c r="N62" s="75">
        <f>'Xbar-Quiz17'!N62</f>
        <v>100</v>
      </c>
      <c r="O62" s="75">
        <f>'Xbar-Quiz17'!O62</f>
        <v>21</v>
      </c>
      <c r="P62" s="75">
        <f>'Xbar-Quiz17'!P62</f>
        <v>69</v>
      </c>
      <c r="Q62" s="75">
        <f>'Xbar-Quiz17'!Q62</f>
        <v>100</v>
      </c>
      <c r="R62" s="75">
        <f>'Xbar-Quiz17'!R62</f>
        <v>19</v>
      </c>
    </row>
    <row r="63" spans="1:18" s="44" customFormat="1" ht="15.75" hidden="1" customHeight="1" x14ac:dyDescent="0.3">
      <c r="A63" s="73">
        <v>61</v>
      </c>
      <c r="B63" s="75">
        <f>'Xbar-Quiz17'!B63</f>
        <v>38</v>
      </c>
      <c r="C63" s="75">
        <f>'Xbar-Quiz17'!C63</f>
        <v>69</v>
      </c>
      <c r="D63" s="75">
        <f>'Xbar-Quiz17'!D63</f>
        <v>100</v>
      </c>
      <c r="E63" s="75">
        <f>'Xbar-Quiz17'!E63</f>
        <v>38</v>
      </c>
      <c r="F63" s="75">
        <f>'Xbar-Quiz17'!F63</f>
        <v>38</v>
      </c>
      <c r="G63" s="75">
        <f>'Xbar-Quiz17'!G63</f>
        <v>48</v>
      </c>
      <c r="H63" s="75">
        <f>'Xbar-Quiz17'!H63</f>
        <v>100</v>
      </c>
      <c r="I63" s="75">
        <f>'Xbar-Quiz17'!I63</f>
        <v>86</v>
      </c>
      <c r="J63" s="75">
        <f>'Xbar-Quiz17'!J63</f>
        <v>38</v>
      </c>
      <c r="K63" s="75">
        <f>'Xbar-Quiz17'!K63</f>
        <v>33</v>
      </c>
      <c r="L63" s="75">
        <f>'Xbar-Quiz17'!L63</f>
        <v>0</v>
      </c>
      <c r="M63" s="75">
        <f>'Xbar-Quiz17'!M63</f>
        <v>0</v>
      </c>
      <c r="N63" s="75">
        <f>'Xbar-Quiz17'!N63</f>
        <v>100</v>
      </c>
      <c r="O63" s="75">
        <f>'Xbar-Quiz17'!O63</f>
        <v>73</v>
      </c>
      <c r="P63" s="75">
        <f>'Xbar-Quiz17'!P63</f>
        <v>23</v>
      </c>
      <c r="Q63" s="75">
        <f>'Xbar-Quiz17'!Q63</f>
        <v>0</v>
      </c>
      <c r="R63" s="75">
        <f>'Xbar-Quiz17'!R63</f>
        <v>19</v>
      </c>
    </row>
    <row r="64" spans="1:18" s="44" customFormat="1" ht="15.75" hidden="1" customHeight="1" x14ac:dyDescent="0.3">
      <c r="A64" s="73">
        <v>62</v>
      </c>
      <c r="B64" s="75">
        <f>'Xbar-Quiz17'!B64</f>
        <v>38</v>
      </c>
      <c r="C64" s="75">
        <f>'Xbar-Quiz17'!C64</f>
        <v>69</v>
      </c>
      <c r="D64" s="75">
        <f>'Xbar-Quiz17'!D64</f>
        <v>43</v>
      </c>
      <c r="E64" s="75">
        <f>'Xbar-Quiz17'!E64</f>
        <v>58</v>
      </c>
      <c r="F64" s="75">
        <f>'Xbar-Quiz17'!F64</f>
        <v>77</v>
      </c>
      <c r="G64" s="75">
        <f>'Xbar-Quiz17'!G64</f>
        <v>100</v>
      </c>
      <c r="H64" s="75">
        <f>'Xbar-Quiz17'!H64</f>
        <v>86</v>
      </c>
      <c r="I64" s="75">
        <f>'Xbar-Quiz17'!I64</f>
        <v>100</v>
      </c>
      <c r="J64" s="75">
        <f>'Xbar-Quiz17'!J64</f>
        <v>77</v>
      </c>
      <c r="K64" s="75">
        <f>'Xbar-Quiz17'!K64</f>
        <v>66</v>
      </c>
      <c r="L64" s="75">
        <f>'Xbar-Quiz17'!L64</f>
        <v>82</v>
      </c>
      <c r="M64" s="75">
        <f>'Xbar-Quiz17'!M64</f>
        <v>100</v>
      </c>
      <c r="N64" s="75">
        <f>'Xbar-Quiz17'!N64</f>
        <v>31</v>
      </c>
      <c r="O64" s="75">
        <f>'Xbar-Quiz17'!O64</f>
        <v>52</v>
      </c>
      <c r="P64" s="75">
        <f>'Xbar-Quiz17'!P64</f>
        <v>100</v>
      </c>
      <c r="Q64" s="75">
        <f>'Xbar-Quiz17'!Q64</f>
        <v>0</v>
      </c>
      <c r="R64" s="75">
        <f>'Xbar-Quiz17'!R64</f>
        <v>58</v>
      </c>
    </row>
    <row r="65" spans="1:18" s="44" customFormat="1" ht="15.75" hidden="1" customHeight="1" x14ac:dyDescent="0.3">
      <c r="A65" s="73">
        <v>63</v>
      </c>
      <c r="B65" s="75">
        <f>'Xbar-Quiz17'!B65</f>
        <v>38</v>
      </c>
      <c r="C65" s="75">
        <f>'Xbar-Quiz17'!C65</f>
        <v>92</v>
      </c>
      <c r="D65" s="75">
        <f>'Xbar-Quiz17'!D65</f>
        <v>0</v>
      </c>
      <c r="E65" s="75">
        <f>'Xbar-Quiz17'!E65</f>
        <v>0</v>
      </c>
      <c r="F65" s="75">
        <f>'Xbar-Quiz17'!F65</f>
        <v>38</v>
      </c>
      <c r="G65" s="75">
        <f>'Xbar-Quiz17'!G65</f>
        <v>67</v>
      </c>
      <c r="H65" s="75">
        <f>'Xbar-Quiz17'!H65</f>
        <v>86</v>
      </c>
      <c r="I65" s="75">
        <f>'Xbar-Quiz17'!I65</f>
        <v>100</v>
      </c>
      <c r="J65" s="75">
        <f>'Xbar-Quiz17'!J65</f>
        <v>64</v>
      </c>
      <c r="K65" s="75">
        <f>'Xbar-Quiz17'!K65</f>
        <v>66</v>
      </c>
      <c r="L65" s="75">
        <f>'Xbar-Quiz17'!L65</f>
        <v>100</v>
      </c>
      <c r="M65" s="75">
        <f>'Xbar-Quiz17'!M65</f>
        <v>100</v>
      </c>
      <c r="N65" s="75">
        <f>'Xbar-Quiz17'!N65</f>
        <v>73</v>
      </c>
      <c r="O65" s="75">
        <f>'Xbar-Quiz17'!O65</f>
        <v>21</v>
      </c>
      <c r="P65" s="75">
        <f>'Xbar-Quiz17'!P65</f>
        <v>100</v>
      </c>
      <c r="Q65" s="75">
        <f>'Xbar-Quiz17'!Q65</f>
        <v>77</v>
      </c>
      <c r="R65" s="75">
        <f>'Xbar-Quiz17'!R65</f>
        <v>58</v>
      </c>
    </row>
    <row r="66" spans="1:18" s="44" customFormat="1" ht="15.75" hidden="1" customHeight="1" x14ac:dyDescent="0.3">
      <c r="A66" s="73">
        <v>64</v>
      </c>
      <c r="B66" s="75">
        <f>'Xbar-Quiz17'!B66</f>
        <v>100</v>
      </c>
      <c r="C66" s="75">
        <f>'Xbar-Quiz17'!C66</f>
        <v>69</v>
      </c>
      <c r="D66" s="75">
        <f>'Xbar-Quiz17'!D66</f>
        <v>100</v>
      </c>
      <c r="E66" s="75">
        <f>'Xbar-Quiz17'!E66</f>
        <v>58</v>
      </c>
      <c r="F66" s="75">
        <f>'Xbar-Quiz17'!F66</f>
        <v>38</v>
      </c>
      <c r="G66" s="75">
        <f>'Xbar-Quiz17'!G66</f>
        <v>58</v>
      </c>
      <c r="H66" s="75">
        <f>'Xbar-Quiz17'!H66</f>
        <v>0</v>
      </c>
      <c r="I66" s="75">
        <f>'Xbar-Quiz17'!I66</f>
        <v>58</v>
      </c>
      <c r="J66" s="75">
        <f>'Xbar-Quiz17'!J66</f>
        <v>38</v>
      </c>
      <c r="K66" s="75">
        <f>'Xbar-Quiz17'!K66</f>
        <v>99</v>
      </c>
      <c r="L66" s="75">
        <f>'Xbar-Quiz17'!L66</f>
        <v>49</v>
      </c>
      <c r="M66" s="75">
        <f>'Xbar-Quiz17'!M66</f>
        <v>0</v>
      </c>
      <c r="N66" s="75">
        <f>'Xbar-Quiz17'!N66</f>
        <v>21</v>
      </c>
      <c r="O66" s="75">
        <f>'Xbar-Quiz17'!O66</f>
        <v>21</v>
      </c>
      <c r="P66" s="75">
        <f>'Xbar-Quiz17'!P66</f>
        <v>23</v>
      </c>
      <c r="Q66" s="75">
        <f>'Xbar-Quiz17'!Q66</f>
        <v>38</v>
      </c>
      <c r="R66" s="75">
        <f>'Xbar-Quiz17'!R66</f>
        <v>77</v>
      </c>
    </row>
    <row r="67" spans="1:18" s="44" customFormat="1" ht="15.75" hidden="1" customHeight="1" x14ac:dyDescent="0.3">
      <c r="A67" s="73">
        <v>65</v>
      </c>
      <c r="B67" s="75">
        <f>'Xbar-Quiz17'!B67</f>
        <v>77</v>
      </c>
      <c r="C67" s="75">
        <f>'Xbar-Quiz17'!C67</f>
        <v>100</v>
      </c>
      <c r="D67" s="75">
        <f>'Xbar-Quiz17'!D67</f>
        <v>100</v>
      </c>
      <c r="E67" s="75">
        <f>'Xbar-Quiz17'!E67</f>
        <v>96</v>
      </c>
      <c r="F67" s="75">
        <f>'Xbar-Quiz17'!F67</f>
        <v>58</v>
      </c>
      <c r="G67" s="75">
        <f>'Xbar-Quiz17'!G67</f>
        <v>100</v>
      </c>
      <c r="H67" s="75">
        <f>'Xbar-Quiz17'!H67</f>
        <v>58</v>
      </c>
      <c r="I67" s="75">
        <f>'Xbar-Quiz17'!I67</f>
        <v>98</v>
      </c>
      <c r="J67" s="75">
        <f>'Xbar-Quiz17'!J67</f>
        <v>58</v>
      </c>
      <c r="K67" s="75">
        <f>'Xbar-Quiz17'!K67</f>
        <v>66</v>
      </c>
      <c r="L67" s="75">
        <f>'Xbar-Quiz17'!L67</f>
        <v>99</v>
      </c>
      <c r="M67" s="75">
        <f>'Xbar-Quiz17'!M67</f>
        <v>23</v>
      </c>
      <c r="N67" s="75">
        <f>'Xbar-Quiz17'!N67</f>
        <v>94</v>
      </c>
      <c r="O67" s="75">
        <f>'Xbar-Quiz17'!O67</f>
        <v>100</v>
      </c>
      <c r="P67" s="75">
        <f>'Xbar-Quiz17'!P67</f>
        <v>58</v>
      </c>
      <c r="Q67" s="75">
        <f>'Xbar-Quiz17'!Q67</f>
        <v>100</v>
      </c>
      <c r="R67" s="75">
        <f>'Xbar-Quiz17'!R67</f>
        <v>77</v>
      </c>
    </row>
    <row r="68" spans="1:18" s="44" customFormat="1" ht="15.75" hidden="1" customHeight="1" x14ac:dyDescent="0.3">
      <c r="A68" s="73">
        <v>66</v>
      </c>
      <c r="B68" s="75">
        <f>'Xbar-Quiz17'!B68</f>
        <v>77</v>
      </c>
      <c r="C68" s="75">
        <f>'Xbar-Quiz17'!C68</f>
        <v>92</v>
      </c>
      <c r="D68" s="75">
        <f>'Xbar-Quiz17'!D68</f>
        <v>100</v>
      </c>
      <c r="E68" s="75">
        <f>'Xbar-Quiz17'!E68</f>
        <v>77</v>
      </c>
      <c r="F68" s="75">
        <f>'Xbar-Quiz17'!F68</f>
        <v>96</v>
      </c>
      <c r="G68" s="75">
        <f>'Xbar-Quiz17'!G68</f>
        <v>38</v>
      </c>
      <c r="H68" s="75">
        <f>'Xbar-Quiz17'!H68</f>
        <v>58</v>
      </c>
      <c r="I68" s="75">
        <f>'Xbar-Quiz17'!I68</f>
        <v>86</v>
      </c>
      <c r="J68" s="75">
        <f>'Xbar-Quiz17'!J68</f>
        <v>64</v>
      </c>
      <c r="K68" s="75">
        <f>'Xbar-Quiz17'!K68</f>
        <v>0</v>
      </c>
      <c r="L68" s="75">
        <f>'Xbar-Quiz17'!L68</f>
        <v>100</v>
      </c>
      <c r="M68" s="75">
        <f>'Xbar-Quiz17'!M68</f>
        <v>0</v>
      </c>
      <c r="N68" s="75">
        <f>'Xbar-Quiz17'!N68</f>
        <v>94</v>
      </c>
      <c r="O68" s="75">
        <f>'Xbar-Quiz17'!O68</f>
        <v>73</v>
      </c>
      <c r="P68" s="75">
        <f>'Xbar-Quiz17'!P68</f>
        <v>0</v>
      </c>
      <c r="Q68" s="75">
        <f>'Xbar-Quiz17'!Q68</f>
        <v>38</v>
      </c>
      <c r="R68" s="75">
        <f>'Xbar-Quiz17'!R68</f>
        <v>0</v>
      </c>
    </row>
    <row r="69" spans="1:18" s="44" customFormat="1" ht="15.75" hidden="1" customHeight="1" x14ac:dyDescent="0.3">
      <c r="A69" s="73">
        <v>67</v>
      </c>
      <c r="B69" s="75">
        <f>'Xbar-Quiz17'!B69</f>
        <v>100</v>
      </c>
      <c r="C69" s="75">
        <f>'Xbar-Quiz17'!C69</f>
        <v>100</v>
      </c>
      <c r="D69" s="75">
        <f>'Xbar-Quiz17'!D69</f>
        <v>100</v>
      </c>
      <c r="E69" s="75">
        <f>'Xbar-Quiz17'!E69</f>
        <v>96</v>
      </c>
      <c r="F69" s="75">
        <f>'Xbar-Quiz17'!F69</f>
        <v>58</v>
      </c>
      <c r="G69" s="75">
        <f>'Xbar-Quiz17'!G69</f>
        <v>77</v>
      </c>
      <c r="H69" s="75">
        <f>'Xbar-Quiz17'!H69</f>
        <v>100</v>
      </c>
      <c r="I69" s="75">
        <f>'Xbar-Quiz17'!I69</f>
        <v>100</v>
      </c>
      <c r="J69" s="75">
        <f>'Xbar-Quiz17'!J69</f>
        <v>77</v>
      </c>
      <c r="K69" s="75">
        <f>'Xbar-Quiz17'!K69</f>
        <v>66</v>
      </c>
      <c r="L69" s="75">
        <f>'Xbar-Quiz17'!L69</f>
        <v>100</v>
      </c>
      <c r="M69" s="75">
        <f>'Xbar-Quiz17'!M69</f>
        <v>92</v>
      </c>
      <c r="N69" s="75">
        <f>'Xbar-Quiz17'!N69</f>
        <v>100</v>
      </c>
      <c r="O69" s="75">
        <f>'Xbar-Quiz17'!O69</f>
        <v>73</v>
      </c>
      <c r="P69" s="75">
        <f>'Xbar-Quiz17'!P69</f>
        <v>100</v>
      </c>
      <c r="Q69" s="75">
        <f>'Xbar-Quiz17'!Q69</f>
        <v>100</v>
      </c>
      <c r="R69" s="75">
        <f>'Xbar-Quiz17'!R69</f>
        <v>58</v>
      </c>
    </row>
    <row r="70" spans="1:18" s="44" customFormat="1" ht="15.75" hidden="1" customHeight="1" x14ac:dyDescent="0.3">
      <c r="A70" s="73">
        <v>68</v>
      </c>
      <c r="B70" s="75">
        <f>'Xbar-Quiz17'!B70</f>
        <v>77</v>
      </c>
      <c r="C70" s="75">
        <f>'Xbar-Quiz17'!C70</f>
        <v>100</v>
      </c>
      <c r="D70" s="75">
        <f>'Xbar-Quiz17'!D70</f>
        <v>100</v>
      </c>
      <c r="E70" s="75">
        <f>'Xbar-Quiz17'!E70</f>
        <v>96</v>
      </c>
      <c r="F70" s="75">
        <f>'Xbar-Quiz17'!F70</f>
        <v>100</v>
      </c>
      <c r="G70" s="75">
        <f>'Xbar-Quiz17'!G70</f>
        <v>100</v>
      </c>
      <c r="H70" s="75">
        <f>'Xbar-Quiz17'!H70</f>
        <v>100</v>
      </c>
      <c r="I70" s="75">
        <f>'Xbar-Quiz17'!I70</f>
        <v>100</v>
      </c>
      <c r="J70" s="75">
        <f>'Xbar-Quiz17'!J70</f>
        <v>0</v>
      </c>
      <c r="K70" s="75">
        <f>'Xbar-Quiz17'!K70</f>
        <v>0</v>
      </c>
      <c r="L70" s="75">
        <f>'Xbar-Quiz17'!L70</f>
        <v>0</v>
      </c>
      <c r="M70" s="75">
        <f>'Xbar-Quiz17'!M70</f>
        <v>0</v>
      </c>
      <c r="N70" s="75">
        <f>'Xbar-Quiz17'!N70</f>
        <v>84</v>
      </c>
      <c r="O70" s="75">
        <f>'Xbar-Quiz17'!O70</f>
        <v>84</v>
      </c>
      <c r="P70" s="75">
        <f>'Xbar-Quiz17'!P70</f>
        <v>100</v>
      </c>
      <c r="Q70" s="75">
        <f>'Xbar-Quiz17'!Q70</f>
        <v>38</v>
      </c>
      <c r="R70" s="75">
        <f>'Xbar-Quiz17'!R70</f>
        <v>38</v>
      </c>
    </row>
    <row r="71" spans="1:18" s="44" customFormat="1" ht="15.75" hidden="1" customHeight="1" x14ac:dyDescent="0.3">
      <c r="A71" s="73">
        <v>69</v>
      </c>
      <c r="B71" s="75">
        <f>'Xbar-Quiz17'!B71</f>
        <v>0</v>
      </c>
      <c r="C71" s="75">
        <f>'Xbar-Quiz17'!C71</f>
        <v>69</v>
      </c>
      <c r="D71" s="75">
        <f>'Xbar-Quiz17'!D71</f>
        <v>43</v>
      </c>
      <c r="E71" s="75">
        <f>'Xbar-Quiz17'!E71</f>
        <v>77</v>
      </c>
      <c r="F71" s="75">
        <f>'Xbar-Quiz17'!F71</f>
        <v>38</v>
      </c>
      <c r="G71" s="75">
        <f>'Xbar-Quiz17'!G71</f>
        <v>77</v>
      </c>
      <c r="H71" s="75">
        <f>'Xbar-Quiz17'!H71</f>
        <v>58</v>
      </c>
      <c r="I71" s="75">
        <f>'Xbar-Quiz17'!I71</f>
        <v>100</v>
      </c>
      <c r="J71" s="75">
        <f>'Xbar-Quiz17'!J71</f>
        <v>46</v>
      </c>
      <c r="K71" s="75">
        <f>'Xbar-Quiz17'!K71</f>
        <v>16</v>
      </c>
      <c r="L71" s="75">
        <f>'Xbar-Quiz17'!L71</f>
        <v>33</v>
      </c>
      <c r="M71" s="75">
        <f>'Xbar-Quiz17'!M71</f>
        <v>0</v>
      </c>
      <c r="N71" s="75">
        <f>'Xbar-Quiz17'!N71</f>
        <v>84</v>
      </c>
      <c r="O71" s="75">
        <f>'Xbar-Quiz17'!O71</f>
        <v>21</v>
      </c>
      <c r="P71" s="75">
        <f>'Xbar-Quiz17'!P71</f>
        <v>23</v>
      </c>
      <c r="Q71" s="75">
        <f>'Xbar-Quiz17'!Q71</f>
        <v>77</v>
      </c>
      <c r="R71" s="75">
        <f>'Xbar-Quiz17'!R71</f>
        <v>19</v>
      </c>
    </row>
    <row r="72" spans="1:18" s="44" customFormat="1" ht="15.75" hidden="1" customHeight="1" x14ac:dyDescent="0.3">
      <c r="A72" s="73">
        <v>70</v>
      </c>
      <c r="B72" s="75">
        <f>'Xbar-Quiz17'!B72</f>
        <v>100</v>
      </c>
      <c r="C72" s="75">
        <f>'Xbar-Quiz17'!C72</f>
        <v>69</v>
      </c>
      <c r="D72" s="75">
        <f>'Xbar-Quiz17'!D72</f>
        <v>0</v>
      </c>
      <c r="E72" s="75">
        <f>'Xbar-Quiz17'!E72</f>
        <v>0</v>
      </c>
      <c r="F72" s="75">
        <f>'Xbar-Quiz17'!F72</f>
        <v>77</v>
      </c>
      <c r="G72" s="75">
        <f>'Xbar-Quiz17'!G72</f>
        <v>58</v>
      </c>
      <c r="H72" s="75">
        <f>'Xbar-Quiz17'!H72</f>
        <v>100</v>
      </c>
      <c r="I72" s="75">
        <f>'Xbar-Quiz17'!I72</f>
        <v>100</v>
      </c>
      <c r="J72" s="75">
        <f>'Xbar-Quiz17'!J72</f>
        <v>89</v>
      </c>
      <c r="K72" s="75">
        <f>'Xbar-Quiz17'!K72</f>
        <v>66</v>
      </c>
      <c r="L72" s="75">
        <f>'Xbar-Quiz17'!L72</f>
        <v>100</v>
      </c>
      <c r="M72" s="75">
        <f>'Xbar-Quiz17'!M72</f>
        <v>100</v>
      </c>
      <c r="N72" s="75">
        <f>'Xbar-Quiz17'!N72</f>
        <v>21</v>
      </c>
      <c r="O72" s="75">
        <f>'Xbar-Quiz17'!O72</f>
        <v>100</v>
      </c>
      <c r="P72" s="75">
        <f>'Xbar-Quiz17'!P72</f>
        <v>100</v>
      </c>
      <c r="Q72" s="75">
        <f>'Xbar-Quiz17'!Q72</f>
        <v>100</v>
      </c>
      <c r="R72" s="75">
        <f>'Xbar-Quiz17'!R72</f>
        <v>19</v>
      </c>
    </row>
    <row r="73" spans="1:18" s="44" customFormat="1" ht="15.75" hidden="1" customHeight="1" x14ac:dyDescent="0.3">
      <c r="A73" s="73">
        <v>71</v>
      </c>
      <c r="B73" s="75">
        <f>'Xbar-Quiz17'!B73</f>
        <v>100</v>
      </c>
      <c r="C73" s="75">
        <f>'Xbar-Quiz17'!C73</f>
        <v>92</v>
      </c>
      <c r="D73" s="75">
        <f>'Xbar-Quiz17'!D73</f>
        <v>58</v>
      </c>
      <c r="E73" s="75">
        <f>'Xbar-Quiz17'!E73</f>
        <v>38</v>
      </c>
      <c r="F73" s="75">
        <f>'Xbar-Quiz17'!F73</f>
        <v>0</v>
      </c>
      <c r="G73" s="75">
        <f>'Xbar-Quiz17'!G73</f>
        <v>0</v>
      </c>
      <c r="H73" s="75">
        <f>'Xbar-Quiz17'!H73</f>
        <v>58</v>
      </c>
      <c r="I73" s="75">
        <f>'Xbar-Quiz17'!I73</f>
        <v>29</v>
      </c>
      <c r="J73" s="75">
        <f>'Xbar-Quiz17'!J73</f>
        <v>64</v>
      </c>
      <c r="K73" s="75">
        <f>'Xbar-Quiz17'!K73</f>
        <v>82</v>
      </c>
      <c r="L73" s="75">
        <f>'Xbar-Quiz17'!L73</f>
        <v>16</v>
      </c>
      <c r="M73" s="75">
        <f>'Xbar-Quiz17'!M73</f>
        <v>69</v>
      </c>
      <c r="N73" s="75">
        <f>'Xbar-Quiz17'!N73</f>
        <v>0</v>
      </c>
      <c r="O73" s="75">
        <f>'Xbar-Quiz17'!O73</f>
        <v>10</v>
      </c>
      <c r="P73" s="75">
        <f>'Xbar-Quiz17'!P73</f>
        <v>58</v>
      </c>
      <c r="Q73" s="75">
        <f>'Xbar-Quiz17'!Q73</f>
        <v>19</v>
      </c>
      <c r="R73" s="75">
        <f>'Xbar-Quiz17'!R73</f>
        <v>0</v>
      </c>
    </row>
    <row r="74" spans="1:18" s="44" customFormat="1" ht="15.75" hidden="1" customHeight="1" x14ac:dyDescent="0.3">
      <c r="A74" s="73">
        <v>72</v>
      </c>
      <c r="B74" s="75">
        <f>'Xbar-Quiz17'!B74</f>
        <v>77</v>
      </c>
      <c r="C74" s="75">
        <f>'Xbar-Quiz17'!C74</f>
        <v>100</v>
      </c>
      <c r="D74" s="75">
        <f>'Xbar-Quiz17'!D74</f>
        <v>100</v>
      </c>
      <c r="E74" s="75">
        <f>'Xbar-Quiz17'!E74</f>
        <v>96</v>
      </c>
      <c r="F74" s="75">
        <f>'Xbar-Quiz17'!F74</f>
        <v>100</v>
      </c>
      <c r="G74" s="75">
        <f>'Xbar-Quiz17'!G74</f>
        <v>86</v>
      </c>
      <c r="H74" s="75">
        <f>'Xbar-Quiz17'!H74</f>
        <v>100</v>
      </c>
      <c r="I74" s="75">
        <f>'Xbar-Quiz17'!I74</f>
        <v>100</v>
      </c>
      <c r="J74" s="75">
        <f>'Xbar-Quiz17'!J74</f>
        <v>64</v>
      </c>
      <c r="K74" s="75">
        <f>'Xbar-Quiz17'!K74</f>
        <v>99</v>
      </c>
      <c r="L74" s="75">
        <f>'Xbar-Quiz17'!L74</f>
        <v>100</v>
      </c>
      <c r="M74" s="75">
        <f>'Xbar-Quiz17'!M74</f>
        <v>69</v>
      </c>
      <c r="N74" s="75">
        <f>'Xbar-Quiz17'!N74</f>
        <v>100</v>
      </c>
      <c r="O74" s="75">
        <f>'Xbar-Quiz17'!O74</f>
        <v>84</v>
      </c>
      <c r="P74" s="75">
        <f>'Xbar-Quiz17'!P74</f>
        <v>100</v>
      </c>
      <c r="Q74" s="75">
        <f>'Xbar-Quiz17'!Q74</f>
        <v>58</v>
      </c>
      <c r="R74" s="75">
        <f>'Xbar-Quiz17'!R74</f>
        <v>100</v>
      </c>
    </row>
    <row r="75" spans="1:18" s="44" customFormat="1" ht="15.75" hidden="1" customHeight="1" x14ac:dyDescent="0.3">
      <c r="A75" s="73">
        <v>73</v>
      </c>
      <c r="B75" s="75">
        <f>'Xbar-Quiz17'!B75</f>
        <v>100</v>
      </c>
      <c r="C75" s="75">
        <f>'Xbar-Quiz17'!C75</f>
        <v>69</v>
      </c>
      <c r="D75" s="75">
        <f>'Xbar-Quiz17'!D75</f>
        <v>100</v>
      </c>
      <c r="E75" s="75">
        <f>'Xbar-Quiz17'!E75</f>
        <v>96</v>
      </c>
      <c r="F75" s="75">
        <f>'Xbar-Quiz17'!F75</f>
        <v>38</v>
      </c>
      <c r="G75" s="75">
        <f>'Xbar-Quiz17'!G75</f>
        <v>67</v>
      </c>
      <c r="H75" s="75">
        <f>'Xbar-Quiz17'!H75</f>
        <v>58</v>
      </c>
      <c r="I75" s="75">
        <f>'Xbar-Quiz17'!I75</f>
        <v>100</v>
      </c>
      <c r="J75" s="75">
        <f>'Xbar-Quiz17'!J75</f>
        <v>64</v>
      </c>
      <c r="K75" s="75">
        <f>'Xbar-Quiz17'!K75</f>
        <v>66</v>
      </c>
      <c r="L75" s="75">
        <f>'Xbar-Quiz17'!L75</f>
        <v>100</v>
      </c>
      <c r="M75" s="75">
        <f>'Xbar-Quiz17'!M75</f>
        <v>92</v>
      </c>
      <c r="N75" s="75">
        <f>'Xbar-Quiz17'!N75</f>
        <v>94</v>
      </c>
      <c r="O75" s="75">
        <f>'Xbar-Quiz17'!O75</f>
        <v>100</v>
      </c>
      <c r="P75" s="75">
        <f>'Xbar-Quiz17'!P75</f>
        <v>46</v>
      </c>
      <c r="Q75" s="75">
        <f>'Xbar-Quiz17'!Q75</f>
        <v>19</v>
      </c>
      <c r="R75" s="75">
        <f>'Xbar-Quiz17'!R75</f>
        <v>19</v>
      </c>
    </row>
    <row r="76" spans="1:18" s="44" customFormat="1" ht="15.75" hidden="1" customHeight="1" x14ac:dyDescent="0.3">
      <c r="A76" s="73">
        <v>74</v>
      </c>
      <c r="B76" s="75">
        <f>'Xbar-Quiz17'!B76</f>
        <v>100</v>
      </c>
      <c r="C76" s="75">
        <f>'Xbar-Quiz17'!C76</f>
        <v>92</v>
      </c>
      <c r="D76" s="75">
        <f>'Xbar-Quiz17'!D76</f>
        <v>100</v>
      </c>
      <c r="E76" s="75">
        <f>'Xbar-Quiz17'!E76</f>
        <v>77</v>
      </c>
      <c r="F76" s="75">
        <f>'Xbar-Quiz17'!F76</f>
        <v>0</v>
      </c>
      <c r="G76" s="75">
        <f>'Xbar-Quiz17'!G76</f>
        <v>0</v>
      </c>
      <c r="H76" s="75">
        <f>'Xbar-Quiz17'!H76</f>
        <v>100</v>
      </c>
      <c r="I76" s="75">
        <f>'Xbar-Quiz17'!I76</f>
        <v>100</v>
      </c>
      <c r="J76" s="75">
        <f>'Xbar-Quiz17'!J76</f>
        <v>64</v>
      </c>
      <c r="K76" s="75">
        <f>'Xbar-Quiz17'!K76</f>
        <v>66</v>
      </c>
      <c r="L76" s="75">
        <f>'Xbar-Quiz17'!L76</f>
        <v>100</v>
      </c>
      <c r="M76" s="75">
        <f>'Xbar-Quiz17'!M76</f>
        <v>100</v>
      </c>
      <c r="N76" s="75">
        <f>'Xbar-Quiz17'!N76</f>
        <v>73</v>
      </c>
      <c r="O76" s="75">
        <f>'Xbar-Quiz17'!O76</f>
        <v>52</v>
      </c>
      <c r="P76" s="75">
        <f>'Xbar-Quiz17'!P76</f>
        <v>46</v>
      </c>
      <c r="Q76" s="75">
        <f>'Xbar-Quiz17'!Q76</f>
        <v>96</v>
      </c>
      <c r="R76" s="75">
        <f>'Xbar-Quiz17'!R76</f>
        <v>0</v>
      </c>
    </row>
    <row r="77" spans="1:18" s="44" customFormat="1" ht="15.75" hidden="1" customHeight="1" x14ac:dyDescent="0.3">
      <c r="A77" s="73">
        <v>75</v>
      </c>
      <c r="B77" s="75">
        <f>'Xbar-Quiz17'!B77</f>
        <v>100</v>
      </c>
      <c r="C77" s="75">
        <f>'Xbar-Quiz17'!C77</f>
        <v>92</v>
      </c>
      <c r="D77" s="75">
        <f>'Xbar-Quiz17'!D77</f>
        <v>100</v>
      </c>
      <c r="E77" s="75">
        <f>'Xbar-Quiz17'!E77</f>
        <v>96</v>
      </c>
      <c r="F77" s="75">
        <f>'Xbar-Quiz17'!F77</f>
        <v>100</v>
      </c>
      <c r="G77" s="75">
        <f>'Xbar-Quiz17'!G77</f>
        <v>67</v>
      </c>
      <c r="H77" s="75">
        <f>'Xbar-Quiz17'!H77</f>
        <v>100</v>
      </c>
      <c r="I77" s="75">
        <f>'Xbar-Quiz17'!I77</f>
        <v>100</v>
      </c>
      <c r="J77" s="75">
        <f>'Xbar-Quiz17'!J77</f>
        <v>64</v>
      </c>
      <c r="K77" s="75">
        <f>'Xbar-Quiz17'!K77</f>
        <v>99</v>
      </c>
      <c r="L77" s="75">
        <f>'Xbar-Quiz17'!L77</f>
        <v>99</v>
      </c>
      <c r="M77" s="75">
        <f>'Xbar-Quiz17'!M77</f>
        <v>100</v>
      </c>
      <c r="N77" s="75">
        <f>'Xbar-Quiz17'!N77</f>
        <v>100</v>
      </c>
      <c r="O77" s="75">
        <f>'Xbar-Quiz17'!O77</f>
        <v>84</v>
      </c>
      <c r="P77" s="75">
        <f>'Xbar-Quiz17'!P77</f>
        <v>35</v>
      </c>
      <c r="Q77" s="75">
        <f>'Xbar-Quiz17'!Q77</f>
        <v>100</v>
      </c>
      <c r="R77" s="75">
        <f>'Xbar-Quiz17'!R77</f>
        <v>19</v>
      </c>
    </row>
    <row r="78" spans="1:18" s="44" customFormat="1" ht="15.75" hidden="1" customHeight="1" x14ac:dyDescent="0.3">
      <c r="A78" s="73">
        <v>76</v>
      </c>
      <c r="B78" s="75">
        <f>'Xbar-Quiz17'!B78</f>
        <v>100</v>
      </c>
      <c r="C78" s="75">
        <f>'Xbar-Quiz17'!C78</f>
        <v>100</v>
      </c>
      <c r="D78" s="75">
        <f>'Xbar-Quiz17'!D78</f>
        <v>100</v>
      </c>
      <c r="E78" s="75">
        <f>'Xbar-Quiz17'!E78</f>
        <v>100</v>
      </c>
      <c r="F78" s="75">
        <f>'Xbar-Quiz17'!F78</f>
        <v>77</v>
      </c>
      <c r="G78" s="75">
        <f>'Xbar-Quiz17'!G78</f>
        <v>67</v>
      </c>
      <c r="H78" s="75">
        <f>'Xbar-Quiz17'!H78</f>
        <v>100</v>
      </c>
      <c r="I78" s="75">
        <f>'Xbar-Quiz17'!I78</f>
        <v>100</v>
      </c>
      <c r="J78" s="75">
        <f>'Xbar-Quiz17'!J78</f>
        <v>63</v>
      </c>
      <c r="K78" s="75">
        <f>'Xbar-Quiz17'!K78</f>
        <v>16</v>
      </c>
      <c r="L78" s="75">
        <f>'Xbar-Quiz17'!L78</f>
        <v>100</v>
      </c>
      <c r="M78" s="75">
        <f>'Xbar-Quiz17'!M78</f>
        <v>92</v>
      </c>
      <c r="N78" s="75">
        <f>'Xbar-Quiz17'!N78</f>
        <v>100</v>
      </c>
      <c r="O78" s="75">
        <f>'Xbar-Quiz17'!O78</f>
        <v>21</v>
      </c>
      <c r="P78" s="75">
        <f>'Xbar-Quiz17'!P78</f>
        <v>100</v>
      </c>
      <c r="Q78" s="75">
        <f>'Xbar-Quiz17'!Q78</f>
        <v>100</v>
      </c>
      <c r="R78" s="75">
        <f>'Xbar-Quiz17'!R78</f>
        <v>38</v>
      </c>
    </row>
    <row r="79" spans="1:18" s="44" customFormat="1" ht="15.75" hidden="1" customHeight="1" x14ac:dyDescent="0.3">
      <c r="A79" s="73">
        <v>77</v>
      </c>
      <c r="B79" s="75">
        <f>'Xbar-Quiz17'!B79</f>
        <v>38</v>
      </c>
      <c r="C79" s="75">
        <f>'Xbar-Quiz17'!C79</f>
        <v>69</v>
      </c>
      <c r="D79" s="75">
        <f>'Xbar-Quiz17'!D79</f>
        <v>86</v>
      </c>
      <c r="E79" s="75">
        <f>'Xbar-Quiz17'!E79</f>
        <v>19</v>
      </c>
      <c r="F79" s="75">
        <f>'Xbar-Quiz17'!F79</f>
        <v>38</v>
      </c>
      <c r="G79" s="75">
        <f>'Xbar-Quiz17'!G79</f>
        <v>58</v>
      </c>
      <c r="H79" s="75">
        <f>'Xbar-Quiz17'!H79</f>
        <v>0</v>
      </c>
      <c r="I79" s="75">
        <f>'Xbar-Quiz17'!I79</f>
        <v>0</v>
      </c>
      <c r="J79" s="75">
        <f>'Xbar-Quiz17'!J79</f>
        <v>38</v>
      </c>
      <c r="K79" s="75">
        <f>'Xbar-Quiz17'!K79</f>
        <v>66</v>
      </c>
      <c r="L79" s="75">
        <f>'Xbar-Quiz17'!L79</f>
        <v>82</v>
      </c>
      <c r="M79" s="75">
        <f>'Xbar-Quiz17'!M79</f>
        <v>100</v>
      </c>
      <c r="N79" s="75">
        <f>'Xbar-Quiz17'!N79</f>
        <v>84</v>
      </c>
      <c r="O79" s="75">
        <f>'Xbar-Quiz17'!O79</f>
        <v>100</v>
      </c>
      <c r="P79" s="75">
        <f>'Xbar-Quiz17'!P79</f>
        <v>23</v>
      </c>
      <c r="Q79" s="75">
        <f>'Xbar-Quiz17'!Q79</f>
        <v>100</v>
      </c>
      <c r="R79" s="75">
        <f>'Xbar-Quiz17'!R79</f>
        <v>19</v>
      </c>
    </row>
    <row r="80" spans="1:18" s="44" customFormat="1" ht="15.75" hidden="1" customHeight="1" x14ac:dyDescent="0.3">
      <c r="A80" s="73">
        <v>78</v>
      </c>
      <c r="B80" s="75">
        <f>'Xbar-Quiz17'!B80</f>
        <v>38</v>
      </c>
      <c r="C80" s="75">
        <f>'Xbar-Quiz17'!C80</f>
        <v>92</v>
      </c>
      <c r="D80" s="75">
        <f>'Xbar-Quiz17'!D80</f>
        <v>100</v>
      </c>
      <c r="E80" s="75">
        <f>'Xbar-Quiz17'!E80</f>
        <v>100</v>
      </c>
      <c r="F80" s="75">
        <f>'Xbar-Quiz17'!F80</f>
        <v>96</v>
      </c>
      <c r="G80" s="75">
        <f>'Xbar-Quiz17'!G80</f>
        <v>48</v>
      </c>
      <c r="H80" s="75">
        <f>'Xbar-Quiz17'!H80</f>
        <v>100</v>
      </c>
      <c r="I80" s="75">
        <f>'Xbar-Quiz17'!I80</f>
        <v>100</v>
      </c>
      <c r="J80" s="75">
        <f>'Xbar-Quiz17'!J80</f>
        <v>100</v>
      </c>
      <c r="K80" s="75">
        <f>'Xbar-Quiz17'!K80</f>
        <v>16</v>
      </c>
      <c r="L80" s="75">
        <f>'Xbar-Quiz17'!L80</f>
        <v>100</v>
      </c>
      <c r="M80" s="75">
        <f>'Xbar-Quiz17'!M80</f>
        <v>69</v>
      </c>
      <c r="N80" s="75">
        <f>'Xbar-Quiz17'!N80</f>
        <v>42</v>
      </c>
      <c r="O80" s="75">
        <f>'Xbar-Quiz17'!O80</f>
        <v>73</v>
      </c>
      <c r="P80" s="75">
        <f>'Xbar-Quiz17'!P80</f>
        <v>12</v>
      </c>
      <c r="Q80" s="75">
        <f>'Xbar-Quiz17'!Q80</f>
        <v>77</v>
      </c>
      <c r="R80" s="75">
        <f>'Xbar-Quiz17'!R80</f>
        <v>100</v>
      </c>
    </row>
    <row r="81" spans="1:18" s="44" customFormat="1" ht="15.75" hidden="1" customHeight="1" x14ac:dyDescent="0.3">
      <c r="A81" s="73">
        <v>79</v>
      </c>
      <c r="B81" s="75">
        <f>'Xbar-Quiz17'!B81</f>
        <v>100</v>
      </c>
      <c r="C81" s="75">
        <f>'Xbar-Quiz17'!C81</f>
        <v>92</v>
      </c>
      <c r="D81" s="75">
        <f>'Xbar-Quiz17'!D81</f>
        <v>100</v>
      </c>
      <c r="E81" s="75">
        <f>'Xbar-Quiz17'!E81</f>
        <v>96</v>
      </c>
      <c r="F81" s="75">
        <f>'Xbar-Quiz17'!F81</f>
        <v>0</v>
      </c>
      <c r="G81" s="75">
        <f>'Xbar-Quiz17'!G81</f>
        <v>96</v>
      </c>
      <c r="H81" s="75">
        <f>'Xbar-Quiz17'!H81</f>
        <v>86</v>
      </c>
      <c r="I81" s="75">
        <f>'Xbar-Quiz17'!I81</f>
        <v>100</v>
      </c>
      <c r="J81" s="75">
        <f>'Xbar-Quiz17'!J81</f>
        <v>26</v>
      </c>
      <c r="K81" s="75">
        <f>'Xbar-Quiz17'!K81</f>
        <v>82</v>
      </c>
      <c r="L81" s="75">
        <f>'Xbar-Quiz17'!L81</f>
        <v>99</v>
      </c>
      <c r="M81" s="75">
        <f>'Xbar-Quiz17'!M81</f>
        <v>69</v>
      </c>
      <c r="N81" s="75">
        <f>'Xbar-Quiz17'!N81</f>
        <v>42</v>
      </c>
      <c r="O81" s="75">
        <f>'Xbar-Quiz17'!O81</f>
        <v>84</v>
      </c>
      <c r="P81" s="75">
        <f>'Xbar-Quiz17'!P81</f>
        <v>69</v>
      </c>
      <c r="Q81" s="75">
        <f>'Xbar-Quiz17'!Q81</f>
        <v>100</v>
      </c>
      <c r="R81" s="75">
        <f>'Xbar-Quiz17'!R81</f>
        <v>77</v>
      </c>
    </row>
    <row r="82" spans="1:18" s="44" customFormat="1" ht="15.75" hidden="1" customHeight="1" x14ac:dyDescent="0.3">
      <c r="A82" s="73">
        <v>80</v>
      </c>
      <c r="B82" s="75">
        <f>'Xbar-Quiz17'!B82</f>
        <v>100</v>
      </c>
      <c r="C82" s="75">
        <f>'Xbar-Quiz17'!C82</f>
        <v>92</v>
      </c>
      <c r="D82" s="75">
        <f>'Xbar-Quiz17'!D82</f>
        <v>100</v>
      </c>
      <c r="E82" s="75">
        <f>'Xbar-Quiz17'!E82</f>
        <v>77</v>
      </c>
      <c r="F82" s="75">
        <f>'Xbar-Quiz17'!F82</f>
        <v>58</v>
      </c>
      <c r="G82" s="75">
        <f>'Xbar-Quiz17'!G82</f>
        <v>67</v>
      </c>
      <c r="H82" s="75">
        <f>'Xbar-Quiz17'!H82</f>
        <v>58</v>
      </c>
      <c r="I82" s="75">
        <f>'Xbar-Quiz17'!I82</f>
        <v>86</v>
      </c>
      <c r="J82" s="75">
        <f>'Xbar-Quiz17'!J82</f>
        <v>64</v>
      </c>
      <c r="K82" s="75">
        <f>'Xbar-Quiz17'!K82</f>
        <v>33</v>
      </c>
      <c r="L82" s="75">
        <f>'Xbar-Quiz17'!L82</f>
        <v>82</v>
      </c>
      <c r="M82" s="75">
        <f>'Xbar-Quiz17'!M82</f>
        <v>46</v>
      </c>
      <c r="N82" s="75">
        <f>'Xbar-Quiz17'!N82</f>
        <v>73</v>
      </c>
      <c r="O82" s="75">
        <f>'Xbar-Quiz17'!O82</f>
        <v>63</v>
      </c>
      <c r="P82" s="75">
        <f>'Xbar-Quiz17'!P82</f>
        <v>92</v>
      </c>
      <c r="Q82" s="75">
        <f>'Xbar-Quiz17'!Q82</f>
        <v>0</v>
      </c>
      <c r="R82" s="75">
        <f>'Xbar-Quiz17'!R82</f>
        <v>0</v>
      </c>
    </row>
    <row r="83" spans="1:18" s="44" customFormat="1" ht="15.75" hidden="1" customHeight="1" x14ac:dyDescent="0.3">
      <c r="A83" s="73">
        <v>81</v>
      </c>
      <c r="B83" s="75">
        <f>'Xbar-Quiz17'!B83</f>
        <v>100</v>
      </c>
      <c r="C83" s="75">
        <f>'Xbar-Quiz17'!C83</f>
        <v>100</v>
      </c>
      <c r="D83" s="75">
        <f>'Xbar-Quiz17'!D83</f>
        <v>100</v>
      </c>
      <c r="E83" s="75">
        <f>'Xbar-Quiz17'!E83</f>
        <v>58</v>
      </c>
      <c r="F83" s="75">
        <f>'Xbar-Quiz17'!F83</f>
        <v>77</v>
      </c>
      <c r="G83" s="75">
        <f>'Xbar-Quiz17'!G83</f>
        <v>67</v>
      </c>
      <c r="H83" s="75">
        <f>'Xbar-Quiz17'!H83</f>
        <v>100</v>
      </c>
      <c r="I83" s="75">
        <f>'Xbar-Quiz17'!I83</f>
        <v>86</v>
      </c>
      <c r="J83" s="75">
        <f>'Xbar-Quiz17'!J83</f>
        <v>51</v>
      </c>
      <c r="K83" s="75">
        <f>'Xbar-Quiz17'!K83</f>
        <v>66</v>
      </c>
      <c r="L83" s="75">
        <f>'Xbar-Quiz17'!L83</f>
        <v>100</v>
      </c>
      <c r="M83" s="75">
        <f>'Xbar-Quiz17'!M83</f>
        <v>92</v>
      </c>
      <c r="N83" s="75">
        <f>'Xbar-Quiz17'!N83</f>
        <v>100</v>
      </c>
      <c r="O83" s="75">
        <f>'Xbar-Quiz17'!O83</f>
        <v>84</v>
      </c>
      <c r="P83" s="75">
        <f>'Xbar-Quiz17'!P83</f>
        <v>100</v>
      </c>
      <c r="Q83" s="75">
        <f>'Xbar-Quiz17'!Q83</f>
        <v>96</v>
      </c>
      <c r="R83" s="75">
        <f>'Xbar-Quiz17'!R83</f>
        <v>19</v>
      </c>
    </row>
    <row r="84" spans="1:18" s="44" customFormat="1" ht="15.75" hidden="1" customHeight="1" x14ac:dyDescent="0.3">
      <c r="A84" s="73">
        <v>82</v>
      </c>
      <c r="B84" s="75">
        <f>'Xbar-Quiz17'!B84</f>
        <v>38</v>
      </c>
      <c r="C84" s="75">
        <f>'Xbar-Quiz17'!C84</f>
        <v>46</v>
      </c>
      <c r="D84" s="75">
        <f>'Xbar-Quiz17'!D84</f>
        <v>58</v>
      </c>
      <c r="E84" s="75">
        <f>'Xbar-Quiz17'!E84</f>
        <v>100</v>
      </c>
      <c r="F84" s="75">
        <f>'Xbar-Quiz17'!F84</f>
        <v>38</v>
      </c>
      <c r="G84" s="75">
        <f>'Xbar-Quiz17'!G84</f>
        <v>96</v>
      </c>
      <c r="H84" s="75">
        <f>'Xbar-Quiz17'!H84</f>
        <v>0</v>
      </c>
      <c r="I84" s="75">
        <f>'Xbar-Quiz17'!I84</f>
        <v>100</v>
      </c>
      <c r="J84" s="75">
        <f>'Xbar-Quiz17'!J84</f>
        <v>100</v>
      </c>
      <c r="K84" s="75">
        <f>'Xbar-Quiz17'!K84</f>
        <v>86</v>
      </c>
      <c r="L84" s="75">
        <f>'Xbar-Quiz17'!L84</f>
        <v>82</v>
      </c>
      <c r="M84" s="75">
        <f>'Xbar-Quiz17'!M84</f>
        <v>92</v>
      </c>
      <c r="N84" s="75">
        <f>'Xbar-Quiz17'!N84</f>
        <v>100</v>
      </c>
      <c r="O84" s="75">
        <f>'Xbar-Quiz17'!O84</f>
        <v>52</v>
      </c>
      <c r="P84" s="75">
        <f>'Xbar-Quiz17'!P84</f>
        <v>100</v>
      </c>
      <c r="Q84" s="75">
        <f>'Xbar-Quiz17'!Q84</f>
        <v>77</v>
      </c>
      <c r="R84" s="75">
        <f>'Xbar-Quiz17'!R84</f>
        <v>100</v>
      </c>
    </row>
    <row r="85" spans="1:18" s="44" customFormat="1" ht="15.75" hidden="1" customHeight="1" x14ac:dyDescent="0.3">
      <c r="A85" s="73">
        <v>83</v>
      </c>
      <c r="B85" s="75">
        <f>'Xbar-Quiz17'!B85</f>
        <v>0</v>
      </c>
      <c r="C85" s="75">
        <f>'Xbar-Quiz17'!C85</f>
        <v>92</v>
      </c>
      <c r="D85" s="75">
        <f>'Xbar-Quiz17'!D85</f>
        <v>100</v>
      </c>
      <c r="E85" s="75">
        <f>'Xbar-Quiz17'!E85</f>
        <v>19</v>
      </c>
      <c r="F85" s="75">
        <f>'Xbar-Quiz17'!F85</f>
        <v>58</v>
      </c>
      <c r="G85" s="75">
        <f>'Xbar-Quiz17'!G85</f>
        <v>77</v>
      </c>
      <c r="H85" s="75">
        <f>'Xbar-Quiz17'!H85</f>
        <v>100</v>
      </c>
      <c r="I85" s="75">
        <f>'Xbar-Quiz17'!I85</f>
        <v>100</v>
      </c>
      <c r="J85" s="75">
        <f>'Xbar-Quiz17'!J85</f>
        <v>100</v>
      </c>
      <c r="K85" s="75">
        <f>'Xbar-Quiz17'!K85</f>
        <v>82</v>
      </c>
      <c r="L85" s="75">
        <f>'Xbar-Quiz17'!L85</f>
        <v>100</v>
      </c>
      <c r="M85" s="75">
        <f>'Xbar-Quiz17'!M85</f>
        <v>100</v>
      </c>
      <c r="N85" s="75">
        <f>'Xbar-Quiz17'!N85</f>
        <v>21</v>
      </c>
      <c r="O85" s="75">
        <f>'Xbar-Quiz17'!O85</f>
        <v>100</v>
      </c>
      <c r="P85" s="75">
        <f>'Xbar-Quiz17'!P85</f>
        <v>12</v>
      </c>
      <c r="Q85" s="75">
        <f>'Xbar-Quiz17'!Q85</f>
        <v>100</v>
      </c>
      <c r="R85" s="75">
        <f>'Xbar-Quiz17'!R85</f>
        <v>38</v>
      </c>
    </row>
    <row r="86" spans="1:18" s="44" customFormat="1" ht="15.75" hidden="1" customHeight="1" x14ac:dyDescent="0.3">
      <c r="A86" s="73">
        <v>84</v>
      </c>
      <c r="B86" s="75">
        <f>'Xbar-Quiz17'!B86</f>
        <v>77</v>
      </c>
      <c r="C86" s="75">
        <f>'Xbar-Quiz17'!C86</f>
        <v>100</v>
      </c>
      <c r="D86" s="75">
        <f>'Xbar-Quiz17'!D86</f>
        <v>0</v>
      </c>
      <c r="E86" s="75">
        <f>'Xbar-Quiz17'!E86</f>
        <v>0</v>
      </c>
      <c r="F86" s="75">
        <f>'Xbar-Quiz17'!F86</f>
        <v>0</v>
      </c>
      <c r="G86" s="75">
        <f>'Xbar-Quiz17'!G86</f>
        <v>0</v>
      </c>
      <c r="H86" s="75">
        <f>'Xbar-Quiz17'!H86</f>
        <v>0</v>
      </c>
      <c r="I86" s="75">
        <f>'Xbar-Quiz17'!I86</f>
        <v>0</v>
      </c>
      <c r="J86" s="75">
        <f>'Xbar-Quiz17'!J86</f>
        <v>100</v>
      </c>
      <c r="K86" s="75">
        <f>'Xbar-Quiz17'!K86</f>
        <v>49</v>
      </c>
      <c r="L86" s="75">
        <f>'Xbar-Quiz17'!L86</f>
        <v>16</v>
      </c>
      <c r="M86" s="75">
        <f>'Xbar-Quiz17'!M86</f>
        <v>100</v>
      </c>
      <c r="N86" s="75">
        <f>'Xbar-Quiz17'!N86</f>
        <v>100</v>
      </c>
      <c r="O86" s="75">
        <f>'Xbar-Quiz17'!O86</f>
        <v>100</v>
      </c>
      <c r="P86" s="75">
        <f>'Xbar-Quiz17'!P86</f>
        <v>0</v>
      </c>
      <c r="Q86" s="75">
        <f>'Xbar-Quiz17'!Q86</f>
        <v>100</v>
      </c>
      <c r="R86" s="75">
        <f>'Xbar-Quiz17'!R86</f>
        <v>58</v>
      </c>
    </row>
    <row r="87" spans="1:18" s="44" customFormat="1" ht="15.75" hidden="1" customHeight="1" x14ac:dyDescent="0.3">
      <c r="A87" s="73">
        <v>85</v>
      </c>
      <c r="B87" s="75">
        <f>'Xbar-Quiz17'!B87</f>
        <v>38</v>
      </c>
      <c r="C87" s="75">
        <f>'Xbar-Quiz17'!C87</f>
        <v>69</v>
      </c>
      <c r="D87" s="75">
        <f>'Xbar-Quiz17'!D87</f>
        <v>100</v>
      </c>
      <c r="E87" s="75">
        <f>'Xbar-Quiz17'!E87</f>
        <v>38</v>
      </c>
      <c r="F87" s="75">
        <f>'Xbar-Quiz17'!F87</f>
        <v>19</v>
      </c>
      <c r="G87" s="75">
        <f>'Xbar-Quiz17'!G87</f>
        <v>67</v>
      </c>
      <c r="H87" s="75">
        <f>'Xbar-Quiz17'!H87</f>
        <v>86</v>
      </c>
      <c r="I87" s="75">
        <f>'Xbar-Quiz17'!I87</f>
        <v>100</v>
      </c>
      <c r="J87" s="75">
        <f>'Xbar-Quiz17'!J87</f>
        <v>64</v>
      </c>
      <c r="K87" s="75">
        <f>'Xbar-Quiz17'!K87</f>
        <v>66</v>
      </c>
      <c r="L87" s="75">
        <f>'Xbar-Quiz17'!L87</f>
        <v>82</v>
      </c>
      <c r="M87" s="75">
        <f>'Xbar-Quiz17'!M87</f>
        <v>100</v>
      </c>
      <c r="N87" s="75">
        <f>'Xbar-Quiz17'!N87</f>
        <v>94</v>
      </c>
      <c r="O87" s="75">
        <f>'Xbar-Quiz17'!O87</f>
        <v>94</v>
      </c>
      <c r="P87" s="75">
        <f>'Xbar-Quiz17'!P87</f>
        <v>100</v>
      </c>
      <c r="Q87" s="75">
        <f>'Xbar-Quiz17'!Q87</f>
        <v>96</v>
      </c>
      <c r="R87" s="75">
        <f>'Xbar-Quiz17'!R87</f>
        <v>77</v>
      </c>
    </row>
    <row r="88" spans="1:18" s="44" customFormat="1" ht="15.75" hidden="1" customHeight="1" x14ac:dyDescent="0.3">
      <c r="A88" s="73">
        <v>86</v>
      </c>
      <c r="B88" s="75">
        <f>'Xbar-Quiz17'!B88</f>
        <v>38</v>
      </c>
      <c r="C88" s="75">
        <f>'Xbar-Quiz17'!C88</f>
        <v>100</v>
      </c>
      <c r="D88" s="75">
        <f>'Xbar-Quiz17'!D88</f>
        <v>100</v>
      </c>
      <c r="E88" s="75">
        <f>'Xbar-Quiz17'!E88</f>
        <v>77</v>
      </c>
      <c r="F88" s="75">
        <f>'Xbar-Quiz17'!F88</f>
        <v>96</v>
      </c>
      <c r="G88" s="75">
        <f>'Xbar-Quiz17'!G88</f>
        <v>86</v>
      </c>
      <c r="H88" s="75">
        <f>'Xbar-Quiz17'!H88</f>
        <v>86</v>
      </c>
      <c r="I88" s="75">
        <f>'Xbar-Quiz17'!I88</f>
        <v>100</v>
      </c>
      <c r="J88" s="75">
        <f>'Xbar-Quiz17'!J88</f>
        <v>89</v>
      </c>
      <c r="K88" s="75">
        <f>'Xbar-Quiz17'!K88</f>
        <v>0</v>
      </c>
      <c r="L88" s="75">
        <f>'Xbar-Quiz17'!L88</f>
        <v>99</v>
      </c>
      <c r="M88" s="75">
        <f>'Xbar-Quiz17'!M88</f>
        <v>100</v>
      </c>
      <c r="N88" s="75">
        <f>'Xbar-Quiz17'!N88</f>
        <v>10</v>
      </c>
      <c r="O88" s="75">
        <f>'Xbar-Quiz17'!O88</f>
        <v>0</v>
      </c>
      <c r="P88" s="75">
        <f>'Xbar-Quiz17'!P88</f>
        <v>81</v>
      </c>
      <c r="Q88" s="75">
        <f>'Xbar-Quiz17'!Q88</f>
        <v>100</v>
      </c>
      <c r="R88" s="75">
        <f>'Xbar-Quiz17'!R88</f>
        <v>38</v>
      </c>
    </row>
    <row r="89" spans="1:18" s="44" customFormat="1" ht="15.75" hidden="1" customHeight="1" x14ac:dyDescent="0.3">
      <c r="A89" s="73">
        <v>87</v>
      </c>
      <c r="B89" s="75">
        <f>'Xbar-Quiz17'!B89</f>
        <v>38</v>
      </c>
      <c r="C89" s="75">
        <f>'Xbar-Quiz17'!C89</f>
        <v>92</v>
      </c>
      <c r="D89" s="75">
        <f>'Xbar-Quiz17'!D89</f>
        <v>100</v>
      </c>
      <c r="E89" s="75">
        <f>'Xbar-Quiz17'!E89</f>
        <v>77</v>
      </c>
      <c r="F89" s="75">
        <f>'Xbar-Quiz17'!F89</f>
        <v>0</v>
      </c>
      <c r="G89" s="75">
        <f>'Xbar-Quiz17'!G89</f>
        <v>96</v>
      </c>
      <c r="H89" s="75">
        <f>'Xbar-Quiz17'!H89</f>
        <v>86</v>
      </c>
      <c r="I89" s="75">
        <f>'Xbar-Quiz17'!I89</f>
        <v>100</v>
      </c>
      <c r="J89" s="75">
        <f>'Xbar-Quiz17'!J89</f>
        <v>64</v>
      </c>
      <c r="K89" s="75">
        <f>'Xbar-Quiz17'!K89</f>
        <v>66</v>
      </c>
      <c r="L89" s="75">
        <f>'Xbar-Quiz17'!L89</f>
        <v>99</v>
      </c>
      <c r="M89" s="75">
        <f>'Xbar-Quiz17'!M89</f>
        <v>92</v>
      </c>
      <c r="N89" s="75">
        <f>'Xbar-Quiz17'!N89</f>
        <v>63</v>
      </c>
      <c r="O89" s="75">
        <f>'Xbar-Quiz17'!O89</f>
        <v>84</v>
      </c>
      <c r="P89" s="75">
        <f>'Xbar-Quiz17'!P89</f>
        <v>69</v>
      </c>
      <c r="Q89" s="75">
        <f>'Xbar-Quiz17'!Q89</f>
        <v>100</v>
      </c>
      <c r="R89" s="75">
        <f>'Xbar-Quiz17'!R89</f>
        <v>77</v>
      </c>
    </row>
    <row r="90" spans="1:18" s="44" customFormat="1" ht="15.75" hidden="1" customHeight="1" x14ac:dyDescent="0.3">
      <c r="A90" s="73">
        <v>88</v>
      </c>
      <c r="B90" s="75">
        <f>'Xbar-Quiz17'!B90</f>
        <v>100</v>
      </c>
      <c r="C90" s="75">
        <f>'Xbar-Quiz17'!C90</f>
        <v>92</v>
      </c>
      <c r="D90" s="75">
        <f>'Xbar-Quiz17'!D90</f>
        <v>100</v>
      </c>
      <c r="E90" s="75">
        <f>'Xbar-Quiz17'!E90</f>
        <v>58</v>
      </c>
      <c r="F90" s="75">
        <f>'Xbar-Quiz17'!F90</f>
        <v>77</v>
      </c>
      <c r="G90" s="75">
        <f>'Xbar-Quiz17'!G90</f>
        <v>100</v>
      </c>
      <c r="H90" s="75">
        <f>'Xbar-Quiz17'!H90</f>
        <v>100</v>
      </c>
      <c r="I90" s="75">
        <f>'Xbar-Quiz17'!I90</f>
        <v>86</v>
      </c>
      <c r="J90" s="75">
        <f>'Xbar-Quiz17'!J90</f>
        <v>51</v>
      </c>
      <c r="K90" s="75">
        <f>'Xbar-Quiz17'!K90</f>
        <v>99</v>
      </c>
      <c r="L90" s="75">
        <f>'Xbar-Quiz17'!L90</f>
        <v>66</v>
      </c>
      <c r="M90" s="75">
        <f>'Xbar-Quiz17'!M90</f>
        <v>100</v>
      </c>
      <c r="N90" s="75">
        <f>'Xbar-Quiz17'!N90</f>
        <v>94</v>
      </c>
      <c r="O90" s="75">
        <f>'Xbar-Quiz17'!O90</f>
        <v>21</v>
      </c>
      <c r="P90" s="75">
        <f>'Xbar-Quiz17'!P90</f>
        <v>69</v>
      </c>
      <c r="Q90" s="75">
        <f>'Xbar-Quiz17'!Q90</f>
        <v>100</v>
      </c>
      <c r="R90" s="75">
        <f>'Xbar-Quiz17'!R90</f>
        <v>96</v>
      </c>
    </row>
    <row r="91" spans="1:18" s="44" customFormat="1" ht="15.75" hidden="1" customHeight="1" x14ac:dyDescent="0.3">
      <c r="A91" s="73">
        <v>89</v>
      </c>
      <c r="B91" s="75">
        <f>'Xbar-Quiz17'!B91</f>
        <v>100</v>
      </c>
      <c r="C91" s="75">
        <f>'Xbar-Quiz17'!C91</f>
        <v>100</v>
      </c>
      <c r="D91" s="75">
        <f>'Xbar-Quiz17'!D91</f>
        <v>58</v>
      </c>
      <c r="E91" s="75">
        <f>'Xbar-Quiz17'!E91</f>
        <v>58</v>
      </c>
      <c r="F91" s="75">
        <f>'Xbar-Quiz17'!F91</f>
        <v>96</v>
      </c>
      <c r="G91" s="75">
        <f>'Xbar-Quiz17'!G91</f>
        <v>67</v>
      </c>
      <c r="H91" s="75">
        <f>'Xbar-Quiz17'!H91</f>
        <v>100</v>
      </c>
      <c r="I91" s="75">
        <f>'Xbar-Quiz17'!I91</f>
        <v>100</v>
      </c>
      <c r="J91" s="75">
        <f>'Xbar-Quiz17'!J91</f>
        <v>89</v>
      </c>
      <c r="K91" s="75">
        <f>'Xbar-Quiz17'!K91</f>
        <v>82</v>
      </c>
      <c r="L91" s="75">
        <f>'Xbar-Quiz17'!L91</f>
        <v>33</v>
      </c>
      <c r="M91" s="75">
        <f>'Xbar-Quiz17'!M91</f>
        <v>100</v>
      </c>
      <c r="N91" s="75">
        <f>'Xbar-Quiz17'!N91</f>
        <v>100</v>
      </c>
      <c r="O91" s="75">
        <f>'Xbar-Quiz17'!O91</f>
        <v>73</v>
      </c>
      <c r="P91" s="75">
        <f>'Xbar-Quiz17'!P91</f>
        <v>100</v>
      </c>
      <c r="Q91" s="75">
        <f>'Xbar-Quiz17'!Q91</f>
        <v>100</v>
      </c>
      <c r="R91" s="75">
        <f>'Xbar-Quiz17'!R91</f>
        <v>100</v>
      </c>
    </row>
    <row r="92" spans="1:18" s="44" customFormat="1" ht="15.75" hidden="1" customHeight="1" x14ac:dyDescent="0.3">
      <c r="A92" s="73">
        <v>90</v>
      </c>
      <c r="B92" s="75">
        <f>'Xbar-Quiz17'!B92</f>
        <v>38</v>
      </c>
      <c r="C92" s="75">
        <f>'Xbar-Quiz17'!C92</f>
        <v>46</v>
      </c>
      <c r="D92" s="75">
        <f>'Xbar-Quiz17'!D92</f>
        <v>29</v>
      </c>
      <c r="E92" s="75">
        <f>'Xbar-Quiz17'!E92</f>
        <v>96</v>
      </c>
      <c r="F92" s="75">
        <f>'Xbar-Quiz17'!F92</f>
        <v>58</v>
      </c>
      <c r="G92" s="75">
        <f>'Xbar-Quiz17'!G92</f>
        <v>77</v>
      </c>
      <c r="H92" s="75">
        <f>'Xbar-Quiz17'!H92</f>
        <v>58</v>
      </c>
      <c r="I92" s="75">
        <f>'Xbar-Quiz17'!I92</f>
        <v>86</v>
      </c>
      <c r="J92" s="75">
        <f>'Xbar-Quiz17'!J92</f>
        <v>38</v>
      </c>
      <c r="K92" s="75">
        <f>'Xbar-Quiz17'!K92</f>
        <v>82</v>
      </c>
      <c r="L92" s="75">
        <f>'Xbar-Quiz17'!L92</f>
        <v>99</v>
      </c>
      <c r="M92" s="75">
        <f>'Xbar-Quiz17'!M92</f>
        <v>92</v>
      </c>
      <c r="N92" s="75">
        <f>'Xbar-Quiz17'!N92</f>
        <v>100</v>
      </c>
      <c r="O92" s="75">
        <f>'Xbar-Quiz17'!O92</f>
        <v>31</v>
      </c>
      <c r="P92" s="75">
        <f>'Xbar-Quiz17'!P92</f>
        <v>23</v>
      </c>
      <c r="Q92" s="75">
        <f>'Xbar-Quiz17'!Q92</f>
        <v>77</v>
      </c>
      <c r="R92" s="75">
        <f>'Xbar-Quiz17'!R92</f>
        <v>0</v>
      </c>
    </row>
    <row r="93" spans="1:18" s="44" customFormat="1" ht="15.75" hidden="1" customHeight="1" x14ac:dyDescent="0.3">
      <c r="A93" s="73">
        <v>91</v>
      </c>
      <c r="B93" s="75">
        <f>'Xbar-Quiz17'!B93</f>
        <v>100</v>
      </c>
      <c r="C93" s="75">
        <f>'Xbar-Quiz17'!C93</f>
        <v>100</v>
      </c>
      <c r="D93" s="75">
        <f>'Xbar-Quiz17'!D93</f>
        <v>72</v>
      </c>
      <c r="E93" s="75">
        <f>'Xbar-Quiz17'!E93</f>
        <v>77</v>
      </c>
      <c r="F93" s="75">
        <f>'Xbar-Quiz17'!F93</f>
        <v>19</v>
      </c>
      <c r="G93" s="75">
        <f>'Xbar-Quiz17'!G93</f>
        <v>67</v>
      </c>
      <c r="H93" s="75">
        <f>'Xbar-Quiz17'!H93</f>
        <v>58</v>
      </c>
      <c r="I93" s="75">
        <f>'Xbar-Quiz17'!I93</f>
        <v>100</v>
      </c>
      <c r="J93" s="75">
        <f>'Xbar-Quiz17'!J93</f>
        <v>77</v>
      </c>
      <c r="K93" s="75">
        <f>'Xbar-Quiz17'!K93</f>
        <v>16</v>
      </c>
      <c r="L93" s="75">
        <f>'Xbar-Quiz17'!L93</f>
        <v>0</v>
      </c>
      <c r="M93" s="75">
        <f>'Xbar-Quiz17'!M93</f>
        <v>23</v>
      </c>
      <c r="N93" s="75">
        <f>'Xbar-Quiz17'!N93</f>
        <v>10</v>
      </c>
      <c r="O93" s="75">
        <f>'Xbar-Quiz17'!O93</f>
        <v>10</v>
      </c>
      <c r="P93" s="75">
        <f>'Xbar-Quiz17'!P93</f>
        <v>0</v>
      </c>
      <c r="Q93" s="75">
        <f>'Xbar-Quiz17'!Q93</f>
        <v>58</v>
      </c>
      <c r="R93" s="75">
        <f>'Xbar-Quiz17'!R93</f>
        <v>0</v>
      </c>
    </row>
    <row r="94" spans="1:18" s="44" customFormat="1" ht="15.75" hidden="1" customHeight="1" x14ac:dyDescent="0.3">
      <c r="A94" s="73">
        <v>92</v>
      </c>
      <c r="B94" s="75">
        <f>'Xbar-Quiz17'!B94</f>
        <v>38</v>
      </c>
      <c r="C94" s="75">
        <f>'Xbar-Quiz17'!C94</f>
        <v>46</v>
      </c>
      <c r="D94" s="75">
        <f>'Xbar-Quiz17'!D94</f>
        <v>86</v>
      </c>
      <c r="E94" s="75">
        <f>'Xbar-Quiz17'!E94</f>
        <v>77</v>
      </c>
      <c r="F94" s="75">
        <f>'Xbar-Quiz17'!F94</f>
        <v>19</v>
      </c>
      <c r="G94" s="75">
        <f>'Xbar-Quiz17'!G94</f>
        <v>77</v>
      </c>
      <c r="H94" s="75">
        <f>'Xbar-Quiz17'!H94</f>
        <v>0</v>
      </c>
      <c r="I94" s="75">
        <f>'Xbar-Quiz17'!I94</f>
        <v>58</v>
      </c>
      <c r="J94" s="75">
        <f>'Xbar-Quiz17'!J94</f>
        <v>13</v>
      </c>
      <c r="K94" s="75">
        <f>'Xbar-Quiz17'!K94</f>
        <v>16</v>
      </c>
      <c r="L94" s="75">
        <f>'Xbar-Quiz17'!L94</f>
        <v>49</v>
      </c>
      <c r="M94" s="75">
        <f>'Xbar-Quiz17'!M94</f>
        <v>92</v>
      </c>
      <c r="N94" s="75">
        <f>'Xbar-Quiz17'!N94</f>
        <v>84</v>
      </c>
      <c r="O94" s="75">
        <f>'Xbar-Quiz17'!O94</f>
        <v>63</v>
      </c>
      <c r="P94" s="75">
        <f>'Xbar-Quiz17'!P94</f>
        <v>35</v>
      </c>
      <c r="Q94" s="75">
        <f>'Xbar-Quiz17'!Q94</f>
        <v>58</v>
      </c>
      <c r="R94" s="75">
        <f>'Xbar-Quiz17'!R94</f>
        <v>19</v>
      </c>
    </row>
    <row r="95" spans="1:18" s="44" customFormat="1" ht="15.75" hidden="1" customHeight="1" x14ac:dyDescent="0.3">
      <c r="A95" s="73">
        <v>93</v>
      </c>
      <c r="B95" s="75">
        <f>'Xbar-Quiz17'!B95</f>
        <v>38</v>
      </c>
      <c r="C95" s="75">
        <f>'Xbar-Quiz17'!C95</f>
        <v>92</v>
      </c>
      <c r="D95" s="75">
        <f>'Xbar-Quiz17'!D95</f>
        <v>72</v>
      </c>
      <c r="E95" s="75">
        <f>'Xbar-Quiz17'!E95</f>
        <v>96</v>
      </c>
      <c r="F95" s="75">
        <f>'Xbar-Quiz17'!F95</f>
        <v>77</v>
      </c>
      <c r="G95" s="75">
        <f>'Xbar-Quiz17'!G95</f>
        <v>58</v>
      </c>
      <c r="H95" s="75">
        <f>'Xbar-Quiz17'!H95</f>
        <v>100</v>
      </c>
      <c r="I95" s="75">
        <f>'Xbar-Quiz17'!I95</f>
        <v>100</v>
      </c>
      <c r="J95" s="75">
        <f>'Xbar-Quiz17'!J95</f>
        <v>51</v>
      </c>
      <c r="K95" s="75">
        <f>'Xbar-Quiz17'!K95</f>
        <v>49</v>
      </c>
      <c r="L95" s="75">
        <f>'Xbar-Quiz17'!L95</f>
        <v>49</v>
      </c>
      <c r="M95" s="75">
        <f>'Xbar-Quiz17'!M95</f>
        <v>23</v>
      </c>
      <c r="N95" s="75">
        <f>'Xbar-Quiz17'!N95</f>
        <v>10</v>
      </c>
      <c r="O95" s="75">
        <f>'Xbar-Quiz17'!O95</f>
        <v>94</v>
      </c>
      <c r="P95" s="75">
        <f>'Xbar-Quiz17'!P95</f>
        <v>12</v>
      </c>
      <c r="Q95" s="75">
        <f>'Xbar-Quiz17'!Q95</f>
        <v>0</v>
      </c>
      <c r="R95" s="75">
        <f>'Xbar-Quiz17'!R95</f>
        <v>19</v>
      </c>
    </row>
    <row r="96" spans="1:18" s="44" customFormat="1" ht="15.75" hidden="1" customHeight="1" x14ac:dyDescent="0.3">
      <c r="A96" s="73">
        <v>94</v>
      </c>
      <c r="B96" s="75">
        <f>'Xbar-Quiz17'!B96</f>
        <v>100</v>
      </c>
      <c r="C96" s="75">
        <f>'Xbar-Quiz17'!C96</f>
        <v>100</v>
      </c>
      <c r="D96" s="75">
        <f>'Xbar-Quiz17'!D96</f>
        <v>100</v>
      </c>
      <c r="E96" s="75">
        <f>'Xbar-Quiz17'!E96</f>
        <v>96</v>
      </c>
      <c r="F96" s="75">
        <f>'Xbar-Quiz17'!F96</f>
        <v>96</v>
      </c>
      <c r="G96" s="75">
        <f>'Xbar-Quiz17'!G96</f>
        <v>100</v>
      </c>
      <c r="H96" s="75">
        <f>'Xbar-Quiz17'!H96</f>
        <v>100</v>
      </c>
      <c r="I96" s="75">
        <f>'Xbar-Quiz17'!I96</f>
        <v>100</v>
      </c>
      <c r="J96" s="75">
        <f>'Xbar-Quiz17'!J96</f>
        <v>13</v>
      </c>
      <c r="K96" s="75">
        <f>'Xbar-Quiz17'!K96</f>
        <v>99</v>
      </c>
      <c r="L96" s="75">
        <f>'Xbar-Quiz17'!L96</f>
        <v>99</v>
      </c>
      <c r="M96" s="75">
        <f>'Xbar-Quiz17'!M96</f>
        <v>100</v>
      </c>
      <c r="N96" s="75">
        <f>'Xbar-Quiz17'!N96</f>
        <v>100</v>
      </c>
      <c r="O96" s="75">
        <f>'Xbar-Quiz17'!O96</f>
        <v>100</v>
      </c>
      <c r="P96" s="75">
        <f>'Xbar-Quiz17'!P96</f>
        <v>69</v>
      </c>
      <c r="Q96" s="75">
        <f>'Xbar-Quiz17'!Q96</f>
        <v>100</v>
      </c>
      <c r="R96" s="75">
        <f>'Xbar-Quiz17'!R96</f>
        <v>0</v>
      </c>
    </row>
    <row r="97" spans="1:18" s="44" customFormat="1" ht="15.75" hidden="1" customHeight="1" x14ac:dyDescent="0.3">
      <c r="A97" s="73">
        <v>95</v>
      </c>
      <c r="B97" s="75">
        <f>'Xbar-Quiz17'!B97</f>
        <v>0</v>
      </c>
      <c r="C97" s="75">
        <f>'Xbar-Quiz17'!C97</f>
        <v>100</v>
      </c>
      <c r="D97" s="75">
        <f>'Xbar-Quiz17'!D97</f>
        <v>29</v>
      </c>
      <c r="E97" s="75">
        <f>'Xbar-Quiz17'!E97</f>
        <v>38</v>
      </c>
      <c r="F97" s="75">
        <f>'Xbar-Quiz17'!F97</f>
        <v>77</v>
      </c>
      <c r="G97" s="75">
        <f>'Xbar-Quiz17'!G97</f>
        <v>86</v>
      </c>
      <c r="H97" s="75">
        <f>'Xbar-Quiz17'!H97</f>
        <v>86</v>
      </c>
      <c r="I97" s="75">
        <f>'Xbar-Quiz17'!I97</f>
        <v>100</v>
      </c>
      <c r="J97" s="75">
        <f>'Xbar-Quiz17'!J97</f>
        <v>51</v>
      </c>
      <c r="K97" s="75">
        <f>'Xbar-Quiz17'!K97</f>
        <v>33</v>
      </c>
      <c r="L97" s="75">
        <f>'Xbar-Quiz17'!L97</f>
        <v>82</v>
      </c>
      <c r="M97" s="75">
        <f>'Xbar-Quiz17'!M97</f>
        <v>92</v>
      </c>
      <c r="N97" s="75">
        <f>'Xbar-Quiz17'!N97</f>
        <v>94</v>
      </c>
      <c r="O97" s="75">
        <f>'Xbar-Quiz17'!O97</f>
        <v>94</v>
      </c>
      <c r="P97" s="75">
        <f>'Xbar-Quiz17'!P97</f>
        <v>12</v>
      </c>
      <c r="Q97" s="75">
        <f>'Xbar-Quiz17'!Q97</f>
        <v>38</v>
      </c>
      <c r="R97" s="75">
        <f>'Xbar-Quiz17'!R97</f>
        <v>0</v>
      </c>
    </row>
    <row r="98" spans="1:18" s="44" customFormat="1" ht="15.75" hidden="1" customHeight="1" x14ac:dyDescent="0.3">
      <c r="A98" s="73">
        <v>96</v>
      </c>
      <c r="B98" s="75">
        <f>'Xbar-Quiz17'!B98</f>
        <v>77</v>
      </c>
      <c r="C98" s="75">
        <f>'Xbar-Quiz17'!C98</f>
        <v>69</v>
      </c>
      <c r="D98" s="75">
        <f>'Xbar-Quiz17'!D98</f>
        <v>72</v>
      </c>
      <c r="E98" s="75">
        <f>'Xbar-Quiz17'!E98</f>
        <v>100</v>
      </c>
      <c r="F98" s="75">
        <f>'Xbar-Quiz17'!F98</f>
        <v>77</v>
      </c>
      <c r="G98" s="75">
        <f>'Xbar-Quiz17'!G98</f>
        <v>86</v>
      </c>
      <c r="H98" s="75">
        <f>'Xbar-Quiz17'!H98</f>
        <v>29</v>
      </c>
      <c r="I98" s="75">
        <f>'Xbar-Quiz17'!I98</f>
        <v>86</v>
      </c>
      <c r="J98" s="75">
        <f>'Xbar-Quiz17'!J98</f>
        <v>26</v>
      </c>
      <c r="K98" s="75">
        <f>'Xbar-Quiz17'!K98</f>
        <v>33</v>
      </c>
      <c r="L98" s="75">
        <f>'Xbar-Quiz17'!L98</f>
        <v>0</v>
      </c>
      <c r="M98" s="75">
        <f>'Xbar-Quiz17'!M98</f>
        <v>100</v>
      </c>
      <c r="N98" s="75">
        <f>'Xbar-Quiz17'!N98</f>
        <v>0</v>
      </c>
      <c r="O98" s="75">
        <f>'Xbar-Quiz17'!O98</f>
        <v>73</v>
      </c>
      <c r="P98" s="75">
        <f>'Xbar-Quiz17'!P98</f>
        <v>35</v>
      </c>
      <c r="Q98" s="75">
        <f>'Xbar-Quiz17'!Q98</f>
        <v>96</v>
      </c>
      <c r="R98" s="75">
        <f>'Xbar-Quiz17'!R98</f>
        <v>38</v>
      </c>
    </row>
    <row r="99" spans="1:18" s="44" customFormat="1" ht="15.75" hidden="1" customHeight="1" x14ac:dyDescent="0.3">
      <c r="A99" s="73">
        <v>97</v>
      </c>
      <c r="B99" s="75">
        <f>'Xbar-Quiz17'!B99</f>
        <v>0</v>
      </c>
      <c r="C99" s="75">
        <f>'Xbar-Quiz17'!C99</f>
        <v>0</v>
      </c>
      <c r="D99" s="75">
        <f>'Xbar-Quiz17'!D99</f>
        <v>58</v>
      </c>
      <c r="E99" s="75">
        <f>'Xbar-Quiz17'!E99</f>
        <v>100</v>
      </c>
      <c r="F99" s="75">
        <f>'Xbar-Quiz17'!F99</f>
        <v>0</v>
      </c>
      <c r="G99" s="75">
        <f>'Xbar-Quiz17'!G99</f>
        <v>58</v>
      </c>
      <c r="H99" s="75">
        <f>'Xbar-Quiz17'!H99</f>
        <v>58</v>
      </c>
      <c r="I99" s="75">
        <f>'Xbar-Quiz17'!I99</f>
        <v>100</v>
      </c>
      <c r="J99" s="75">
        <f>'Xbar-Quiz17'!J99</f>
        <v>89</v>
      </c>
      <c r="K99" s="75">
        <f>'Xbar-Quiz17'!K99</f>
        <v>99</v>
      </c>
      <c r="L99" s="75">
        <f>'Xbar-Quiz17'!L99</f>
        <v>99</v>
      </c>
      <c r="M99" s="75">
        <f>'Xbar-Quiz17'!M99</f>
        <v>46</v>
      </c>
      <c r="N99" s="75">
        <f>'Xbar-Quiz17'!N99</f>
        <v>21</v>
      </c>
      <c r="O99" s="75">
        <f>'Xbar-Quiz17'!O99</f>
        <v>73</v>
      </c>
      <c r="P99" s="75">
        <f>'Xbar-Quiz17'!P99</f>
        <v>35</v>
      </c>
      <c r="Q99" s="75">
        <f>'Xbar-Quiz17'!Q99</f>
        <v>100</v>
      </c>
      <c r="R99" s="75">
        <f>'Xbar-Quiz17'!R99</f>
        <v>58</v>
      </c>
    </row>
    <row r="100" spans="1:18" s="44" customFormat="1" ht="15.75" hidden="1" customHeight="1" x14ac:dyDescent="0.3">
      <c r="A100" s="73">
        <v>98</v>
      </c>
      <c r="B100" s="75">
        <f>'Xbar-Quiz17'!B100</f>
        <v>100</v>
      </c>
      <c r="C100" s="75">
        <f>'Xbar-Quiz17'!C100</f>
        <v>100</v>
      </c>
      <c r="D100" s="75">
        <f>'Xbar-Quiz17'!D100</f>
        <v>100</v>
      </c>
      <c r="E100" s="75">
        <f>'Xbar-Quiz17'!E100</f>
        <v>100</v>
      </c>
      <c r="F100" s="75">
        <f>'Xbar-Quiz17'!F100</f>
        <v>100</v>
      </c>
      <c r="G100" s="75">
        <f>'Xbar-Quiz17'!G100</f>
        <v>86</v>
      </c>
      <c r="H100" s="75">
        <f>'Xbar-Quiz17'!H100</f>
        <v>58</v>
      </c>
      <c r="I100" s="75">
        <f>'Xbar-Quiz17'!I100</f>
        <v>0</v>
      </c>
      <c r="J100" s="75">
        <f>'Xbar-Quiz17'!J100</f>
        <v>89</v>
      </c>
      <c r="K100" s="75">
        <f>'Xbar-Quiz17'!K100</f>
        <v>99</v>
      </c>
      <c r="L100" s="75">
        <f>'Xbar-Quiz17'!L100</f>
        <v>99</v>
      </c>
      <c r="M100" s="75">
        <f>'Xbar-Quiz17'!M100</f>
        <v>92</v>
      </c>
      <c r="N100" s="75">
        <f>'Xbar-Quiz17'!N100</f>
        <v>84</v>
      </c>
      <c r="O100" s="75">
        <f>'Xbar-Quiz17'!O100</f>
        <v>21</v>
      </c>
      <c r="P100" s="75">
        <f>'Xbar-Quiz17'!P100</f>
        <v>0</v>
      </c>
      <c r="Q100" s="75">
        <f>'Xbar-Quiz17'!Q100</f>
        <v>96</v>
      </c>
      <c r="R100" s="75">
        <f>'Xbar-Quiz17'!R100</f>
        <v>19</v>
      </c>
    </row>
    <row r="101" spans="1:18" s="44" customFormat="1" ht="15.75" hidden="1" customHeight="1" x14ac:dyDescent="0.3">
      <c r="A101" s="73">
        <v>99</v>
      </c>
      <c r="B101" s="75">
        <f>'Xbar-Quiz17'!B101</f>
        <v>0</v>
      </c>
      <c r="C101" s="75">
        <f>'Xbar-Quiz17'!C101</f>
        <v>0</v>
      </c>
      <c r="D101" s="75">
        <f>'Xbar-Quiz17'!D101</f>
        <v>100</v>
      </c>
      <c r="E101" s="75">
        <f>'Xbar-Quiz17'!E101</f>
        <v>77</v>
      </c>
      <c r="F101" s="75">
        <f>'Xbar-Quiz17'!F101</f>
        <v>100</v>
      </c>
      <c r="G101" s="75">
        <f>'Xbar-Quiz17'!G101</f>
        <v>0</v>
      </c>
      <c r="H101" s="75">
        <f>'Xbar-Quiz17'!H101</f>
        <v>100</v>
      </c>
      <c r="I101" s="75">
        <f>'Xbar-Quiz17'!I101</f>
        <v>100</v>
      </c>
      <c r="J101" s="75">
        <f>'Xbar-Quiz17'!J101</f>
        <v>89</v>
      </c>
      <c r="K101" s="75">
        <f>'Xbar-Quiz17'!K101</f>
        <v>82</v>
      </c>
      <c r="L101" s="75">
        <f>'Xbar-Quiz17'!L101</f>
        <v>100</v>
      </c>
      <c r="M101" s="75">
        <f>'Xbar-Quiz17'!M101</f>
        <v>100</v>
      </c>
      <c r="N101" s="75">
        <f>'Xbar-Quiz17'!N101</f>
        <v>100</v>
      </c>
      <c r="O101" s="75">
        <f>'Xbar-Quiz17'!O101</f>
        <v>84</v>
      </c>
      <c r="P101" s="75">
        <f>'Xbar-Quiz17'!P101</f>
        <v>23</v>
      </c>
      <c r="Q101" s="75">
        <f>'Xbar-Quiz17'!Q101</f>
        <v>100</v>
      </c>
      <c r="R101" s="75">
        <f>'Xbar-Quiz17'!R101</f>
        <v>100</v>
      </c>
    </row>
    <row r="102" spans="1:18" s="44" customFormat="1" ht="15.75" hidden="1" customHeight="1" x14ac:dyDescent="0.3">
      <c r="A102" s="73">
        <v>100</v>
      </c>
      <c r="B102" s="75">
        <f>'Xbar-Quiz17'!B102</f>
        <v>0</v>
      </c>
      <c r="C102" s="75">
        <f>'Xbar-Quiz17'!C102</f>
        <v>92</v>
      </c>
      <c r="D102" s="75">
        <f>'Xbar-Quiz17'!D102</f>
        <v>100</v>
      </c>
      <c r="E102" s="75">
        <f>'Xbar-Quiz17'!E102</f>
        <v>100</v>
      </c>
      <c r="F102" s="75">
        <f>'Xbar-Quiz17'!F102</f>
        <v>38</v>
      </c>
      <c r="G102" s="75">
        <f>'Xbar-Quiz17'!G102</f>
        <v>86</v>
      </c>
      <c r="H102" s="75">
        <f>'Xbar-Quiz17'!H102</f>
        <v>100</v>
      </c>
      <c r="I102" s="75">
        <f>'Xbar-Quiz17'!I102</f>
        <v>100</v>
      </c>
      <c r="J102" s="75">
        <f>'Xbar-Quiz17'!J102</f>
        <v>100</v>
      </c>
      <c r="K102" s="75">
        <f>'Xbar-Quiz17'!K102</f>
        <v>82</v>
      </c>
      <c r="L102" s="75">
        <f>'Xbar-Quiz17'!L102</f>
        <v>81</v>
      </c>
      <c r="M102" s="75">
        <f>'Xbar-Quiz17'!M102</f>
        <v>100</v>
      </c>
      <c r="N102" s="75">
        <f>'Xbar-Quiz17'!N102</f>
        <v>84</v>
      </c>
      <c r="O102" s="75">
        <f>'Xbar-Quiz17'!O102</f>
        <v>84</v>
      </c>
      <c r="P102" s="75">
        <f>'Xbar-Quiz17'!P102</f>
        <v>58</v>
      </c>
      <c r="Q102" s="75">
        <f>'Xbar-Quiz17'!Q102</f>
        <v>100</v>
      </c>
      <c r="R102" s="75">
        <f>'Xbar-Quiz17'!R102</f>
        <v>38</v>
      </c>
    </row>
    <row r="103" spans="1:18" s="44" customFormat="1" ht="15.75" hidden="1" customHeight="1" x14ac:dyDescent="0.3">
      <c r="A103" s="73">
        <v>101</v>
      </c>
      <c r="B103" s="75">
        <f>'Xbar-Quiz17'!B103</f>
        <v>77</v>
      </c>
      <c r="C103" s="75">
        <f>'Xbar-Quiz17'!C103</f>
        <v>69</v>
      </c>
      <c r="D103" s="75">
        <f>'Xbar-Quiz17'!D103</f>
        <v>86</v>
      </c>
      <c r="E103" s="75">
        <f>'Xbar-Quiz17'!E103</f>
        <v>38</v>
      </c>
      <c r="F103" s="75">
        <f>'Xbar-Quiz17'!F103</f>
        <v>100</v>
      </c>
      <c r="G103" s="75">
        <f>'Xbar-Quiz17'!G103</f>
        <v>67</v>
      </c>
      <c r="H103" s="75">
        <f>'Xbar-Quiz17'!H103</f>
        <v>58</v>
      </c>
      <c r="I103" s="75">
        <f>'Xbar-Quiz17'!I103</f>
        <v>86</v>
      </c>
      <c r="J103" s="75">
        <f>'Xbar-Quiz17'!J103</f>
        <v>77</v>
      </c>
      <c r="K103" s="75">
        <f>'Xbar-Quiz17'!K103</f>
        <v>99</v>
      </c>
      <c r="L103" s="75">
        <f>'Xbar-Quiz17'!L103</f>
        <v>49</v>
      </c>
      <c r="M103" s="75">
        <f>'Xbar-Quiz17'!M103</f>
        <v>0</v>
      </c>
      <c r="N103" s="75">
        <f>'Xbar-Quiz17'!N103</f>
        <v>84</v>
      </c>
      <c r="O103" s="75">
        <f>'Xbar-Quiz17'!O103</f>
        <v>84</v>
      </c>
      <c r="P103" s="75">
        <f>'Xbar-Quiz17'!P103</f>
        <v>23</v>
      </c>
      <c r="Q103" s="75">
        <f>'Xbar-Quiz17'!Q103</f>
        <v>100</v>
      </c>
      <c r="R103" s="75">
        <f>'Xbar-Quiz17'!R103</f>
        <v>58</v>
      </c>
    </row>
    <row r="104" spans="1:18" s="44" customFormat="1" ht="15.75" hidden="1" customHeight="1" x14ac:dyDescent="0.3">
      <c r="A104" s="73">
        <v>102</v>
      </c>
      <c r="B104" s="75">
        <f>'Xbar-Quiz17'!B104</f>
        <v>38</v>
      </c>
      <c r="C104" s="75">
        <f>'Xbar-Quiz17'!C104</f>
        <v>23</v>
      </c>
      <c r="D104" s="75">
        <f>'Xbar-Quiz17'!D104</f>
        <v>86</v>
      </c>
      <c r="E104" s="75">
        <f>'Xbar-Quiz17'!E104</f>
        <v>100</v>
      </c>
      <c r="F104" s="75">
        <f>'Xbar-Quiz17'!F104</f>
        <v>58</v>
      </c>
      <c r="G104" s="75">
        <f>'Xbar-Quiz17'!G104</f>
        <v>77</v>
      </c>
      <c r="H104" s="75">
        <f>'Xbar-Quiz17'!H104</f>
        <v>100</v>
      </c>
      <c r="I104" s="75">
        <f>'Xbar-Quiz17'!I104</f>
        <v>86</v>
      </c>
      <c r="J104" s="75">
        <f>'Xbar-Quiz17'!J104</f>
        <v>26</v>
      </c>
      <c r="K104" s="75">
        <f>'Xbar-Quiz17'!K104</f>
        <v>66</v>
      </c>
      <c r="L104" s="75">
        <f>'Xbar-Quiz17'!L104</f>
        <v>99</v>
      </c>
      <c r="M104" s="75">
        <f>'Xbar-Quiz17'!M104</f>
        <v>92</v>
      </c>
      <c r="N104" s="75">
        <f>'Xbar-Quiz17'!N104</f>
        <v>52</v>
      </c>
      <c r="O104" s="75">
        <f>'Xbar-Quiz17'!O104</f>
        <v>63</v>
      </c>
      <c r="P104" s="75">
        <f>'Xbar-Quiz17'!P104</f>
        <v>35</v>
      </c>
      <c r="Q104" s="75">
        <f>'Xbar-Quiz17'!Q104</f>
        <v>100</v>
      </c>
      <c r="R104" s="75">
        <f>'Xbar-Quiz17'!R104</f>
        <v>58</v>
      </c>
    </row>
    <row r="105" spans="1:18" s="44" customFormat="1" ht="15.75" hidden="1" customHeight="1" x14ac:dyDescent="0.3">
      <c r="A105" s="73">
        <v>103</v>
      </c>
      <c r="B105" s="75">
        <f>'Xbar-Quiz17'!B105</f>
        <v>38</v>
      </c>
      <c r="C105" s="75">
        <f>'Xbar-Quiz17'!C105</f>
        <v>46</v>
      </c>
      <c r="D105" s="75">
        <f>'Xbar-Quiz17'!D105</f>
        <v>100</v>
      </c>
      <c r="E105" s="75">
        <f>'Xbar-Quiz17'!E105</f>
        <v>0</v>
      </c>
      <c r="F105" s="75">
        <f>'Xbar-Quiz17'!F105</f>
        <v>100</v>
      </c>
      <c r="G105" s="75">
        <f>'Xbar-Quiz17'!G105</f>
        <v>58</v>
      </c>
      <c r="H105" s="75">
        <f>'Xbar-Quiz17'!H105</f>
        <v>29</v>
      </c>
      <c r="I105" s="75">
        <f>'Xbar-Quiz17'!I105</f>
        <v>29</v>
      </c>
      <c r="J105" s="75">
        <f>'Xbar-Quiz17'!J105</f>
        <v>38</v>
      </c>
      <c r="K105" s="75">
        <f>'Xbar-Quiz17'!K105</f>
        <v>49</v>
      </c>
      <c r="L105" s="75">
        <f>'Xbar-Quiz17'!L105</f>
        <v>0</v>
      </c>
      <c r="M105" s="75">
        <f>'Xbar-Quiz17'!M105</f>
        <v>23</v>
      </c>
      <c r="N105" s="75">
        <f>'Xbar-Quiz17'!N105</f>
        <v>63</v>
      </c>
      <c r="O105" s="75">
        <f>'Xbar-Quiz17'!O105</f>
        <v>0</v>
      </c>
      <c r="P105" s="75">
        <f>'Xbar-Quiz17'!P105</f>
        <v>46</v>
      </c>
      <c r="Q105" s="75">
        <f>'Xbar-Quiz17'!Q105</f>
        <v>0</v>
      </c>
      <c r="R105" s="75">
        <f>'Xbar-Quiz17'!R105</f>
        <v>0</v>
      </c>
    </row>
    <row r="106" spans="1:18" s="44" customFormat="1" ht="15.75" hidden="1" customHeight="1" x14ac:dyDescent="0.3">
      <c r="A106" s="73">
        <v>104</v>
      </c>
      <c r="B106" s="75">
        <f>'Xbar-Quiz17'!B106</f>
        <v>77</v>
      </c>
      <c r="C106" s="75">
        <f>'Xbar-Quiz17'!C106</f>
        <v>69</v>
      </c>
      <c r="D106" s="75">
        <f>'Xbar-Quiz17'!D106</f>
        <v>0</v>
      </c>
      <c r="E106" s="75">
        <f>'Xbar-Quiz17'!E106</f>
        <v>0</v>
      </c>
      <c r="F106" s="75">
        <f>'Xbar-Quiz17'!F106</f>
        <v>19</v>
      </c>
      <c r="G106" s="75">
        <f>'Xbar-Quiz17'!G106</f>
        <v>86</v>
      </c>
      <c r="H106" s="75">
        <f>'Xbar-Quiz17'!H106</f>
        <v>86</v>
      </c>
      <c r="I106" s="75">
        <f>'Xbar-Quiz17'!I106</f>
        <v>100</v>
      </c>
      <c r="J106" s="75">
        <f>'Xbar-Quiz17'!J106</f>
        <v>38</v>
      </c>
      <c r="K106" s="75">
        <f>'Xbar-Quiz17'!K106</f>
        <v>49</v>
      </c>
      <c r="L106" s="75">
        <f>'Xbar-Quiz17'!L106</f>
        <v>99</v>
      </c>
      <c r="M106" s="75">
        <f>'Xbar-Quiz17'!M106</f>
        <v>100</v>
      </c>
      <c r="N106" s="75">
        <f>'Xbar-Quiz17'!N106</f>
        <v>73</v>
      </c>
      <c r="O106" s="75">
        <f>'Xbar-Quiz17'!O106</f>
        <v>94</v>
      </c>
      <c r="P106" s="75">
        <f>'Xbar-Quiz17'!P106</f>
        <v>23</v>
      </c>
      <c r="Q106" s="75">
        <f>'Xbar-Quiz17'!Q106</f>
        <v>100</v>
      </c>
      <c r="R106" s="75">
        <f>'Xbar-Quiz17'!R106</f>
        <v>38</v>
      </c>
    </row>
    <row r="107" spans="1:18" s="44" customFormat="1" ht="15.75" hidden="1" customHeight="1" x14ac:dyDescent="0.3">
      <c r="A107" s="73">
        <v>105</v>
      </c>
      <c r="B107" s="75">
        <f>'Xbar-Quiz17'!B107</f>
        <v>0</v>
      </c>
      <c r="C107" s="75">
        <f>'Xbar-Quiz17'!C107</f>
        <v>92</v>
      </c>
      <c r="D107" s="75">
        <f>'Xbar-Quiz17'!D107</f>
        <v>0</v>
      </c>
      <c r="E107" s="75">
        <f>'Xbar-Quiz17'!E107</f>
        <v>0</v>
      </c>
      <c r="F107" s="75">
        <f>'Xbar-Quiz17'!F107</f>
        <v>77</v>
      </c>
      <c r="G107" s="75">
        <f>'Xbar-Quiz17'!G107</f>
        <v>67</v>
      </c>
      <c r="H107" s="75">
        <f>'Xbar-Quiz17'!H107</f>
        <v>0</v>
      </c>
      <c r="I107" s="75">
        <f>'Xbar-Quiz17'!I107</f>
        <v>58</v>
      </c>
      <c r="J107" s="75">
        <f>'Xbar-Quiz17'!J107</f>
        <v>13</v>
      </c>
      <c r="K107" s="75">
        <f>'Xbar-Quiz17'!K107</f>
        <v>66</v>
      </c>
      <c r="L107" s="75">
        <f>'Xbar-Quiz17'!L107</f>
        <v>16</v>
      </c>
      <c r="M107" s="75">
        <f>'Xbar-Quiz17'!M107</f>
        <v>92</v>
      </c>
      <c r="N107" s="75">
        <f>'Xbar-Quiz17'!N107</f>
        <v>42</v>
      </c>
      <c r="O107" s="75">
        <f>'Xbar-Quiz17'!O107</f>
        <v>84</v>
      </c>
      <c r="P107" s="75">
        <f>'Xbar-Quiz17'!P107</f>
        <v>100</v>
      </c>
      <c r="Q107" s="75">
        <f>'Xbar-Quiz17'!Q107</f>
        <v>0</v>
      </c>
      <c r="R107" s="75">
        <f>'Xbar-Quiz17'!R107</f>
        <v>96</v>
      </c>
    </row>
    <row r="108" spans="1:18" s="44" customFormat="1" ht="15.75" hidden="1" customHeight="1" x14ac:dyDescent="0.3">
      <c r="A108" s="73">
        <v>106</v>
      </c>
      <c r="B108" s="75">
        <f>'Xbar-Quiz17'!B108</f>
        <v>77</v>
      </c>
      <c r="C108" s="75">
        <f>'Xbar-Quiz17'!C108</f>
        <v>100</v>
      </c>
      <c r="D108" s="75">
        <f>'Xbar-Quiz17'!D108</f>
        <v>86</v>
      </c>
      <c r="E108" s="75">
        <f>'Xbar-Quiz17'!E108</f>
        <v>100</v>
      </c>
      <c r="F108" s="75">
        <f>'Xbar-Quiz17'!F108</f>
        <v>96</v>
      </c>
      <c r="G108" s="75">
        <f>'Xbar-Quiz17'!G108</f>
        <v>100</v>
      </c>
      <c r="H108" s="75">
        <f>'Xbar-Quiz17'!H108</f>
        <v>100</v>
      </c>
      <c r="I108" s="75">
        <f>'Xbar-Quiz17'!I108</f>
        <v>100</v>
      </c>
      <c r="J108" s="75">
        <f>'Xbar-Quiz17'!J108</f>
        <v>100</v>
      </c>
      <c r="K108" s="75">
        <f>'Xbar-Quiz17'!K108</f>
        <v>82</v>
      </c>
      <c r="L108" s="75">
        <f>'Xbar-Quiz17'!L108</f>
        <v>100</v>
      </c>
      <c r="M108" s="75">
        <f>'Xbar-Quiz17'!M108</f>
        <v>92</v>
      </c>
      <c r="N108" s="75">
        <f>'Xbar-Quiz17'!N108</f>
        <v>84</v>
      </c>
      <c r="O108" s="75">
        <f>'Xbar-Quiz17'!O108</f>
        <v>100</v>
      </c>
      <c r="P108" s="75">
        <f>'Xbar-Quiz17'!P108</f>
        <v>100</v>
      </c>
      <c r="Q108" s="75">
        <f>'Xbar-Quiz17'!Q108</f>
        <v>100</v>
      </c>
      <c r="R108" s="75">
        <f>'Xbar-Quiz17'!R108</f>
        <v>77</v>
      </c>
    </row>
    <row r="109" spans="1:18" s="44" customFormat="1" ht="15.75" hidden="1" customHeight="1" x14ac:dyDescent="0.3">
      <c r="A109" s="73">
        <v>107</v>
      </c>
      <c r="B109" s="75">
        <f>'Xbar-Quiz17'!B109</f>
        <v>77</v>
      </c>
      <c r="C109" s="75">
        <f>'Xbar-Quiz17'!C109</f>
        <v>92</v>
      </c>
      <c r="D109" s="75">
        <f>'Xbar-Quiz17'!D109</f>
        <v>100</v>
      </c>
      <c r="E109" s="75">
        <f>'Xbar-Quiz17'!E109</f>
        <v>100</v>
      </c>
      <c r="F109" s="75">
        <f>'Xbar-Quiz17'!F109</f>
        <v>19</v>
      </c>
      <c r="G109" s="75">
        <f>'Xbar-Quiz17'!G109</f>
        <v>81</v>
      </c>
      <c r="H109" s="75">
        <f>'Xbar-Quiz17'!H109</f>
        <v>100</v>
      </c>
      <c r="I109" s="75">
        <f>'Xbar-Quiz17'!I109</f>
        <v>100</v>
      </c>
      <c r="J109" s="75">
        <f>'Xbar-Quiz17'!J109</f>
        <v>13</v>
      </c>
      <c r="K109" s="75">
        <f>'Xbar-Quiz17'!K109</f>
        <v>100</v>
      </c>
      <c r="L109" s="75">
        <f>'Xbar-Quiz17'!L109</f>
        <v>82</v>
      </c>
      <c r="M109" s="75">
        <f>'Xbar-Quiz17'!M109</f>
        <v>100</v>
      </c>
      <c r="N109" s="75">
        <f>'Xbar-Quiz17'!N109</f>
        <v>63</v>
      </c>
      <c r="O109" s="75">
        <f>'Xbar-Quiz17'!O109</f>
        <v>100</v>
      </c>
      <c r="P109" s="75">
        <f>'Xbar-Quiz17'!P109</f>
        <v>100</v>
      </c>
      <c r="Q109" s="75">
        <f>'Xbar-Quiz17'!Q109</f>
        <v>100</v>
      </c>
      <c r="R109" s="75">
        <f>'Xbar-Quiz17'!R109</f>
        <v>100</v>
      </c>
    </row>
    <row r="110" spans="1:18" s="44" customFormat="1" ht="15.75" hidden="1" customHeight="1" x14ac:dyDescent="0.3">
      <c r="A110" s="73">
        <v>108</v>
      </c>
      <c r="B110" s="75">
        <f>'Xbar-Quiz17'!B110</f>
        <v>100</v>
      </c>
      <c r="C110" s="75">
        <f>'Xbar-Quiz17'!C110</f>
        <v>100</v>
      </c>
      <c r="D110" s="75">
        <f>'Xbar-Quiz17'!D110</f>
        <v>100</v>
      </c>
      <c r="E110" s="75">
        <f>'Xbar-Quiz17'!E110</f>
        <v>77</v>
      </c>
      <c r="F110" s="75">
        <f>'Xbar-Quiz17'!F110</f>
        <v>58</v>
      </c>
      <c r="G110" s="75">
        <f>'Xbar-Quiz17'!G110</f>
        <v>0</v>
      </c>
      <c r="H110" s="75">
        <f>'Xbar-Quiz17'!H110</f>
        <v>0</v>
      </c>
      <c r="I110" s="75">
        <f>'Xbar-Quiz17'!I110</f>
        <v>0</v>
      </c>
      <c r="J110" s="75">
        <f>'Xbar-Quiz17'!J110</f>
        <v>51</v>
      </c>
      <c r="K110" s="75">
        <f>'Xbar-Quiz17'!K110</f>
        <v>0</v>
      </c>
      <c r="L110" s="75">
        <f>'Xbar-Quiz17'!L110</f>
        <v>66</v>
      </c>
      <c r="M110" s="75">
        <f>'Xbar-Quiz17'!M110</f>
        <v>0</v>
      </c>
      <c r="N110" s="75">
        <f>'Xbar-Quiz17'!N110</f>
        <v>63</v>
      </c>
      <c r="O110" s="75">
        <f>'Xbar-Quiz17'!O110</f>
        <v>52</v>
      </c>
      <c r="P110" s="75">
        <f>'Xbar-Quiz17'!P110</f>
        <v>0</v>
      </c>
      <c r="Q110" s="75">
        <f>'Xbar-Quiz17'!Q110</f>
        <v>38</v>
      </c>
      <c r="R110" s="75">
        <f>'Xbar-Quiz17'!R110</f>
        <v>0</v>
      </c>
    </row>
    <row r="111" spans="1:18" s="44" customFormat="1" ht="15.75" hidden="1" customHeight="1" x14ac:dyDescent="0.3">
      <c r="A111" s="73">
        <v>109</v>
      </c>
      <c r="B111" s="75">
        <f>'Xbar-Quiz17'!B111</f>
        <v>100</v>
      </c>
      <c r="C111" s="75">
        <f>'Xbar-Quiz17'!C111</f>
        <v>100</v>
      </c>
      <c r="D111" s="75">
        <f>'Xbar-Quiz17'!D111</f>
        <v>100</v>
      </c>
      <c r="E111" s="75">
        <f>'Xbar-Quiz17'!E111</f>
        <v>77</v>
      </c>
      <c r="F111" s="75">
        <f>'Xbar-Quiz17'!F111</f>
        <v>100</v>
      </c>
      <c r="G111" s="75">
        <f>'Xbar-Quiz17'!G111</f>
        <v>86</v>
      </c>
      <c r="H111" s="75">
        <f>'Xbar-Quiz17'!H111</f>
        <v>100</v>
      </c>
      <c r="I111" s="75">
        <f>'Xbar-Quiz17'!I111</f>
        <v>100</v>
      </c>
      <c r="J111" s="75">
        <f>'Xbar-Quiz17'!J111</f>
        <v>38</v>
      </c>
      <c r="K111" s="75">
        <f>'Xbar-Quiz17'!K111</f>
        <v>49</v>
      </c>
      <c r="L111" s="75">
        <f>'Xbar-Quiz17'!L111</f>
        <v>82</v>
      </c>
      <c r="M111" s="75">
        <f>'Xbar-Quiz17'!M111</f>
        <v>100</v>
      </c>
      <c r="N111" s="75">
        <f>'Xbar-Quiz17'!N111</f>
        <v>100</v>
      </c>
      <c r="O111" s="75">
        <f>'Xbar-Quiz17'!O111</f>
        <v>31</v>
      </c>
      <c r="P111" s="75">
        <f>'Xbar-Quiz17'!P111</f>
        <v>46</v>
      </c>
      <c r="Q111" s="75">
        <f>'Xbar-Quiz17'!Q111</f>
        <v>100</v>
      </c>
      <c r="R111" s="75">
        <f>'Xbar-Quiz17'!R111</f>
        <v>38</v>
      </c>
    </row>
    <row r="112" spans="1:18" s="44" customFormat="1" ht="15.75" hidden="1" customHeight="1" x14ac:dyDescent="0.3">
      <c r="A112" s="73">
        <v>110</v>
      </c>
      <c r="B112" s="75">
        <f>'Xbar-Quiz17'!B112</f>
        <v>77</v>
      </c>
      <c r="C112" s="75">
        <f>'Xbar-Quiz17'!C112</f>
        <v>100</v>
      </c>
      <c r="D112" s="75">
        <f>'Xbar-Quiz17'!D112</f>
        <v>100</v>
      </c>
      <c r="E112" s="75">
        <f>'Xbar-Quiz17'!E112</f>
        <v>100</v>
      </c>
      <c r="F112" s="75">
        <f>'Xbar-Quiz17'!F112</f>
        <v>100</v>
      </c>
      <c r="G112" s="75">
        <f>'Xbar-Quiz17'!G112</f>
        <v>100</v>
      </c>
      <c r="H112" s="75">
        <f>'Xbar-Quiz17'!H112</f>
        <v>100</v>
      </c>
      <c r="I112" s="75">
        <f>'Xbar-Quiz17'!I112</f>
        <v>100</v>
      </c>
      <c r="J112" s="75">
        <f>'Xbar-Quiz17'!J112</f>
        <v>100</v>
      </c>
      <c r="K112" s="75">
        <f>'Xbar-Quiz17'!K112</f>
        <v>100</v>
      </c>
      <c r="L112" s="75">
        <f>'Xbar-Quiz17'!L112</f>
        <v>100</v>
      </c>
      <c r="M112" s="75">
        <f>'Xbar-Quiz17'!M112</f>
        <v>100</v>
      </c>
      <c r="N112" s="75">
        <f>'Xbar-Quiz17'!N112</f>
        <v>94</v>
      </c>
      <c r="O112" s="75">
        <f>'Xbar-Quiz17'!O112</f>
        <v>100</v>
      </c>
      <c r="P112" s="75">
        <f>'Xbar-Quiz17'!P112</f>
        <v>100</v>
      </c>
      <c r="Q112" s="75">
        <f>'Xbar-Quiz17'!Q112</f>
        <v>100</v>
      </c>
      <c r="R112" s="75">
        <f>'Xbar-Quiz17'!R112</f>
        <v>100</v>
      </c>
    </row>
    <row r="113" spans="1:18" s="44" customFormat="1" ht="15.75" hidden="1" customHeight="1" x14ac:dyDescent="0.3">
      <c r="A113" s="73">
        <v>111</v>
      </c>
      <c r="B113" s="75">
        <f>'Xbar-Quiz17'!B113</f>
        <v>77</v>
      </c>
      <c r="C113" s="75">
        <f>'Xbar-Quiz17'!C113</f>
        <v>100</v>
      </c>
      <c r="D113" s="75">
        <f>'Xbar-Quiz17'!D113</f>
        <v>100</v>
      </c>
      <c r="E113" s="75">
        <f>'Xbar-Quiz17'!E113</f>
        <v>100</v>
      </c>
      <c r="F113" s="75">
        <f>'Xbar-Quiz17'!F113</f>
        <v>58</v>
      </c>
      <c r="G113" s="75">
        <f>'Xbar-Quiz17'!G113</f>
        <v>58</v>
      </c>
      <c r="H113" s="75">
        <f>'Xbar-Quiz17'!H113</f>
        <v>0</v>
      </c>
      <c r="I113" s="75">
        <f>'Xbar-Quiz17'!I113</f>
        <v>86</v>
      </c>
      <c r="J113" s="75">
        <f>'Xbar-Quiz17'!J113</f>
        <v>77</v>
      </c>
      <c r="K113" s="75">
        <f>'Xbar-Quiz17'!K113</f>
        <v>49</v>
      </c>
      <c r="L113" s="75">
        <f>'Xbar-Quiz17'!L113</f>
        <v>82</v>
      </c>
      <c r="M113" s="75">
        <f>'Xbar-Quiz17'!M113</f>
        <v>100</v>
      </c>
      <c r="N113" s="75">
        <f>'Xbar-Quiz17'!N113</f>
        <v>94</v>
      </c>
      <c r="O113" s="75">
        <f>'Xbar-Quiz17'!O113</f>
        <v>94</v>
      </c>
      <c r="P113" s="75">
        <f>'Xbar-Quiz17'!P113</f>
        <v>69</v>
      </c>
      <c r="Q113" s="75">
        <f>'Xbar-Quiz17'!Q113</f>
        <v>100</v>
      </c>
      <c r="R113" s="75">
        <f>'Xbar-Quiz17'!R113</f>
        <v>38</v>
      </c>
    </row>
    <row r="114" spans="1:18" s="44" customFormat="1" ht="15.75" hidden="1" customHeight="1" x14ac:dyDescent="0.3">
      <c r="A114" s="73">
        <v>112</v>
      </c>
      <c r="B114" s="75">
        <f>'Xbar-Quiz17'!B114</f>
        <v>0</v>
      </c>
      <c r="C114" s="75">
        <f>'Xbar-Quiz17'!C114</f>
        <v>0</v>
      </c>
      <c r="D114" s="75">
        <f>'Xbar-Quiz17'!D114</f>
        <v>100</v>
      </c>
      <c r="E114" s="75">
        <f>'Xbar-Quiz17'!E114</f>
        <v>100</v>
      </c>
      <c r="F114" s="75">
        <f>'Xbar-Quiz17'!F114</f>
        <v>0</v>
      </c>
      <c r="G114" s="75">
        <f>'Xbar-Quiz17'!G114</f>
        <v>0</v>
      </c>
      <c r="H114" s="75">
        <f>'Xbar-Quiz17'!H114</f>
        <v>58</v>
      </c>
      <c r="I114" s="75">
        <f>'Xbar-Quiz17'!I114</f>
        <v>100</v>
      </c>
      <c r="J114" s="75">
        <f>'Xbar-Quiz17'!J114</f>
        <v>89</v>
      </c>
      <c r="K114" s="75">
        <f>'Xbar-Quiz17'!K114</f>
        <v>58</v>
      </c>
      <c r="L114" s="75">
        <f>'Xbar-Quiz17'!L114</f>
        <v>66</v>
      </c>
      <c r="M114" s="75">
        <f>'Xbar-Quiz17'!M114</f>
        <v>100</v>
      </c>
      <c r="N114" s="75">
        <f>'Xbar-Quiz17'!N114</f>
        <v>100</v>
      </c>
      <c r="O114" s="75">
        <f>'Xbar-Quiz17'!O114</f>
        <v>100</v>
      </c>
      <c r="P114" s="75">
        <f>'Xbar-Quiz17'!P114</f>
        <v>23</v>
      </c>
      <c r="Q114" s="75">
        <f>'Xbar-Quiz17'!Q114</f>
        <v>100</v>
      </c>
      <c r="R114" s="75">
        <f>'Xbar-Quiz17'!R114</f>
        <v>38</v>
      </c>
    </row>
    <row r="115" spans="1:18" s="44" customFormat="1" ht="15.75" hidden="1" customHeight="1" x14ac:dyDescent="0.3">
      <c r="A115" s="73">
        <v>113</v>
      </c>
      <c r="B115" s="75">
        <f>'Xbar-Quiz17'!B115</f>
        <v>100</v>
      </c>
      <c r="C115" s="75">
        <f>'Xbar-Quiz17'!C115</f>
        <v>100</v>
      </c>
      <c r="D115" s="75">
        <f>'Xbar-Quiz17'!D115</f>
        <v>72</v>
      </c>
      <c r="E115" s="75">
        <f>'Xbar-Quiz17'!E115</f>
        <v>96</v>
      </c>
      <c r="F115" s="75">
        <f>'Xbar-Quiz17'!F115</f>
        <v>96</v>
      </c>
      <c r="G115" s="75">
        <f>'Xbar-Quiz17'!G115</f>
        <v>86</v>
      </c>
      <c r="H115" s="75">
        <f>'Xbar-Quiz17'!H115</f>
        <v>29</v>
      </c>
      <c r="I115" s="75">
        <f>'Xbar-Quiz17'!I115</f>
        <v>100</v>
      </c>
      <c r="J115" s="75">
        <f>'Xbar-Quiz17'!J115</f>
        <v>38</v>
      </c>
      <c r="K115" s="75">
        <f>'Xbar-Quiz17'!K115</f>
        <v>16</v>
      </c>
      <c r="L115" s="75">
        <f>'Xbar-Quiz17'!L115</f>
        <v>66</v>
      </c>
      <c r="M115" s="75">
        <f>'Xbar-Quiz17'!M115</f>
        <v>23</v>
      </c>
      <c r="N115" s="75">
        <f>'Xbar-Quiz17'!N115</f>
        <v>31</v>
      </c>
      <c r="O115" s="75">
        <f>'Xbar-Quiz17'!O115</f>
        <v>52</v>
      </c>
      <c r="P115" s="75">
        <f>'Xbar-Quiz17'!P115</f>
        <v>46</v>
      </c>
      <c r="Q115" s="75">
        <f>'Xbar-Quiz17'!Q115</f>
        <v>77</v>
      </c>
      <c r="R115" s="75">
        <f>'Xbar-Quiz17'!R115</f>
        <v>96</v>
      </c>
    </row>
    <row r="116" spans="1:18" s="44" customFormat="1" ht="15.75" hidden="1" customHeight="1" x14ac:dyDescent="0.3">
      <c r="A116" s="73">
        <v>114</v>
      </c>
      <c r="B116" s="75">
        <f>'Xbar-Quiz17'!B116</f>
        <v>100</v>
      </c>
      <c r="C116" s="75">
        <f>'Xbar-Quiz17'!C116</f>
        <v>92</v>
      </c>
      <c r="D116" s="75">
        <f>'Xbar-Quiz17'!D116</f>
        <v>100</v>
      </c>
      <c r="E116" s="75">
        <f>'Xbar-Quiz17'!E116</f>
        <v>100</v>
      </c>
      <c r="F116" s="75">
        <f>'Xbar-Quiz17'!F116</f>
        <v>96</v>
      </c>
      <c r="G116" s="75">
        <f>'Xbar-Quiz17'!G116</f>
        <v>100</v>
      </c>
      <c r="H116" s="75">
        <f>'Xbar-Quiz17'!H116</f>
        <v>100</v>
      </c>
      <c r="I116" s="75">
        <f>'Xbar-Quiz17'!I116</f>
        <v>100</v>
      </c>
      <c r="J116" s="75">
        <f>'Xbar-Quiz17'!J116</f>
        <v>100</v>
      </c>
      <c r="K116" s="75">
        <f>'Xbar-Quiz17'!K116</f>
        <v>100</v>
      </c>
      <c r="L116" s="75">
        <f>'Xbar-Quiz17'!L116</f>
        <v>100</v>
      </c>
      <c r="M116" s="75">
        <f>'Xbar-Quiz17'!M116</f>
        <v>100</v>
      </c>
      <c r="N116" s="75">
        <f>'Xbar-Quiz17'!N116</f>
        <v>100</v>
      </c>
      <c r="O116" s="75">
        <f>'Xbar-Quiz17'!O116</f>
        <v>100</v>
      </c>
      <c r="P116" s="75">
        <f>'Xbar-Quiz17'!P116</f>
        <v>100</v>
      </c>
      <c r="Q116" s="75">
        <f>'Xbar-Quiz17'!Q116</f>
        <v>100</v>
      </c>
      <c r="R116" s="75">
        <f>'Xbar-Quiz17'!R116</f>
        <v>96</v>
      </c>
    </row>
    <row r="117" spans="1:18" s="44" customFormat="1" ht="15.75" hidden="1" customHeight="1" x14ac:dyDescent="0.3">
      <c r="A117" s="73">
        <v>115</v>
      </c>
      <c r="B117" s="75">
        <f>'Xbar-Quiz17'!B117</f>
        <v>77</v>
      </c>
      <c r="C117" s="75">
        <f>'Xbar-Quiz17'!C117</f>
        <v>92</v>
      </c>
      <c r="D117" s="75">
        <f>'Xbar-Quiz17'!D117</f>
        <v>100</v>
      </c>
      <c r="E117" s="75">
        <f>'Xbar-Quiz17'!E117</f>
        <v>100</v>
      </c>
      <c r="F117" s="75">
        <f>'Xbar-Quiz17'!F117</f>
        <v>38</v>
      </c>
      <c r="G117" s="75">
        <f>'Xbar-Quiz17'!G117</f>
        <v>86</v>
      </c>
      <c r="H117" s="75">
        <f>'Xbar-Quiz17'!H117</f>
        <v>100</v>
      </c>
      <c r="I117" s="75">
        <f>'Xbar-Quiz17'!I117</f>
        <v>100</v>
      </c>
      <c r="J117" s="75">
        <f>'Xbar-Quiz17'!J117</f>
        <v>100</v>
      </c>
      <c r="K117" s="75">
        <f>'Xbar-Quiz17'!K117</f>
        <v>100</v>
      </c>
      <c r="L117" s="75">
        <f>'Xbar-Quiz17'!L117</f>
        <v>100</v>
      </c>
      <c r="M117" s="75">
        <f>'Xbar-Quiz17'!M117</f>
        <v>100</v>
      </c>
      <c r="N117" s="75">
        <f>'Xbar-Quiz17'!N117</f>
        <v>94</v>
      </c>
      <c r="O117" s="75">
        <f>'Xbar-Quiz17'!O117</f>
        <v>100</v>
      </c>
      <c r="P117" s="75">
        <f>'Xbar-Quiz17'!P117</f>
        <v>100</v>
      </c>
      <c r="Q117" s="75">
        <f>'Xbar-Quiz17'!Q117</f>
        <v>100</v>
      </c>
      <c r="R117" s="75">
        <f>'Xbar-Quiz17'!R117</f>
        <v>38</v>
      </c>
    </row>
    <row r="118" spans="1:18" s="44" customFormat="1" ht="15.75" hidden="1" customHeight="1" x14ac:dyDescent="0.3">
      <c r="A118" s="73">
        <v>116</v>
      </c>
      <c r="B118" s="75">
        <f>'Xbar-Quiz17'!B118</f>
        <v>100</v>
      </c>
      <c r="C118" s="75">
        <f>'Xbar-Quiz17'!C118</f>
        <v>100</v>
      </c>
      <c r="D118" s="75">
        <f>'Xbar-Quiz17'!D118</f>
        <v>100</v>
      </c>
      <c r="E118" s="75">
        <f>'Xbar-Quiz17'!E118</f>
        <v>96</v>
      </c>
      <c r="F118" s="75">
        <f>'Xbar-Quiz17'!F118</f>
        <v>100</v>
      </c>
      <c r="G118" s="75">
        <f>'Xbar-Quiz17'!G118</f>
        <v>100</v>
      </c>
      <c r="H118" s="75">
        <f>'Xbar-Quiz17'!H118</f>
        <v>86</v>
      </c>
      <c r="I118" s="75">
        <f>'Xbar-Quiz17'!I118</f>
        <v>100</v>
      </c>
      <c r="J118" s="75">
        <f>'Xbar-Quiz17'!J118</f>
        <v>100</v>
      </c>
      <c r="K118" s="75">
        <f>'Xbar-Quiz17'!K118</f>
        <v>82</v>
      </c>
      <c r="L118" s="75">
        <f>'Xbar-Quiz17'!L118</f>
        <v>82</v>
      </c>
      <c r="M118" s="75">
        <f>'Xbar-Quiz17'!M118</f>
        <v>100</v>
      </c>
      <c r="N118" s="75">
        <f>'Xbar-Quiz17'!N118</f>
        <v>94</v>
      </c>
      <c r="O118" s="75">
        <f>'Xbar-Quiz17'!O118</f>
        <v>63</v>
      </c>
      <c r="P118" s="75">
        <f>'Xbar-Quiz17'!P118</f>
        <v>100</v>
      </c>
      <c r="Q118" s="75">
        <f>'Xbar-Quiz17'!Q118</f>
        <v>77</v>
      </c>
      <c r="R118" s="75">
        <f>'Xbar-Quiz17'!R118</f>
        <v>77</v>
      </c>
    </row>
    <row r="119" spans="1:18" s="44" customFormat="1" ht="15.75" hidden="1" customHeight="1" x14ac:dyDescent="0.3">
      <c r="A119" s="73">
        <v>117</v>
      </c>
      <c r="B119" s="75">
        <f>'Xbar-Quiz17'!B119</f>
        <v>77</v>
      </c>
      <c r="C119" s="75">
        <f>'Xbar-Quiz17'!C119</f>
        <v>100</v>
      </c>
      <c r="D119" s="75">
        <f>'Xbar-Quiz17'!D119</f>
        <v>100</v>
      </c>
      <c r="E119" s="75">
        <f>'Xbar-Quiz17'!E119</f>
        <v>100</v>
      </c>
      <c r="F119" s="75">
        <f>'Xbar-Quiz17'!F119</f>
        <v>100</v>
      </c>
      <c r="G119" s="75">
        <f>'Xbar-Quiz17'!G119</f>
        <v>67</v>
      </c>
      <c r="H119" s="75">
        <f>'Xbar-Quiz17'!H119</f>
        <v>100</v>
      </c>
      <c r="I119" s="75">
        <f>'Xbar-Quiz17'!I119</f>
        <v>100</v>
      </c>
      <c r="J119" s="75">
        <f>'Xbar-Quiz17'!J119</f>
        <v>64</v>
      </c>
      <c r="K119" s="75">
        <f>'Xbar-Quiz17'!K119</f>
        <v>66</v>
      </c>
      <c r="L119" s="75">
        <f>'Xbar-Quiz17'!L119</f>
        <v>100</v>
      </c>
      <c r="M119" s="75">
        <f>'Xbar-Quiz17'!M119</f>
        <v>100</v>
      </c>
      <c r="N119" s="75">
        <f>'Xbar-Quiz17'!N119</f>
        <v>94</v>
      </c>
      <c r="O119" s="75">
        <f>'Xbar-Quiz17'!O119</f>
        <v>21</v>
      </c>
      <c r="P119" s="75">
        <f>'Xbar-Quiz17'!P119</f>
        <v>58</v>
      </c>
      <c r="Q119" s="75">
        <f>'Xbar-Quiz17'!Q119</f>
        <v>100</v>
      </c>
      <c r="R119" s="75">
        <f>'Xbar-Quiz17'!R119</f>
        <v>0</v>
      </c>
    </row>
    <row r="120" spans="1:18" s="44" customFormat="1" ht="15.75" hidden="1" customHeight="1" x14ac:dyDescent="0.3">
      <c r="A120" s="73">
        <v>118</v>
      </c>
      <c r="B120" s="75">
        <f>'Xbar-Quiz17'!B120</f>
        <v>77</v>
      </c>
      <c r="C120" s="75">
        <f>'Xbar-Quiz17'!C120</f>
        <v>100</v>
      </c>
      <c r="D120" s="75">
        <f>'Xbar-Quiz17'!D120</f>
        <v>100</v>
      </c>
      <c r="E120" s="75">
        <f>'Xbar-Quiz17'!E120</f>
        <v>96</v>
      </c>
      <c r="F120" s="75">
        <f>'Xbar-Quiz17'!F120</f>
        <v>58</v>
      </c>
      <c r="G120" s="75">
        <f>'Xbar-Quiz17'!G120</f>
        <v>96</v>
      </c>
      <c r="H120" s="75">
        <f>'Xbar-Quiz17'!H120</f>
        <v>86</v>
      </c>
      <c r="I120" s="75">
        <f>'Xbar-Quiz17'!I120</f>
        <v>100</v>
      </c>
      <c r="J120" s="75">
        <f>'Xbar-Quiz17'!J120</f>
        <v>100</v>
      </c>
      <c r="K120" s="75">
        <f>'Xbar-Quiz17'!K120</f>
        <v>99</v>
      </c>
      <c r="L120" s="75">
        <f>'Xbar-Quiz17'!L120</f>
        <v>82</v>
      </c>
      <c r="M120" s="75">
        <f>'Xbar-Quiz17'!M120</f>
        <v>100</v>
      </c>
      <c r="N120" s="75">
        <f>'Xbar-Quiz17'!N120</f>
        <v>42</v>
      </c>
      <c r="O120" s="75">
        <f>'Xbar-Quiz17'!O120</f>
        <v>73</v>
      </c>
      <c r="P120" s="75">
        <f>'Xbar-Quiz17'!P120</f>
        <v>35</v>
      </c>
      <c r="Q120" s="75">
        <f>'Xbar-Quiz17'!Q120</f>
        <v>100</v>
      </c>
      <c r="R120" s="75">
        <f>'Xbar-Quiz17'!R120</f>
        <v>19</v>
      </c>
    </row>
    <row r="121" spans="1:18" s="44" customFormat="1" ht="15.75" hidden="1" customHeight="1" x14ac:dyDescent="0.3">
      <c r="A121" s="73">
        <v>119</v>
      </c>
      <c r="B121" s="75">
        <f>'Xbar-Quiz17'!B121</f>
        <v>77</v>
      </c>
      <c r="C121" s="75">
        <f>'Xbar-Quiz17'!C121</f>
        <v>46</v>
      </c>
      <c r="D121" s="75">
        <f>'Xbar-Quiz17'!D121</f>
        <v>58</v>
      </c>
      <c r="E121" s="75">
        <f>'Xbar-Quiz17'!E121</f>
        <v>77</v>
      </c>
      <c r="F121" s="75">
        <f>'Xbar-Quiz17'!F121</f>
        <v>38</v>
      </c>
      <c r="G121" s="75">
        <f>'Xbar-Quiz17'!G121</f>
        <v>58</v>
      </c>
      <c r="H121" s="75">
        <f>'Xbar-Quiz17'!H121</f>
        <v>29</v>
      </c>
      <c r="I121" s="75">
        <f>'Xbar-Quiz17'!I121</f>
        <v>58</v>
      </c>
      <c r="J121" s="75">
        <f>'Xbar-Quiz17'!J121</f>
        <v>13</v>
      </c>
      <c r="K121" s="75">
        <f>'Xbar-Quiz17'!K121</f>
        <v>66</v>
      </c>
      <c r="L121" s="75">
        <f>'Xbar-Quiz17'!L121</f>
        <v>66</v>
      </c>
      <c r="M121" s="75">
        <f>'Xbar-Quiz17'!M121</f>
        <v>23</v>
      </c>
      <c r="N121" s="75">
        <f>'Xbar-Quiz17'!N121</f>
        <v>52</v>
      </c>
      <c r="O121" s="75">
        <f>'Xbar-Quiz17'!O121</f>
        <v>0</v>
      </c>
      <c r="P121" s="75">
        <f>'Xbar-Quiz17'!P121</f>
        <v>58</v>
      </c>
      <c r="Q121" s="75">
        <f>'Xbar-Quiz17'!Q121</f>
        <v>0</v>
      </c>
      <c r="R121" s="75">
        <f>'Xbar-Quiz17'!R121</f>
        <v>58</v>
      </c>
    </row>
    <row r="122" spans="1:18" s="44" customFormat="1" ht="15.75" hidden="1" customHeight="1" x14ac:dyDescent="0.3">
      <c r="A122" s="73">
        <v>120</v>
      </c>
      <c r="B122" s="75">
        <f>'Xbar-Quiz17'!B122</f>
        <v>100</v>
      </c>
      <c r="C122" s="75">
        <f>'Xbar-Quiz17'!C122</f>
        <v>100</v>
      </c>
      <c r="D122" s="75">
        <f>'Xbar-Quiz17'!D122</f>
        <v>100</v>
      </c>
      <c r="E122" s="75">
        <f>'Xbar-Quiz17'!E122</f>
        <v>100</v>
      </c>
      <c r="F122" s="75">
        <f>'Xbar-Quiz17'!F122</f>
        <v>100</v>
      </c>
      <c r="G122" s="75">
        <f>'Xbar-Quiz17'!G122</f>
        <v>100</v>
      </c>
      <c r="H122" s="75">
        <f>'Xbar-Quiz17'!H122</f>
        <v>100</v>
      </c>
      <c r="I122" s="75">
        <f>'Xbar-Quiz17'!I122</f>
        <v>100</v>
      </c>
      <c r="J122" s="75">
        <f>'Xbar-Quiz17'!J122</f>
        <v>100</v>
      </c>
      <c r="K122" s="75">
        <f>'Xbar-Quiz17'!K122</f>
        <v>99</v>
      </c>
      <c r="L122" s="75">
        <f>'Xbar-Quiz17'!L122</f>
        <v>100</v>
      </c>
      <c r="M122" s="75">
        <f>'Xbar-Quiz17'!M122</f>
        <v>100</v>
      </c>
      <c r="N122" s="75">
        <f>'Xbar-Quiz17'!N122</f>
        <v>94</v>
      </c>
      <c r="O122" s="75">
        <f>'Xbar-Quiz17'!O122</f>
        <v>31</v>
      </c>
      <c r="P122" s="75">
        <f>'Xbar-Quiz17'!P122</f>
        <v>100</v>
      </c>
      <c r="Q122" s="75">
        <f>'Xbar-Quiz17'!Q122</f>
        <v>100</v>
      </c>
      <c r="R122" s="75">
        <f>'Xbar-Quiz17'!R122</f>
        <v>100</v>
      </c>
    </row>
    <row r="123" spans="1:18" s="44" customFormat="1" ht="15.75" hidden="1" customHeight="1" x14ac:dyDescent="0.3">
      <c r="A123" s="73">
        <v>121</v>
      </c>
      <c r="B123" s="75">
        <f>'Xbar-Quiz17'!B123</f>
        <v>100</v>
      </c>
      <c r="C123" s="75">
        <f>'Xbar-Quiz17'!C123</f>
        <v>69</v>
      </c>
      <c r="D123" s="75">
        <f>'Xbar-Quiz17'!D123</f>
        <v>0</v>
      </c>
      <c r="E123" s="75">
        <f>'Xbar-Quiz17'!E123</f>
        <v>100</v>
      </c>
      <c r="F123" s="75">
        <f>'Xbar-Quiz17'!F123</f>
        <v>19</v>
      </c>
      <c r="G123" s="75">
        <f>'Xbar-Quiz17'!G123</f>
        <v>100</v>
      </c>
      <c r="H123" s="75">
        <f>'Xbar-Quiz17'!H123</f>
        <v>86</v>
      </c>
      <c r="I123" s="75">
        <f>'Xbar-Quiz17'!I123</f>
        <v>100</v>
      </c>
      <c r="J123" s="75">
        <f>'Xbar-Quiz17'!J123</f>
        <v>77</v>
      </c>
      <c r="K123" s="75">
        <f>'Xbar-Quiz17'!K123</f>
        <v>100</v>
      </c>
      <c r="L123" s="75">
        <f>'Xbar-Quiz17'!L123</f>
        <v>100</v>
      </c>
      <c r="M123" s="75">
        <f>'Xbar-Quiz17'!M123</f>
        <v>100</v>
      </c>
      <c r="N123" s="75">
        <f>'Xbar-Quiz17'!N123</f>
        <v>31</v>
      </c>
      <c r="O123" s="75">
        <f>'Xbar-Quiz17'!O123</f>
        <v>81</v>
      </c>
      <c r="P123" s="75">
        <f>'Xbar-Quiz17'!P123</f>
        <v>100</v>
      </c>
      <c r="Q123" s="75">
        <f>'Xbar-Quiz17'!Q123</f>
        <v>100</v>
      </c>
      <c r="R123" s="75">
        <f>'Xbar-Quiz17'!R123</f>
        <v>77</v>
      </c>
    </row>
    <row r="124" spans="1:18" s="44" customFormat="1" ht="15.75" hidden="1" customHeight="1" x14ac:dyDescent="0.3">
      <c r="A124" s="73">
        <v>122</v>
      </c>
      <c r="B124" s="75">
        <f>'Xbar-Quiz17'!B124</f>
        <v>100</v>
      </c>
      <c r="C124" s="75">
        <f>'Xbar-Quiz17'!C124</f>
        <v>92</v>
      </c>
      <c r="D124" s="75">
        <f>'Xbar-Quiz17'!D124</f>
        <v>100</v>
      </c>
      <c r="E124" s="75">
        <f>'Xbar-Quiz17'!E124</f>
        <v>100</v>
      </c>
      <c r="F124" s="75">
        <f>'Xbar-Quiz17'!F124</f>
        <v>58</v>
      </c>
      <c r="G124" s="75">
        <f>'Xbar-Quiz17'!G124</f>
        <v>58</v>
      </c>
      <c r="H124" s="75">
        <f>'Xbar-Quiz17'!H124</f>
        <v>58</v>
      </c>
      <c r="I124" s="75">
        <f>'Xbar-Quiz17'!I124</f>
        <v>100</v>
      </c>
      <c r="J124" s="75">
        <f>'Xbar-Quiz17'!J124</f>
        <v>64</v>
      </c>
      <c r="K124" s="75">
        <f>'Xbar-Quiz17'!K124</f>
        <v>99</v>
      </c>
      <c r="L124" s="75">
        <f>'Xbar-Quiz17'!L124</f>
        <v>16</v>
      </c>
      <c r="M124" s="75">
        <f>'Xbar-Quiz17'!M124</f>
        <v>69</v>
      </c>
      <c r="N124" s="75">
        <f>'Xbar-Quiz17'!N124</f>
        <v>73</v>
      </c>
      <c r="O124" s="75">
        <f>'Xbar-Quiz17'!O124</f>
        <v>84</v>
      </c>
      <c r="P124" s="75">
        <f>'Xbar-Quiz17'!P124</f>
        <v>100</v>
      </c>
      <c r="Q124" s="75">
        <f>'Xbar-Quiz17'!Q124</f>
        <v>77</v>
      </c>
      <c r="R124" s="75">
        <f>'Xbar-Quiz17'!R124</f>
        <v>19</v>
      </c>
    </row>
    <row r="125" spans="1:18" s="44" customFormat="1" ht="15.75" hidden="1" customHeight="1" x14ac:dyDescent="0.3">
      <c r="A125" s="73">
        <v>123</v>
      </c>
      <c r="B125" s="75">
        <f>'Xbar-Quiz17'!B125</f>
        <v>38</v>
      </c>
      <c r="C125" s="75">
        <f>'Xbar-Quiz17'!C125</f>
        <v>69</v>
      </c>
      <c r="D125" s="75">
        <f>'Xbar-Quiz17'!D125</f>
        <v>86</v>
      </c>
      <c r="E125" s="75">
        <f>'Xbar-Quiz17'!E125</f>
        <v>58</v>
      </c>
      <c r="F125" s="75">
        <f>'Xbar-Quiz17'!F125</f>
        <v>96</v>
      </c>
      <c r="G125" s="75">
        <f>'Xbar-Quiz17'!G125</f>
        <v>58</v>
      </c>
      <c r="H125" s="75">
        <f>'Xbar-Quiz17'!H125</f>
        <v>0</v>
      </c>
      <c r="I125" s="75">
        <f>'Xbar-Quiz17'!I125</f>
        <v>0</v>
      </c>
      <c r="J125" s="75">
        <f>'Xbar-Quiz17'!J125</f>
        <v>100</v>
      </c>
      <c r="K125" s="75">
        <f>'Xbar-Quiz17'!K125</f>
        <v>16</v>
      </c>
      <c r="L125" s="75">
        <f>'Xbar-Quiz17'!L125</f>
        <v>100</v>
      </c>
      <c r="M125" s="75">
        <f>'Xbar-Quiz17'!M125</f>
        <v>100</v>
      </c>
      <c r="N125" s="75">
        <f>'Xbar-Quiz17'!N125</f>
        <v>100</v>
      </c>
      <c r="O125" s="75">
        <f>'Xbar-Quiz17'!O125</f>
        <v>42</v>
      </c>
      <c r="P125" s="75">
        <f>'Xbar-Quiz17'!P125</f>
        <v>46</v>
      </c>
      <c r="Q125" s="75">
        <f>'Xbar-Quiz17'!Q125</f>
        <v>96</v>
      </c>
      <c r="R125" s="75">
        <f>'Xbar-Quiz17'!R125</f>
        <v>19</v>
      </c>
    </row>
    <row r="126" spans="1:18" s="44" customFormat="1" ht="15.75" hidden="1" customHeight="1" x14ac:dyDescent="0.3">
      <c r="A126" s="73">
        <v>124</v>
      </c>
      <c r="B126" s="75">
        <f>'Xbar-Quiz17'!B126</f>
        <v>77</v>
      </c>
      <c r="C126" s="75">
        <f>'Xbar-Quiz17'!C126</f>
        <v>100</v>
      </c>
      <c r="D126" s="75">
        <f>'Xbar-Quiz17'!D126</f>
        <v>100</v>
      </c>
      <c r="E126" s="75">
        <f>'Xbar-Quiz17'!E126</f>
        <v>38</v>
      </c>
      <c r="F126" s="75">
        <f>'Xbar-Quiz17'!F126</f>
        <v>19</v>
      </c>
      <c r="G126" s="75">
        <f>'Xbar-Quiz17'!G126</f>
        <v>67</v>
      </c>
      <c r="H126" s="75">
        <f>'Xbar-Quiz17'!H126</f>
        <v>29</v>
      </c>
      <c r="I126" s="75">
        <f>'Xbar-Quiz17'!I126</f>
        <v>29</v>
      </c>
      <c r="J126" s="75">
        <f>'Xbar-Quiz17'!J126</f>
        <v>13</v>
      </c>
      <c r="K126" s="75">
        <f>'Xbar-Quiz17'!K126</f>
        <v>33</v>
      </c>
      <c r="L126" s="75">
        <f>'Xbar-Quiz17'!L126</f>
        <v>33</v>
      </c>
      <c r="M126" s="75">
        <f>'Xbar-Quiz17'!M126</f>
        <v>23</v>
      </c>
      <c r="N126" s="75">
        <f>'Xbar-Quiz17'!N126</f>
        <v>21</v>
      </c>
      <c r="O126" s="75">
        <f>'Xbar-Quiz17'!O126</f>
        <v>31</v>
      </c>
      <c r="P126" s="75">
        <f>'Xbar-Quiz17'!P126</f>
        <v>12</v>
      </c>
      <c r="Q126" s="75">
        <f>'Xbar-Quiz17'!Q126</f>
        <v>0</v>
      </c>
      <c r="R126" s="75">
        <f>'Xbar-Quiz17'!R126</f>
        <v>19</v>
      </c>
    </row>
    <row r="127" spans="1:18" s="44" customFormat="1" ht="15.75" hidden="1" customHeight="1" x14ac:dyDescent="0.3">
      <c r="A127" s="73">
        <v>125</v>
      </c>
      <c r="B127" s="75">
        <f>'Xbar-Quiz17'!B127</f>
        <v>100</v>
      </c>
      <c r="C127" s="75">
        <f>'Xbar-Quiz17'!C127</f>
        <v>100</v>
      </c>
      <c r="D127" s="75">
        <f>'Xbar-Quiz17'!D127</f>
        <v>100</v>
      </c>
      <c r="E127" s="75">
        <f>'Xbar-Quiz17'!E127</f>
        <v>100</v>
      </c>
      <c r="F127" s="75">
        <f>'Xbar-Quiz17'!F127</f>
        <v>100</v>
      </c>
      <c r="G127" s="75">
        <f>'Xbar-Quiz17'!G127</f>
        <v>100</v>
      </c>
      <c r="H127" s="75">
        <f>'Xbar-Quiz17'!H127</f>
        <v>100</v>
      </c>
      <c r="I127" s="75">
        <f>'Xbar-Quiz17'!I127</f>
        <v>100</v>
      </c>
      <c r="J127" s="75">
        <f>'Xbar-Quiz17'!J127</f>
        <v>100</v>
      </c>
      <c r="K127" s="75">
        <f>'Xbar-Quiz17'!K127</f>
        <v>100</v>
      </c>
      <c r="L127" s="75">
        <f>'Xbar-Quiz17'!L127</f>
        <v>100</v>
      </c>
      <c r="M127" s="75">
        <f>'Xbar-Quiz17'!M127</f>
        <v>100</v>
      </c>
      <c r="N127" s="75">
        <f>'Xbar-Quiz17'!N127</f>
        <v>100</v>
      </c>
      <c r="O127" s="75">
        <f>'Xbar-Quiz17'!O127</f>
        <v>100</v>
      </c>
      <c r="P127" s="75">
        <f>'Xbar-Quiz17'!P127</f>
        <v>100</v>
      </c>
      <c r="Q127" s="75">
        <f>'Xbar-Quiz17'!Q127</f>
        <v>100</v>
      </c>
      <c r="R127" s="75">
        <f>'Xbar-Quiz17'!R127</f>
        <v>100</v>
      </c>
    </row>
    <row r="128" spans="1:18" s="44" customFormat="1" ht="15.75" hidden="1" customHeight="1" x14ac:dyDescent="0.3">
      <c r="A128" s="73">
        <v>126</v>
      </c>
      <c r="B128" s="75">
        <f>'Xbar-Quiz17'!B128</f>
        <v>100</v>
      </c>
      <c r="C128" s="75">
        <f>'Xbar-Quiz17'!C128</f>
        <v>100</v>
      </c>
      <c r="D128" s="75">
        <f>'Xbar-Quiz17'!D128</f>
        <v>100</v>
      </c>
      <c r="E128" s="75">
        <f>'Xbar-Quiz17'!E128</f>
        <v>100</v>
      </c>
      <c r="F128" s="75">
        <f>'Xbar-Quiz17'!F128</f>
        <v>0</v>
      </c>
      <c r="G128" s="75">
        <f>'Xbar-Quiz17'!G128</f>
        <v>0</v>
      </c>
      <c r="H128" s="75">
        <f>'Xbar-Quiz17'!H128</f>
        <v>86</v>
      </c>
      <c r="I128" s="75">
        <f>'Xbar-Quiz17'!I128</f>
        <v>100</v>
      </c>
      <c r="J128" s="75">
        <f>'Xbar-Quiz17'!J128</f>
        <v>100</v>
      </c>
      <c r="K128" s="75">
        <f>'Xbar-Quiz17'!K128</f>
        <v>100</v>
      </c>
      <c r="L128" s="75">
        <f>'Xbar-Quiz17'!L128</f>
        <v>100</v>
      </c>
      <c r="M128" s="75">
        <f>'Xbar-Quiz17'!M128</f>
        <v>100</v>
      </c>
      <c r="N128" s="75">
        <f>'Xbar-Quiz17'!N128</f>
        <v>94</v>
      </c>
      <c r="O128" s="75">
        <f>'Xbar-Quiz17'!O128</f>
        <v>94</v>
      </c>
      <c r="P128" s="75">
        <f>'Xbar-Quiz17'!P128</f>
        <v>100</v>
      </c>
      <c r="Q128" s="75">
        <f>'Xbar-Quiz17'!Q128</f>
        <v>100</v>
      </c>
      <c r="R128" s="75">
        <f>'Xbar-Quiz17'!R128</f>
        <v>38</v>
      </c>
    </row>
    <row r="129" spans="1:18" s="44" customFormat="1" ht="15.75" hidden="1" customHeight="1" x14ac:dyDescent="0.3">
      <c r="A129" s="73">
        <v>127</v>
      </c>
      <c r="B129" s="75">
        <f>'Xbar-Quiz17'!B129</f>
        <v>100</v>
      </c>
      <c r="C129" s="75">
        <f>'Xbar-Quiz17'!C129</f>
        <v>100</v>
      </c>
      <c r="D129" s="75">
        <f>'Xbar-Quiz17'!D129</f>
        <v>81</v>
      </c>
      <c r="E129" s="75">
        <f>'Xbar-Quiz17'!E129</f>
        <v>77</v>
      </c>
      <c r="F129" s="75">
        <f>'Xbar-Quiz17'!F129</f>
        <v>77</v>
      </c>
      <c r="G129" s="75">
        <f>'Xbar-Quiz17'!G129</f>
        <v>100</v>
      </c>
      <c r="H129" s="75">
        <f>'Xbar-Quiz17'!H129</f>
        <v>100</v>
      </c>
      <c r="I129" s="75">
        <f>'Xbar-Quiz17'!I129</f>
        <v>100</v>
      </c>
      <c r="J129" s="75">
        <f>'Xbar-Quiz17'!J129</f>
        <v>89</v>
      </c>
      <c r="K129" s="75">
        <f>'Xbar-Quiz17'!K129</f>
        <v>49</v>
      </c>
      <c r="L129" s="75">
        <f>'Xbar-Quiz17'!L129</f>
        <v>99</v>
      </c>
      <c r="M129" s="75">
        <f>'Xbar-Quiz17'!M129</f>
        <v>0</v>
      </c>
      <c r="N129" s="75">
        <f>'Xbar-Quiz17'!N129</f>
        <v>73</v>
      </c>
      <c r="O129" s="75">
        <f>'Xbar-Quiz17'!O129</f>
        <v>42</v>
      </c>
      <c r="P129" s="75">
        <f>'Xbar-Quiz17'!P129</f>
        <v>35</v>
      </c>
      <c r="Q129" s="75">
        <f>'Xbar-Quiz17'!Q129</f>
        <v>58</v>
      </c>
      <c r="R129" s="75">
        <f>'Xbar-Quiz17'!R129</f>
        <v>38</v>
      </c>
    </row>
    <row r="130" spans="1:18" s="44" customFormat="1" ht="15.75" hidden="1" customHeight="1" x14ac:dyDescent="0.3">
      <c r="A130" s="73">
        <v>128</v>
      </c>
      <c r="B130" s="75">
        <f>'Xbar-Quiz17'!B130</f>
        <v>38</v>
      </c>
      <c r="C130" s="75">
        <f>'Xbar-Quiz17'!C130</f>
        <v>69</v>
      </c>
      <c r="D130" s="75">
        <f>'Xbar-Quiz17'!D130</f>
        <v>100</v>
      </c>
      <c r="E130" s="75">
        <f>'Xbar-Quiz17'!E130</f>
        <v>100</v>
      </c>
      <c r="F130" s="75">
        <f>'Xbar-Quiz17'!F130</f>
        <v>58</v>
      </c>
      <c r="G130" s="75">
        <f>'Xbar-Quiz17'!G130</f>
        <v>67</v>
      </c>
      <c r="H130" s="75">
        <f>'Xbar-Quiz17'!H130</f>
        <v>100</v>
      </c>
      <c r="I130" s="75">
        <f>'Xbar-Quiz17'!I130</f>
        <v>100</v>
      </c>
      <c r="J130" s="75">
        <f>'Xbar-Quiz17'!J130</f>
        <v>100</v>
      </c>
      <c r="K130" s="75">
        <f>'Xbar-Quiz17'!K130</f>
        <v>99</v>
      </c>
      <c r="L130" s="75">
        <f>'Xbar-Quiz17'!L130</f>
        <v>66</v>
      </c>
      <c r="M130" s="75">
        <f>'Xbar-Quiz17'!M130</f>
        <v>100</v>
      </c>
      <c r="N130" s="75">
        <f>'Xbar-Quiz17'!N130</f>
        <v>0</v>
      </c>
      <c r="O130" s="75">
        <f>'Xbar-Quiz17'!O130</f>
        <v>73</v>
      </c>
      <c r="P130" s="75">
        <f>'Xbar-Quiz17'!P130</f>
        <v>35</v>
      </c>
      <c r="Q130" s="75">
        <f>'Xbar-Quiz17'!Q130</f>
        <v>100</v>
      </c>
      <c r="R130" s="75">
        <f>'Xbar-Quiz17'!R130</f>
        <v>100</v>
      </c>
    </row>
    <row r="131" spans="1:18" s="44" customFormat="1" ht="15.75" hidden="1" customHeight="1" x14ac:dyDescent="0.3">
      <c r="A131" s="73">
        <v>129</v>
      </c>
      <c r="B131" s="75">
        <f>'Xbar-Quiz17'!B131</f>
        <v>100</v>
      </c>
      <c r="C131" s="75">
        <f>'Xbar-Quiz17'!C131</f>
        <v>100</v>
      </c>
      <c r="D131" s="75">
        <f>'Xbar-Quiz17'!D131</f>
        <v>86</v>
      </c>
      <c r="E131" s="75">
        <f>'Xbar-Quiz17'!E131</f>
        <v>38</v>
      </c>
      <c r="F131" s="75">
        <f>'Xbar-Quiz17'!F131</f>
        <v>0</v>
      </c>
      <c r="G131" s="75">
        <f>'Xbar-Quiz17'!G131</f>
        <v>0</v>
      </c>
      <c r="H131" s="75">
        <f>'Xbar-Quiz17'!H131</f>
        <v>29</v>
      </c>
      <c r="I131" s="75">
        <f>'Xbar-Quiz17'!I131</f>
        <v>100</v>
      </c>
      <c r="J131" s="75">
        <f>'Xbar-Quiz17'!J131</f>
        <v>26</v>
      </c>
      <c r="K131" s="75">
        <f>'Xbar-Quiz17'!K131</f>
        <v>0</v>
      </c>
      <c r="L131" s="75">
        <f>'Xbar-Quiz17'!L131</f>
        <v>16</v>
      </c>
      <c r="M131" s="75">
        <f>'Xbar-Quiz17'!M131</f>
        <v>0</v>
      </c>
      <c r="N131" s="75">
        <f>'Xbar-Quiz17'!N131</f>
        <v>0</v>
      </c>
      <c r="O131" s="75">
        <f>'Xbar-Quiz17'!O131</f>
        <v>0</v>
      </c>
      <c r="P131" s="75">
        <f>'Xbar-Quiz17'!P131</f>
        <v>23</v>
      </c>
      <c r="Q131" s="75">
        <f>'Xbar-Quiz17'!Q131</f>
        <v>0</v>
      </c>
      <c r="R131" s="75">
        <f>'Xbar-Quiz17'!R131</f>
        <v>19</v>
      </c>
    </row>
    <row r="132" spans="1:18" s="44" customFormat="1" ht="15.75" hidden="1" customHeight="1" x14ac:dyDescent="0.3">
      <c r="A132" s="73">
        <v>130</v>
      </c>
      <c r="B132" s="75">
        <f>'Xbar-Quiz17'!B132</f>
        <v>77</v>
      </c>
      <c r="C132" s="75">
        <f>'Xbar-Quiz17'!C132</f>
        <v>69</v>
      </c>
      <c r="D132" s="75">
        <f>'Xbar-Quiz17'!D132</f>
        <v>86</v>
      </c>
      <c r="E132" s="75">
        <f>'Xbar-Quiz17'!E132</f>
        <v>100</v>
      </c>
      <c r="F132" s="75">
        <f>'Xbar-Quiz17'!F132</f>
        <v>38</v>
      </c>
      <c r="G132" s="75">
        <f>'Xbar-Quiz17'!G132</f>
        <v>77</v>
      </c>
      <c r="H132" s="75">
        <f>'Xbar-Quiz17'!H132</f>
        <v>100</v>
      </c>
      <c r="I132" s="75">
        <f>'Xbar-Quiz17'!I132</f>
        <v>100</v>
      </c>
      <c r="J132" s="75">
        <f>'Xbar-Quiz17'!J132</f>
        <v>89</v>
      </c>
      <c r="K132" s="75">
        <f>'Xbar-Quiz17'!K132</f>
        <v>66</v>
      </c>
      <c r="L132" s="75">
        <f>'Xbar-Quiz17'!L132</f>
        <v>100</v>
      </c>
      <c r="M132" s="75">
        <f>'Xbar-Quiz17'!M132</f>
        <v>69</v>
      </c>
      <c r="N132" s="75">
        <f>'Xbar-Quiz17'!N132</f>
        <v>100</v>
      </c>
      <c r="O132" s="75">
        <f>'Xbar-Quiz17'!O132</f>
        <v>100</v>
      </c>
      <c r="P132" s="75">
        <f>'Xbar-Quiz17'!P132</f>
        <v>46</v>
      </c>
      <c r="Q132" s="75">
        <f>'Xbar-Quiz17'!Q132</f>
        <v>100</v>
      </c>
      <c r="R132" s="75">
        <f>'Xbar-Quiz17'!R132</f>
        <v>100</v>
      </c>
    </row>
    <row r="133" spans="1:18" s="44" customFormat="1" ht="15.75" hidden="1" customHeight="1" x14ac:dyDescent="0.3">
      <c r="A133" s="73">
        <v>131</v>
      </c>
      <c r="B133" s="75">
        <f>'Xbar-Quiz17'!B133</f>
        <v>100</v>
      </c>
      <c r="C133" s="75">
        <f>'Xbar-Quiz17'!C133</f>
        <v>100</v>
      </c>
      <c r="D133" s="75">
        <f>'Xbar-Quiz17'!D133</f>
        <v>86</v>
      </c>
      <c r="E133" s="75">
        <f>'Xbar-Quiz17'!E133</f>
        <v>100</v>
      </c>
      <c r="F133" s="75">
        <f>'Xbar-Quiz17'!F133</f>
        <v>100</v>
      </c>
      <c r="G133" s="75">
        <f>'Xbar-Quiz17'!G133</f>
        <v>100</v>
      </c>
      <c r="H133" s="75">
        <f>'Xbar-Quiz17'!H133</f>
        <v>100</v>
      </c>
      <c r="I133" s="75">
        <f>'Xbar-Quiz17'!I133</f>
        <v>100</v>
      </c>
      <c r="J133" s="75">
        <f>'Xbar-Quiz17'!J133</f>
        <v>100</v>
      </c>
      <c r="K133" s="75">
        <f>'Xbar-Quiz17'!K133</f>
        <v>100</v>
      </c>
      <c r="L133" s="75">
        <f>'Xbar-Quiz17'!L133</f>
        <v>100</v>
      </c>
      <c r="M133" s="75">
        <f>'Xbar-Quiz17'!M133</f>
        <v>100</v>
      </c>
      <c r="N133" s="75">
        <f>'Xbar-Quiz17'!N133</f>
        <v>100</v>
      </c>
      <c r="O133" s="75">
        <f>'Xbar-Quiz17'!O133</f>
        <v>100</v>
      </c>
      <c r="P133" s="75">
        <f>'Xbar-Quiz17'!P133</f>
        <v>100</v>
      </c>
      <c r="Q133" s="75">
        <f>'Xbar-Quiz17'!Q133</f>
        <v>100</v>
      </c>
      <c r="R133" s="75">
        <f>'Xbar-Quiz17'!R133</f>
        <v>58</v>
      </c>
    </row>
    <row r="134" spans="1:18" s="44" customFormat="1" ht="15.75" hidden="1" customHeight="1" x14ac:dyDescent="0.3">
      <c r="A134" s="73">
        <v>132</v>
      </c>
      <c r="B134" s="75">
        <f>'Xbar-Quiz17'!B134</f>
        <v>100</v>
      </c>
      <c r="C134" s="75">
        <f>'Xbar-Quiz17'!C134</f>
        <v>100</v>
      </c>
      <c r="D134" s="75">
        <f>'Xbar-Quiz17'!D134</f>
        <v>0</v>
      </c>
      <c r="E134" s="75">
        <f>'Xbar-Quiz17'!E134</f>
        <v>0</v>
      </c>
      <c r="F134" s="75">
        <f>'Xbar-Quiz17'!F134</f>
        <v>77</v>
      </c>
      <c r="G134" s="75">
        <f>'Xbar-Quiz17'!G134</f>
        <v>67</v>
      </c>
      <c r="H134" s="75">
        <f>'Xbar-Quiz17'!H134</f>
        <v>100</v>
      </c>
      <c r="I134" s="75">
        <f>'Xbar-Quiz17'!I134</f>
        <v>100</v>
      </c>
      <c r="J134" s="75">
        <f>'Xbar-Quiz17'!J134</f>
        <v>100</v>
      </c>
      <c r="K134" s="75">
        <f>'Xbar-Quiz17'!K134</f>
        <v>100</v>
      </c>
      <c r="L134" s="75">
        <f>'Xbar-Quiz17'!L134</f>
        <v>99</v>
      </c>
      <c r="M134" s="75">
        <f>'Xbar-Quiz17'!M134</f>
        <v>100</v>
      </c>
      <c r="N134" s="75">
        <f>'Xbar-Quiz17'!N134</f>
        <v>84</v>
      </c>
      <c r="O134" s="75">
        <f>'Xbar-Quiz17'!O134</f>
        <v>42</v>
      </c>
      <c r="P134" s="75">
        <f>'Xbar-Quiz17'!P134</f>
        <v>100</v>
      </c>
      <c r="Q134" s="75">
        <f>'Xbar-Quiz17'!Q134</f>
        <v>100</v>
      </c>
      <c r="R134" s="75">
        <f>'Xbar-Quiz17'!R134</f>
        <v>100</v>
      </c>
    </row>
    <row r="135" spans="1:18" s="44" customFormat="1" ht="15.75" hidden="1" customHeight="1" x14ac:dyDescent="0.3">
      <c r="A135" s="73">
        <v>133</v>
      </c>
      <c r="B135" s="75">
        <f>'Xbar-Quiz17'!B135</f>
        <v>0</v>
      </c>
      <c r="C135" s="75">
        <f>'Xbar-Quiz17'!C135</f>
        <v>100</v>
      </c>
      <c r="D135" s="75">
        <f>'Xbar-Quiz17'!D135</f>
        <v>100</v>
      </c>
      <c r="E135" s="75">
        <f>'Xbar-Quiz17'!E135</f>
        <v>100</v>
      </c>
      <c r="F135" s="75">
        <f>'Xbar-Quiz17'!F135</f>
        <v>100</v>
      </c>
      <c r="G135" s="75">
        <f>'Xbar-Quiz17'!G135</f>
        <v>100</v>
      </c>
      <c r="H135" s="75">
        <f>'Xbar-Quiz17'!H135</f>
        <v>100</v>
      </c>
      <c r="I135" s="75">
        <f>'Xbar-Quiz17'!I135</f>
        <v>100</v>
      </c>
      <c r="J135" s="75">
        <f>'Xbar-Quiz17'!J135</f>
        <v>89</v>
      </c>
      <c r="K135" s="75">
        <f>'Xbar-Quiz17'!K135</f>
        <v>100</v>
      </c>
      <c r="L135" s="75">
        <f>'Xbar-Quiz17'!L135</f>
        <v>99</v>
      </c>
      <c r="M135" s="75">
        <f>'Xbar-Quiz17'!M135</f>
        <v>100</v>
      </c>
      <c r="N135" s="75">
        <f>'Xbar-Quiz17'!N135</f>
        <v>73</v>
      </c>
      <c r="O135" s="75">
        <f>'Xbar-Quiz17'!O135</f>
        <v>100</v>
      </c>
      <c r="P135" s="75">
        <f>'Xbar-Quiz17'!P135</f>
        <v>100</v>
      </c>
      <c r="Q135" s="75">
        <f>'Xbar-Quiz17'!Q135</f>
        <v>100</v>
      </c>
      <c r="R135" s="75">
        <f>'Xbar-Quiz17'!R135</f>
        <v>100</v>
      </c>
    </row>
    <row r="136" spans="1:18" s="44" customFormat="1" ht="15.75" hidden="1" customHeight="1" x14ac:dyDescent="0.3">
      <c r="A136" s="73">
        <v>134</v>
      </c>
      <c r="B136" s="75">
        <f>'Xbar-Quiz17'!B136</f>
        <v>77</v>
      </c>
      <c r="C136" s="75">
        <f>'Xbar-Quiz17'!C136</f>
        <v>69</v>
      </c>
      <c r="D136" s="75">
        <f>'Xbar-Quiz17'!D136</f>
        <v>100</v>
      </c>
      <c r="E136" s="75">
        <f>'Xbar-Quiz17'!E136</f>
        <v>96</v>
      </c>
      <c r="F136" s="75">
        <f>'Xbar-Quiz17'!F136</f>
        <v>58</v>
      </c>
      <c r="G136" s="75">
        <f>'Xbar-Quiz17'!G136</f>
        <v>96</v>
      </c>
      <c r="H136" s="75">
        <f>'Xbar-Quiz17'!H136</f>
        <v>29</v>
      </c>
      <c r="I136" s="75">
        <f>'Xbar-Quiz17'!I136</f>
        <v>86</v>
      </c>
      <c r="J136" s="75">
        <f>'Xbar-Quiz17'!J136</f>
        <v>89</v>
      </c>
      <c r="K136" s="75">
        <f>'Xbar-Quiz17'!K136</f>
        <v>16</v>
      </c>
      <c r="L136" s="75">
        <f>'Xbar-Quiz17'!L136</f>
        <v>82</v>
      </c>
      <c r="M136" s="75">
        <f>'Xbar-Quiz17'!M136</f>
        <v>46</v>
      </c>
      <c r="N136" s="75">
        <f>'Xbar-Quiz17'!N136</f>
        <v>42</v>
      </c>
      <c r="O136" s="75">
        <f>'Xbar-Quiz17'!O136</f>
        <v>84</v>
      </c>
      <c r="P136" s="75">
        <f>'Xbar-Quiz17'!P136</f>
        <v>81</v>
      </c>
      <c r="Q136" s="75">
        <f>'Xbar-Quiz17'!Q136</f>
        <v>96</v>
      </c>
      <c r="R136" s="75">
        <f>'Xbar-Quiz17'!R136</f>
        <v>77</v>
      </c>
    </row>
    <row r="137" spans="1:18" s="44" customFormat="1" ht="15.75" hidden="1" customHeight="1" x14ac:dyDescent="0.3">
      <c r="A137" s="73">
        <v>135</v>
      </c>
      <c r="B137" s="75">
        <f>'Xbar-Quiz17'!B137</f>
        <v>100</v>
      </c>
      <c r="C137" s="75">
        <f>'Xbar-Quiz17'!C137</f>
        <v>100</v>
      </c>
      <c r="D137" s="75">
        <f>'Xbar-Quiz17'!D137</f>
        <v>100</v>
      </c>
      <c r="E137" s="75">
        <f>'Xbar-Quiz17'!E137</f>
        <v>96</v>
      </c>
      <c r="F137" s="75">
        <f>'Xbar-Quiz17'!F137</f>
        <v>100</v>
      </c>
      <c r="G137" s="75">
        <f>'Xbar-Quiz17'!G137</f>
        <v>96</v>
      </c>
      <c r="H137" s="75">
        <f>'Xbar-Quiz17'!H137</f>
        <v>86</v>
      </c>
      <c r="I137" s="75">
        <f>'Xbar-Quiz17'!I137</f>
        <v>100</v>
      </c>
      <c r="J137" s="75">
        <f>'Xbar-Quiz17'!J137</f>
        <v>77</v>
      </c>
      <c r="K137" s="75">
        <f>'Xbar-Quiz17'!K137</f>
        <v>49</v>
      </c>
      <c r="L137" s="75">
        <f>'Xbar-Quiz17'!L137</f>
        <v>100</v>
      </c>
      <c r="M137" s="75">
        <f>'Xbar-Quiz17'!M137</f>
        <v>100</v>
      </c>
      <c r="N137" s="75">
        <f>'Xbar-Quiz17'!N137</f>
        <v>92</v>
      </c>
      <c r="O137" s="75">
        <f>'Xbar-Quiz17'!O137</f>
        <v>52</v>
      </c>
      <c r="P137" s="75">
        <f>'Xbar-Quiz17'!P137</f>
        <v>81</v>
      </c>
      <c r="Q137" s="75">
        <f>'Xbar-Quiz17'!Q137</f>
        <v>77</v>
      </c>
      <c r="R137" s="75">
        <f>'Xbar-Quiz17'!R137</f>
        <v>100</v>
      </c>
    </row>
    <row r="138" spans="1:18" s="44" customFormat="1" ht="15.75" hidden="1" customHeight="1" x14ac:dyDescent="0.3">
      <c r="A138" s="73">
        <v>136</v>
      </c>
      <c r="B138" s="75">
        <f>'Xbar-Quiz17'!B138</f>
        <v>38</v>
      </c>
      <c r="C138" s="75">
        <f>'Xbar-Quiz17'!C138</f>
        <v>69</v>
      </c>
      <c r="D138" s="75">
        <f>'Xbar-Quiz17'!D138</f>
        <v>58</v>
      </c>
      <c r="E138" s="75">
        <f>'Xbar-Quiz17'!E138</f>
        <v>100</v>
      </c>
      <c r="F138" s="75">
        <f>'Xbar-Quiz17'!F138</f>
        <v>19</v>
      </c>
      <c r="G138" s="75">
        <f>'Xbar-Quiz17'!G138</f>
        <v>67</v>
      </c>
      <c r="H138" s="75">
        <f>'Xbar-Quiz17'!H138</f>
        <v>86</v>
      </c>
      <c r="I138" s="75">
        <f>'Xbar-Quiz17'!I138</f>
        <v>100</v>
      </c>
      <c r="J138" s="75">
        <f>'Xbar-Quiz17'!J138</f>
        <v>69</v>
      </c>
      <c r="K138" s="75">
        <f>'Xbar-Quiz17'!K138</f>
        <v>66</v>
      </c>
      <c r="L138" s="75">
        <f>'Xbar-Quiz17'!L138</f>
        <v>100</v>
      </c>
      <c r="M138" s="75">
        <f>'Xbar-Quiz17'!M138</f>
        <v>100</v>
      </c>
      <c r="N138" s="75">
        <f>'Xbar-Quiz17'!N138</f>
        <v>63</v>
      </c>
      <c r="O138" s="75">
        <f>'Xbar-Quiz17'!O138</f>
        <v>94</v>
      </c>
      <c r="P138" s="75">
        <f>'Xbar-Quiz17'!P138</f>
        <v>100</v>
      </c>
      <c r="Q138" s="75">
        <f>'Xbar-Quiz17'!Q138</f>
        <v>38</v>
      </c>
      <c r="R138" s="75">
        <f>'Xbar-Quiz17'!R138</f>
        <v>58</v>
      </c>
    </row>
    <row r="139" spans="1:18" s="44" customFormat="1" ht="15.75" hidden="1" customHeight="1" x14ac:dyDescent="0.3">
      <c r="A139" s="73">
        <v>137</v>
      </c>
      <c r="B139" s="75">
        <f>'Xbar-Quiz17'!B139</f>
        <v>58</v>
      </c>
      <c r="C139" s="75">
        <f>'Xbar-Quiz17'!C139</f>
        <v>100</v>
      </c>
      <c r="D139" s="75">
        <f>'Xbar-Quiz17'!D139</f>
        <v>100</v>
      </c>
      <c r="E139" s="75">
        <f>'Xbar-Quiz17'!E139</f>
        <v>19</v>
      </c>
      <c r="F139" s="75">
        <f>'Xbar-Quiz17'!F139</f>
        <v>100</v>
      </c>
      <c r="G139" s="75">
        <f>'Xbar-Quiz17'!G139</f>
        <v>100</v>
      </c>
      <c r="H139" s="75">
        <f>'Xbar-Quiz17'!H139</f>
        <v>86</v>
      </c>
      <c r="I139" s="75">
        <f>'Xbar-Quiz17'!I139</f>
        <v>86</v>
      </c>
      <c r="J139" s="75">
        <f>'Xbar-Quiz17'!J139</f>
        <v>100</v>
      </c>
      <c r="K139" s="75">
        <f>'Xbar-Quiz17'!K139</f>
        <v>100</v>
      </c>
      <c r="L139" s="75">
        <f>'Xbar-Quiz17'!L139</f>
        <v>100</v>
      </c>
      <c r="M139" s="75">
        <f>'Xbar-Quiz17'!M139</f>
        <v>100</v>
      </c>
      <c r="N139" s="75">
        <f>'Xbar-Quiz17'!N139</f>
        <v>100</v>
      </c>
      <c r="O139" s="75">
        <f>'Xbar-Quiz17'!O139</f>
        <v>100</v>
      </c>
      <c r="P139" s="75">
        <f>'Xbar-Quiz17'!P139</f>
        <v>92</v>
      </c>
      <c r="Q139" s="75">
        <f>'Xbar-Quiz17'!Q139</f>
        <v>100</v>
      </c>
      <c r="R139" s="75">
        <f>'Xbar-Quiz17'!R139</f>
        <v>100</v>
      </c>
    </row>
    <row r="140" spans="1:18" s="44" customFormat="1" ht="15.75" hidden="1" customHeight="1" x14ac:dyDescent="0.3">
      <c r="A140" s="73">
        <v>138</v>
      </c>
      <c r="B140" s="75">
        <f>'Xbar-Quiz17'!B140</f>
        <v>77</v>
      </c>
      <c r="C140" s="75">
        <f>'Xbar-Quiz17'!C140</f>
        <v>69</v>
      </c>
      <c r="D140" s="75">
        <f>'Xbar-Quiz17'!D140</f>
        <v>86</v>
      </c>
      <c r="E140" s="75">
        <f>'Xbar-Quiz17'!E140</f>
        <v>77</v>
      </c>
      <c r="F140" s="75">
        <f>'Xbar-Quiz17'!F140</f>
        <v>96</v>
      </c>
      <c r="G140" s="75">
        <f>'Xbar-Quiz17'!G140</f>
        <v>67</v>
      </c>
      <c r="H140" s="75">
        <f>'Xbar-Quiz17'!H140</f>
        <v>58</v>
      </c>
      <c r="I140" s="75">
        <f>'Xbar-Quiz17'!I140</f>
        <v>86</v>
      </c>
      <c r="J140" s="75">
        <f>'Xbar-Quiz17'!J140</f>
        <v>26</v>
      </c>
      <c r="K140" s="75">
        <f>'Xbar-Quiz17'!K140</f>
        <v>49</v>
      </c>
      <c r="L140" s="75">
        <f>'Xbar-Quiz17'!L140</f>
        <v>66</v>
      </c>
      <c r="M140" s="75">
        <f>'Xbar-Quiz17'!M140</f>
        <v>69</v>
      </c>
      <c r="N140" s="75">
        <f>'Xbar-Quiz17'!N140</f>
        <v>72</v>
      </c>
      <c r="O140" s="75">
        <f>'Xbar-Quiz17'!O140</f>
        <v>73</v>
      </c>
      <c r="P140" s="75">
        <f>'Xbar-Quiz17'!P140</f>
        <v>0</v>
      </c>
      <c r="Q140" s="75">
        <f>'Xbar-Quiz17'!Q140</f>
        <v>58</v>
      </c>
      <c r="R140" s="75">
        <f>'Xbar-Quiz17'!R140</f>
        <v>0</v>
      </c>
    </row>
    <row r="141" spans="1:18" s="44" customFormat="1" ht="15.75" hidden="1" customHeight="1" x14ac:dyDescent="0.3">
      <c r="A141" s="73">
        <v>139</v>
      </c>
      <c r="B141" s="75">
        <f>'Xbar-Quiz17'!B141</f>
        <v>0</v>
      </c>
      <c r="C141" s="75">
        <f>'Xbar-Quiz17'!C141</f>
        <v>100</v>
      </c>
      <c r="D141" s="75">
        <f>'Xbar-Quiz17'!D141</f>
        <v>0</v>
      </c>
      <c r="E141" s="75">
        <f>'Xbar-Quiz17'!E141</f>
        <v>0</v>
      </c>
      <c r="F141" s="75">
        <f>'Xbar-Quiz17'!F141</f>
        <v>58</v>
      </c>
      <c r="G141" s="75">
        <f>'Xbar-Quiz17'!G141</f>
        <v>77</v>
      </c>
      <c r="H141" s="75">
        <f>'Xbar-Quiz17'!H141</f>
        <v>86</v>
      </c>
      <c r="I141" s="75">
        <f>'Xbar-Quiz17'!I141</f>
        <v>86</v>
      </c>
      <c r="J141" s="75">
        <f>'Xbar-Quiz17'!J141</f>
        <v>89</v>
      </c>
      <c r="K141" s="75">
        <f>'Xbar-Quiz17'!K141</f>
        <v>49</v>
      </c>
      <c r="L141" s="75">
        <f>'Xbar-Quiz17'!L141</f>
        <v>99</v>
      </c>
      <c r="M141" s="75">
        <f>'Xbar-Quiz17'!M141</f>
        <v>69</v>
      </c>
      <c r="N141" s="75">
        <f>'Xbar-Quiz17'!N141</f>
        <v>73</v>
      </c>
      <c r="O141" s="75">
        <f>'Xbar-Quiz17'!O141</f>
        <v>100</v>
      </c>
      <c r="P141" s="75">
        <f>'Xbar-Quiz17'!P141</f>
        <v>35</v>
      </c>
      <c r="Q141" s="75">
        <f>'Xbar-Quiz17'!Q141</f>
        <v>100</v>
      </c>
      <c r="R141" s="75">
        <f>'Xbar-Quiz17'!R141</f>
        <v>38</v>
      </c>
    </row>
    <row r="142" spans="1:18" s="44" customFormat="1" ht="15.75" hidden="1" customHeight="1" x14ac:dyDescent="0.3">
      <c r="A142" s="73">
        <v>140</v>
      </c>
      <c r="B142" s="75">
        <f>'Xbar-Quiz17'!B142</f>
        <v>100</v>
      </c>
      <c r="C142" s="75">
        <f>'Xbar-Quiz17'!C142</f>
        <v>100</v>
      </c>
      <c r="D142" s="75">
        <f>'Xbar-Quiz17'!D142</f>
        <v>100</v>
      </c>
      <c r="E142" s="75">
        <f>'Xbar-Quiz17'!E142</f>
        <v>100</v>
      </c>
      <c r="F142" s="75">
        <f>'Xbar-Quiz17'!F142</f>
        <v>100</v>
      </c>
      <c r="G142" s="75">
        <f>'Xbar-Quiz17'!G142</f>
        <v>100</v>
      </c>
      <c r="H142" s="75">
        <f>'Xbar-Quiz17'!H142</f>
        <v>100</v>
      </c>
      <c r="I142" s="75">
        <f>'Xbar-Quiz17'!I142</f>
        <v>100</v>
      </c>
      <c r="J142" s="75">
        <f>'Xbar-Quiz17'!J142</f>
        <v>100</v>
      </c>
      <c r="K142" s="75">
        <f>'Xbar-Quiz17'!K142</f>
        <v>100</v>
      </c>
      <c r="L142" s="75">
        <f>'Xbar-Quiz17'!L142</f>
        <v>100</v>
      </c>
      <c r="M142" s="75">
        <f>'Xbar-Quiz17'!M142</f>
        <v>100</v>
      </c>
      <c r="N142" s="75">
        <f>'Xbar-Quiz17'!N142</f>
        <v>100</v>
      </c>
      <c r="O142" s="75">
        <f>'Xbar-Quiz17'!O142</f>
        <v>100</v>
      </c>
      <c r="P142" s="75">
        <f>'Xbar-Quiz17'!P142</f>
        <v>100</v>
      </c>
      <c r="Q142" s="75">
        <f>'Xbar-Quiz17'!Q142</f>
        <v>100</v>
      </c>
      <c r="R142" s="75">
        <f>'Xbar-Quiz17'!R142</f>
        <v>100</v>
      </c>
    </row>
    <row r="143" spans="1:18" s="44" customFormat="1" ht="15.75" hidden="1" customHeight="1" x14ac:dyDescent="0.3">
      <c r="A143" s="73">
        <v>141</v>
      </c>
      <c r="B143" s="75">
        <f>'Xbar-Quiz17'!B143</f>
        <v>100</v>
      </c>
      <c r="C143" s="75">
        <f>'Xbar-Quiz17'!C143</f>
        <v>100</v>
      </c>
      <c r="D143" s="75">
        <f>'Xbar-Quiz17'!D143</f>
        <v>100</v>
      </c>
      <c r="E143" s="75">
        <f>'Xbar-Quiz17'!E143</f>
        <v>100</v>
      </c>
      <c r="F143" s="75">
        <f>'Xbar-Quiz17'!F143</f>
        <v>77</v>
      </c>
      <c r="G143" s="75">
        <f>'Xbar-Quiz17'!G143</f>
        <v>77</v>
      </c>
      <c r="H143" s="75">
        <f>'Xbar-Quiz17'!H143</f>
        <v>100</v>
      </c>
      <c r="I143" s="75">
        <f>'Xbar-Quiz17'!I143</f>
        <v>100</v>
      </c>
      <c r="J143" s="75">
        <f>'Xbar-Quiz17'!J143</f>
        <v>51</v>
      </c>
      <c r="K143" s="75">
        <f>'Xbar-Quiz17'!K143</f>
        <v>0</v>
      </c>
      <c r="L143" s="75">
        <f>'Xbar-Quiz17'!L143</f>
        <v>100</v>
      </c>
      <c r="M143" s="75">
        <f>'Xbar-Quiz17'!M143</f>
        <v>92</v>
      </c>
      <c r="N143" s="75">
        <f>'Xbar-Quiz17'!N143</f>
        <v>63</v>
      </c>
      <c r="O143" s="75">
        <f>'Xbar-Quiz17'!O143</f>
        <v>42</v>
      </c>
      <c r="P143" s="75">
        <f>'Xbar-Quiz17'!P143</f>
        <v>81</v>
      </c>
      <c r="Q143" s="75">
        <f>'Xbar-Quiz17'!Q143</f>
        <v>96</v>
      </c>
      <c r="R143" s="75">
        <f>'Xbar-Quiz17'!R143</f>
        <v>58</v>
      </c>
    </row>
    <row r="144" spans="1:18" s="44" customFormat="1" ht="15.75" hidden="1" customHeight="1" x14ac:dyDescent="0.3">
      <c r="A144" s="73">
        <v>142</v>
      </c>
      <c r="B144" s="75">
        <f>'Xbar-Quiz17'!B144</f>
        <v>100</v>
      </c>
      <c r="C144" s="75">
        <f>'Xbar-Quiz17'!C144</f>
        <v>100</v>
      </c>
      <c r="D144" s="75">
        <f>'Xbar-Quiz17'!D144</f>
        <v>100</v>
      </c>
      <c r="E144" s="75">
        <f>'Xbar-Quiz17'!E144</f>
        <v>96</v>
      </c>
      <c r="F144" s="75">
        <f>'Xbar-Quiz17'!F144</f>
        <v>0</v>
      </c>
      <c r="G144" s="75">
        <f>'Xbar-Quiz17'!G144</f>
        <v>67</v>
      </c>
      <c r="H144" s="75">
        <f>'Xbar-Quiz17'!H144</f>
        <v>58</v>
      </c>
      <c r="I144" s="75">
        <f>'Xbar-Quiz17'!I144</f>
        <v>100</v>
      </c>
      <c r="J144" s="75">
        <f>'Xbar-Quiz17'!J144</f>
        <v>13</v>
      </c>
      <c r="K144" s="75">
        <f>'Xbar-Quiz17'!K144</f>
        <v>33</v>
      </c>
      <c r="L144" s="75">
        <f>'Xbar-Quiz17'!L144</f>
        <v>100</v>
      </c>
      <c r="M144" s="75">
        <f>'Xbar-Quiz17'!M144</f>
        <v>23</v>
      </c>
      <c r="N144" s="75">
        <f>'Xbar-Quiz17'!N144</f>
        <v>0</v>
      </c>
      <c r="O144" s="75">
        <f>'Xbar-Quiz17'!O144</f>
        <v>100</v>
      </c>
      <c r="P144" s="75">
        <f>'Xbar-Quiz17'!P144</f>
        <v>100</v>
      </c>
      <c r="Q144" s="75">
        <f>'Xbar-Quiz17'!Q144</f>
        <v>100</v>
      </c>
      <c r="R144" s="75">
        <f>'Xbar-Quiz17'!R144</f>
        <v>100</v>
      </c>
    </row>
    <row r="145" spans="1:18" s="44" customFormat="1" ht="15.75" hidden="1" customHeight="1" x14ac:dyDescent="0.3">
      <c r="A145" s="73">
        <v>143</v>
      </c>
      <c r="B145" s="75">
        <f>'Xbar-Quiz17'!B145</f>
        <v>38</v>
      </c>
      <c r="C145" s="75">
        <f>'Xbar-Quiz17'!C145</f>
        <v>69</v>
      </c>
      <c r="D145" s="75">
        <f>'Xbar-Quiz17'!D145</f>
        <v>14</v>
      </c>
      <c r="E145" s="75">
        <f>'Xbar-Quiz17'!E145</f>
        <v>58</v>
      </c>
      <c r="F145" s="75">
        <f>'Xbar-Quiz17'!F145</f>
        <v>38</v>
      </c>
      <c r="G145" s="75">
        <f>'Xbar-Quiz17'!G145</f>
        <v>67</v>
      </c>
      <c r="H145" s="75">
        <f>'Xbar-Quiz17'!H145</f>
        <v>29</v>
      </c>
      <c r="I145" s="75">
        <f>'Xbar-Quiz17'!I145</f>
        <v>58</v>
      </c>
      <c r="J145" s="75">
        <f>'Xbar-Quiz17'!J145</f>
        <v>100</v>
      </c>
      <c r="K145" s="75">
        <f>'Xbar-Quiz17'!K145</f>
        <v>0</v>
      </c>
      <c r="L145" s="75">
        <f>'Xbar-Quiz17'!L145</f>
        <v>100</v>
      </c>
      <c r="M145" s="75">
        <f>'Xbar-Quiz17'!M145</f>
        <v>0</v>
      </c>
      <c r="N145" s="75">
        <f>'Xbar-Quiz17'!N145</f>
        <v>63</v>
      </c>
      <c r="O145" s="75">
        <f>'Xbar-Quiz17'!O145</f>
        <v>84</v>
      </c>
      <c r="P145" s="75">
        <f>'Xbar-Quiz17'!P145</f>
        <v>69</v>
      </c>
      <c r="Q145" s="75">
        <f>'Xbar-Quiz17'!Q145</f>
        <v>58</v>
      </c>
      <c r="R145" s="75">
        <f>'Xbar-Quiz17'!R145</f>
        <v>19</v>
      </c>
    </row>
    <row r="146" spans="1:18" s="44" customFormat="1" ht="15.75" hidden="1" customHeight="1" x14ac:dyDescent="0.3">
      <c r="A146" s="73">
        <v>144</v>
      </c>
      <c r="B146" s="75">
        <f>'Xbar-Quiz17'!B146</f>
        <v>77</v>
      </c>
      <c r="C146" s="75">
        <f>'Xbar-Quiz17'!C146</f>
        <v>69</v>
      </c>
      <c r="D146" s="75">
        <f>'Xbar-Quiz17'!D146</f>
        <v>100</v>
      </c>
      <c r="E146" s="75">
        <f>'Xbar-Quiz17'!E146</f>
        <v>77</v>
      </c>
      <c r="F146" s="75">
        <f>'Xbar-Quiz17'!F146</f>
        <v>58</v>
      </c>
      <c r="G146" s="75">
        <f>'Xbar-Quiz17'!G146</f>
        <v>48</v>
      </c>
      <c r="H146" s="75">
        <f>'Xbar-Quiz17'!H146</f>
        <v>100</v>
      </c>
      <c r="I146" s="75">
        <f>'Xbar-Quiz17'!I146</f>
        <v>100</v>
      </c>
      <c r="J146" s="75">
        <f>'Xbar-Quiz17'!J146</f>
        <v>100</v>
      </c>
      <c r="K146" s="75">
        <f>'Xbar-Quiz17'!K146</f>
        <v>66</v>
      </c>
      <c r="L146" s="75">
        <f>'Xbar-Quiz17'!L146</f>
        <v>100</v>
      </c>
      <c r="M146" s="75">
        <f>'Xbar-Quiz17'!M146</f>
        <v>100</v>
      </c>
      <c r="N146" s="75">
        <f>'Xbar-Quiz17'!N146</f>
        <v>42</v>
      </c>
      <c r="O146" s="75">
        <f>'Xbar-Quiz17'!O146</f>
        <v>84</v>
      </c>
      <c r="P146" s="75">
        <f>'Xbar-Quiz17'!P146</f>
        <v>100</v>
      </c>
      <c r="Q146" s="75">
        <f>'Xbar-Quiz17'!Q146</f>
        <v>96</v>
      </c>
      <c r="R146" s="75">
        <f>'Xbar-Quiz17'!R146</f>
        <v>58</v>
      </c>
    </row>
    <row r="147" spans="1:18" s="44" customFormat="1" ht="15.75" hidden="1" customHeight="1" x14ac:dyDescent="0.3">
      <c r="A147" s="73">
        <v>145</v>
      </c>
      <c r="B147" s="75">
        <f>'Xbar-Quiz17'!B147</f>
        <v>100</v>
      </c>
      <c r="C147" s="75">
        <f>'Xbar-Quiz17'!C147</f>
        <v>100</v>
      </c>
      <c r="D147" s="75">
        <f>'Xbar-Quiz17'!D147</f>
        <v>100</v>
      </c>
      <c r="E147" s="75">
        <f>'Xbar-Quiz17'!E147</f>
        <v>100</v>
      </c>
      <c r="F147" s="75">
        <f>'Xbar-Quiz17'!F147</f>
        <v>38</v>
      </c>
      <c r="G147" s="75">
        <f>'Xbar-Quiz17'!G147</f>
        <v>100</v>
      </c>
      <c r="H147" s="75">
        <f>'Xbar-Quiz17'!H147</f>
        <v>100</v>
      </c>
      <c r="I147" s="75">
        <f>'Xbar-Quiz17'!I147</f>
        <v>100</v>
      </c>
      <c r="J147" s="75">
        <f>'Xbar-Quiz17'!J147</f>
        <v>89</v>
      </c>
      <c r="K147" s="75">
        <f>'Xbar-Quiz17'!K147</f>
        <v>100</v>
      </c>
      <c r="L147" s="75">
        <f>'Xbar-Quiz17'!L147</f>
        <v>100</v>
      </c>
      <c r="M147" s="75">
        <f>'Xbar-Quiz17'!M147</f>
        <v>100</v>
      </c>
      <c r="N147" s="75">
        <f>'Xbar-Quiz17'!N147</f>
        <v>100</v>
      </c>
      <c r="O147" s="75">
        <f>'Xbar-Quiz17'!O147</f>
        <v>42</v>
      </c>
      <c r="P147" s="75">
        <f>'Xbar-Quiz17'!P147</f>
        <v>35</v>
      </c>
      <c r="Q147" s="75">
        <f>'Xbar-Quiz17'!Q147</f>
        <v>100</v>
      </c>
      <c r="R147" s="75">
        <f>'Xbar-Quiz17'!R147</f>
        <v>100</v>
      </c>
    </row>
    <row r="148" spans="1:18" s="44" customFormat="1" ht="15.75" hidden="1" customHeight="1" x14ac:dyDescent="0.3">
      <c r="A148" s="73">
        <v>146</v>
      </c>
      <c r="B148" s="75">
        <f>'Xbar-Quiz17'!B148</f>
        <v>77</v>
      </c>
      <c r="C148" s="75">
        <f>'Xbar-Quiz17'!C148</f>
        <v>100</v>
      </c>
      <c r="D148" s="75">
        <f>'Xbar-Quiz17'!D148</f>
        <v>0</v>
      </c>
      <c r="E148" s="75">
        <f>'Xbar-Quiz17'!E148</f>
        <v>100</v>
      </c>
      <c r="F148" s="75">
        <f>'Xbar-Quiz17'!F148</f>
        <v>58</v>
      </c>
      <c r="G148" s="75">
        <f>'Xbar-Quiz17'!G148</f>
        <v>77</v>
      </c>
      <c r="H148" s="75">
        <f>'Xbar-Quiz17'!H148</f>
        <v>29</v>
      </c>
      <c r="I148" s="75">
        <f>'Xbar-Quiz17'!I148</f>
        <v>86</v>
      </c>
      <c r="J148" s="75">
        <f>'Xbar-Quiz17'!J148</f>
        <v>100</v>
      </c>
      <c r="K148" s="75">
        <f>'Xbar-Quiz17'!K148</f>
        <v>99</v>
      </c>
      <c r="L148" s="75">
        <f>'Xbar-Quiz17'!L148</f>
        <v>100</v>
      </c>
      <c r="M148" s="75">
        <f>'Xbar-Quiz17'!M148</f>
        <v>23</v>
      </c>
      <c r="N148" s="75">
        <f>'Xbar-Quiz17'!N148</f>
        <v>100</v>
      </c>
      <c r="O148" s="75">
        <f>'Xbar-Quiz17'!O148</f>
        <v>52</v>
      </c>
      <c r="P148" s="75">
        <f>'Xbar-Quiz17'!P148</f>
        <v>92</v>
      </c>
      <c r="Q148" s="75">
        <f>'Xbar-Quiz17'!Q148</f>
        <v>96</v>
      </c>
      <c r="R148" s="75">
        <f>'Xbar-Quiz17'!R148</f>
        <v>100</v>
      </c>
    </row>
    <row r="149" spans="1:18" s="44" customFormat="1" ht="15.75" hidden="1" customHeight="1" x14ac:dyDescent="0.3">
      <c r="A149" s="73">
        <v>147</v>
      </c>
      <c r="B149" s="75">
        <f>'Xbar-Quiz17'!B149</f>
        <v>100</v>
      </c>
      <c r="C149" s="75">
        <f>'Xbar-Quiz17'!C149</f>
        <v>100</v>
      </c>
      <c r="D149" s="75">
        <f>'Xbar-Quiz17'!D149</f>
        <v>100</v>
      </c>
      <c r="E149" s="75">
        <f>'Xbar-Quiz17'!E149</f>
        <v>77</v>
      </c>
      <c r="F149" s="75">
        <f>'Xbar-Quiz17'!F149</f>
        <v>19</v>
      </c>
      <c r="G149" s="75">
        <f>'Xbar-Quiz17'!G149</f>
        <v>58</v>
      </c>
      <c r="H149" s="75">
        <f>'Xbar-Quiz17'!H149</f>
        <v>100</v>
      </c>
      <c r="I149" s="75">
        <f>'Xbar-Quiz17'!I149</f>
        <v>100</v>
      </c>
      <c r="J149" s="75">
        <f>'Xbar-Quiz17'!J149</f>
        <v>100</v>
      </c>
      <c r="K149" s="75">
        <f>'Xbar-Quiz17'!K149</f>
        <v>66</v>
      </c>
      <c r="L149" s="75">
        <f>'Xbar-Quiz17'!L149</f>
        <v>100</v>
      </c>
      <c r="M149" s="75">
        <f>'Xbar-Quiz17'!M149</f>
        <v>100</v>
      </c>
      <c r="N149" s="75">
        <f>'Xbar-Quiz17'!N149</f>
        <v>21</v>
      </c>
      <c r="O149" s="75">
        <f>'Xbar-Quiz17'!O149</f>
        <v>94</v>
      </c>
      <c r="P149" s="75">
        <f>'Xbar-Quiz17'!P149</f>
        <v>35</v>
      </c>
      <c r="Q149" s="75">
        <f>'Xbar-Quiz17'!Q149</f>
        <v>100</v>
      </c>
      <c r="R149" s="75">
        <f>'Xbar-Quiz17'!R149</f>
        <v>19</v>
      </c>
    </row>
    <row r="150" spans="1:18" s="44" customFormat="1" ht="15.75" hidden="1" customHeight="1" x14ac:dyDescent="0.3">
      <c r="A150" s="73">
        <v>148</v>
      </c>
      <c r="B150" s="75">
        <f>'Xbar-Quiz17'!B150</f>
        <v>0</v>
      </c>
      <c r="C150" s="75">
        <f>'Xbar-Quiz17'!C150</f>
        <v>0</v>
      </c>
      <c r="D150" s="75">
        <f>'Xbar-Quiz17'!D150</f>
        <v>100</v>
      </c>
      <c r="E150" s="75">
        <f>'Xbar-Quiz17'!E150</f>
        <v>96</v>
      </c>
      <c r="F150" s="75">
        <f>'Xbar-Quiz17'!F150</f>
        <v>58</v>
      </c>
      <c r="G150" s="75">
        <f>'Xbar-Quiz17'!G150</f>
        <v>96</v>
      </c>
      <c r="H150" s="75">
        <f>'Xbar-Quiz17'!H150</f>
        <v>100</v>
      </c>
      <c r="I150" s="75">
        <f>'Xbar-Quiz17'!I150</f>
        <v>100</v>
      </c>
      <c r="J150" s="75">
        <f>'Xbar-Quiz17'!J150</f>
        <v>100</v>
      </c>
      <c r="K150" s="75">
        <f>'Xbar-Quiz17'!K150</f>
        <v>99</v>
      </c>
      <c r="L150" s="75">
        <f>'Xbar-Quiz17'!L150</f>
        <v>100</v>
      </c>
      <c r="M150" s="75">
        <f>'Xbar-Quiz17'!M150</f>
        <v>46</v>
      </c>
      <c r="N150" s="75">
        <f>'Xbar-Quiz17'!N150</f>
        <v>73</v>
      </c>
      <c r="O150" s="75">
        <f>'Xbar-Quiz17'!O150</f>
        <v>100</v>
      </c>
      <c r="P150" s="75">
        <f>'Xbar-Quiz17'!P150</f>
        <v>35</v>
      </c>
      <c r="Q150" s="75">
        <f>'Xbar-Quiz17'!Q150</f>
        <v>100</v>
      </c>
      <c r="R150" s="75">
        <f>'Xbar-Quiz17'!R150</f>
        <v>38</v>
      </c>
    </row>
    <row r="151" spans="1:18" s="44" customFormat="1" ht="15.75" hidden="1" customHeight="1" x14ac:dyDescent="0.3">
      <c r="A151" s="73">
        <v>149</v>
      </c>
      <c r="B151" s="75">
        <f>'Xbar-Quiz17'!B151</f>
        <v>0</v>
      </c>
      <c r="C151" s="75">
        <f>'Xbar-Quiz17'!C151</f>
        <v>92</v>
      </c>
      <c r="D151" s="75">
        <f>'Xbar-Quiz17'!D151</f>
        <v>100</v>
      </c>
      <c r="E151" s="75">
        <f>'Xbar-Quiz17'!E151</f>
        <v>100</v>
      </c>
      <c r="F151" s="75">
        <f>'Xbar-Quiz17'!F151</f>
        <v>19</v>
      </c>
      <c r="G151" s="75">
        <f>'Xbar-Quiz17'!G151</f>
        <v>100</v>
      </c>
      <c r="H151" s="75">
        <f>'Xbar-Quiz17'!H151</f>
        <v>86</v>
      </c>
      <c r="I151" s="75">
        <f>'Xbar-Quiz17'!I151</f>
        <v>100</v>
      </c>
      <c r="J151" s="75">
        <f>'Xbar-Quiz17'!J151</f>
        <v>51</v>
      </c>
      <c r="K151" s="75">
        <f>'Xbar-Quiz17'!K151</f>
        <v>49</v>
      </c>
      <c r="L151" s="75">
        <f>'Xbar-Quiz17'!L151</f>
        <v>100</v>
      </c>
      <c r="M151" s="75">
        <f>'Xbar-Quiz17'!M151</f>
        <v>100</v>
      </c>
      <c r="N151" s="75">
        <f>'Xbar-Quiz17'!N151</f>
        <v>100</v>
      </c>
      <c r="O151" s="75">
        <f>'Xbar-Quiz17'!O151</f>
        <v>100</v>
      </c>
      <c r="P151" s="75">
        <f>'Xbar-Quiz17'!P151</f>
        <v>100</v>
      </c>
      <c r="Q151" s="75">
        <f>'Xbar-Quiz17'!Q151</f>
        <v>100</v>
      </c>
      <c r="R151" s="75">
        <f>'Xbar-Quiz17'!R151</f>
        <v>19</v>
      </c>
    </row>
    <row r="152" spans="1:18" s="44" customFormat="1" ht="15.75" hidden="1" customHeight="1" x14ac:dyDescent="0.3">
      <c r="A152" s="73">
        <v>150</v>
      </c>
      <c r="B152" s="75">
        <f>'Xbar-Quiz17'!B152</f>
        <v>100</v>
      </c>
      <c r="C152" s="75">
        <f>'Xbar-Quiz17'!C152</f>
        <v>69</v>
      </c>
      <c r="D152" s="75">
        <f>'Xbar-Quiz17'!D152</f>
        <v>86</v>
      </c>
      <c r="E152" s="75">
        <f>'Xbar-Quiz17'!E152</f>
        <v>100</v>
      </c>
      <c r="F152" s="75">
        <f>'Xbar-Quiz17'!F152</f>
        <v>96</v>
      </c>
      <c r="G152" s="75">
        <f>'Xbar-Quiz17'!G152</f>
        <v>58</v>
      </c>
      <c r="H152" s="75">
        <f>'Xbar-Quiz17'!H152</f>
        <v>100</v>
      </c>
      <c r="I152" s="75">
        <f>'Xbar-Quiz17'!I152</f>
        <v>100</v>
      </c>
      <c r="J152" s="75">
        <f>'Xbar-Quiz17'!J152</f>
        <v>77</v>
      </c>
      <c r="K152" s="75">
        <f>'Xbar-Quiz17'!K152</f>
        <v>99</v>
      </c>
      <c r="L152" s="75">
        <f>'Xbar-Quiz17'!L152</f>
        <v>0</v>
      </c>
      <c r="M152" s="75">
        <f>'Xbar-Quiz17'!M152</f>
        <v>100</v>
      </c>
      <c r="N152" s="75">
        <f>'Xbar-Quiz17'!N152</f>
        <v>42</v>
      </c>
      <c r="O152" s="75">
        <f>'Xbar-Quiz17'!O152</f>
        <v>100</v>
      </c>
      <c r="P152" s="75">
        <f>'Xbar-Quiz17'!P152</f>
        <v>92</v>
      </c>
      <c r="Q152" s="75">
        <f>'Xbar-Quiz17'!Q152</f>
        <v>100</v>
      </c>
      <c r="R152" s="75">
        <f>'Xbar-Quiz17'!R152</f>
        <v>100</v>
      </c>
    </row>
    <row r="153" spans="1:18" s="44" customFormat="1" ht="15.75" hidden="1" customHeight="1" x14ac:dyDescent="0.3">
      <c r="A153" s="73">
        <v>151</v>
      </c>
      <c r="B153" s="75">
        <f>'Xbar-Quiz17'!B153</f>
        <v>100</v>
      </c>
      <c r="C153" s="75">
        <f>'Xbar-Quiz17'!C153</f>
        <v>69</v>
      </c>
      <c r="D153" s="75">
        <f>'Xbar-Quiz17'!D153</f>
        <v>72</v>
      </c>
      <c r="E153" s="75">
        <f>'Xbar-Quiz17'!E153</f>
        <v>100</v>
      </c>
      <c r="F153" s="75">
        <f>'Xbar-Quiz17'!F153</f>
        <v>38</v>
      </c>
      <c r="G153" s="75">
        <f>'Xbar-Quiz17'!G153</f>
        <v>67</v>
      </c>
      <c r="H153" s="75">
        <f>'Xbar-Quiz17'!H153</f>
        <v>86</v>
      </c>
      <c r="I153" s="75">
        <f>'Xbar-Quiz17'!I153</f>
        <v>86</v>
      </c>
      <c r="J153" s="75">
        <f>'Xbar-Quiz17'!J153</f>
        <v>100</v>
      </c>
      <c r="K153" s="75">
        <f>'Xbar-Quiz17'!K153</f>
        <v>99</v>
      </c>
      <c r="L153" s="75">
        <f>'Xbar-Quiz17'!L153</f>
        <v>100</v>
      </c>
      <c r="M153" s="75">
        <f>'Xbar-Quiz17'!M153</f>
        <v>100</v>
      </c>
      <c r="N153" s="75">
        <f>'Xbar-Quiz17'!N153</f>
        <v>100</v>
      </c>
      <c r="O153" s="75">
        <f>'Xbar-Quiz17'!O153</f>
        <v>100</v>
      </c>
      <c r="P153" s="75">
        <f>'Xbar-Quiz17'!P153</f>
        <v>23</v>
      </c>
      <c r="Q153" s="75">
        <f>'Xbar-Quiz17'!Q153</f>
        <v>100</v>
      </c>
      <c r="R153" s="75">
        <f>'Xbar-Quiz17'!R153</f>
        <v>100</v>
      </c>
    </row>
    <row r="154" spans="1:18" s="44" customFormat="1" ht="15.75" hidden="1" customHeight="1" x14ac:dyDescent="0.3">
      <c r="A154" s="73">
        <v>152</v>
      </c>
      <c r="B154" s="75">
        <f>'Xbar-Quiz17'!B154</f>
        <v>100</v>
      </c>
      <c r="C154" s="75">
        <f>'Xbar-Quiz17'!C154</f>
        <v>100</v>
      </c>
      <c r="D154" s="75">
        <f>'Xbar-Quiz17'!D154</f>
        <v>100</v>
      </c>
      <c r="E154" s="75">
        <f>'Xbar-Quiz17'!E154</f>
        <v>100</v>
      </c>
      <c r="F154" s="75">
        <f>'Xbar-Quiz17'!F154</f>
        <v>58</v>
      </c>
      <c r="G154" s="75">
        <f>'Xbar-Quiz17'!G154</f>
        <v>100</v>
      </c>
      <c r="H154" s="75">
        <f>'Xbar-Quiz17'!H154</f>
        <v>0</v>
      </c>
      <c r="I154" s="75">
        <f>'Xbar-Quiz17'!I154</f>
        <v>0</v>
      </c>
      <c r="J154" s="75">
        <f>'Xbar-Quiz17'!J154</f>
        <v>89</v>
      </c>
      <c r="K154" s="75">
        <f>'Xbar-Quiz17'!K154</f>
        <v>82</v>
      </c>
      <c r="L154" s="75">
        <f>'Xbar-Quiz17'!L154</f>
        <v>100</v>
      </c>
      <c r="M154" s="75">
        <f>'Xbar-Quiz17'!M154</f>
        <v>100</v>
      </c>
      <c r="N154" s="75">
        <f>'Xbar-Quiz17'!N154</f>
        <v>100</v>
      </c>
      <c r="O154" s="75">
        <f>'Xbar-Quiz17'!O154</f>
        <v>31</v>
      </c>
      <c r="P154" s="75">
        <f>'Xbar-Quiz17'!P154</f>
        <v>12</v>
      </c>
      <c r="Q154" s="75">
        <f>'Xbar-Quiz17'!Q154</f>
        <v>100</v>
      </c>
      <c r="R154" s="75">
        <f>'Xbar-Quiz17'!R154</f>
        <v>100</v>
      </c>
    </row>
    <row r="155" spans="1:18" s="44" customFormat="1" ht="15.75" hidden="1" customHeight="1" x14ac:dyDescent="0.3">
      <c r="A155" s="73">
        <v>153</v>
      </c>
      <c r="B155" s="75">
        <f>'Xbar-Quiz17'!B155</f>
        <v>0</v>
      </c>
      <c r="C155" s="75">
        <f>'Xbar-Quiz17'!C155</f>
        <v>0</v>
      </c>
      <c r="D155" s="75">
        <f>'Xbar-Quiz17'!D155</f>
        <v>0</v>
      </c>
      <c r="E155" s="75">
        <f>'Xbar-Quiz17'!E155</f>
        <v>0</v>
      </c>
      <c r="F155" s="75">
        <f>'Xbar-Quiz17'!F155</f>
        <v>38</v>
      </c>
      <c r="G155" s="75">
        <f>'Xbar-Quiz17'!G155</f>
        <v>96</v>
      </c>
      <c r="H155" s="75">
        <f>'Xbar-Quiz17'!H155</f>
        <v>0</v>
      </c>
      <c r="I155" s="75">
        <f>'Xbar-Quiz17'!I155</f>
        <v>0</v>
      </c>
      <c r="J155" s="75">
        <f>'Xbar-Quiz17'!J155</f>
        <v>38</v>
      </c>
      <c r="K155" s="75">
        <f>'Xbar-Quiz17'!K155</f>
        <v>0</v>
      </c>
      <c r="L155" s="75">
        <f>'Xbar-Quiz17'!L155</f>
        <v>82</v>
      </c>
      <c r="M155" s="75">
        <f>'Xbar-Quiz17'!M155</f>
        <v>0</v>
      </c>
      <c r="N155" s="75">
        <f>'Xbar-Quiz17'!N155</f>
        <v>0</v>
      </c>
      <c r="O155" s="75">
        <f>'Xbar-Quiz17'!O155</f>
        <v>0</v>
      </c>
      <c r="P155" s="75">
        <f>'Xbar-Quiz17'!P155</f>
        <v>0</v>
      </c>
      <c r="Q155" s="75">
        <f>'Xbar-Quiz17'!Q155</f>
        <v>0</v>
      </c>
      <c r="R155" s="75">
        <f>'Xbar-Quiz17'!R155</f>
        <v>0</v>
      </c>
    </row>
    <row r="156" spans="1:18" s="44" customFormat="1" ht="15.75" hidden="1" customHeight="1" x14ac:dyDescent="0.3">
      <c r="A156" s="73">
        <v>154</v>
      </c>
      <c r="B156" s="75">
        <f>'Xbar-Quiz17'!B156</f>
        <v>100</v>
      </c>
      <c r="C156" s="75">
        <f>'Xbar-Quiz17'!C156</f>
        <v>100</v>
      </c>
      <c r="D156" s="75">
        <f>'Xbar-Quiz17'!D156</f>
        <v>100</v>
      </c>
      <c r="E156" s="75">
        <f>'Xbar-Quiz17'!E156</f>
        <v>96</v>
      </c>
      <c r="F156" s="75">
        <f>'Xbar-Quiz17'!F156</f>
        <v>96</v>
      </c>
      <c r="G156" s="75">
        <f>'Xbar-Quiz17'!G156</f>
        <v>48</v>
      </c>
      <c r="H156" s="75">
        <f>'Xbar-Quiz17'!H156</f>
        <v>0</v>
      </c>
      <c r="I156" s="75">
        <f>'Xbar-Quiz17'!I156</f>
        <v>0</v>
      </c>
      <c r="J156" s="75">
        <f>'Xbar-Quiz17'!J156</f>
        <v>89</v>
      </c>
      <c r="K156" s="75">
        <f>'Xbar-Quiz17'!K156</f>
        <v>0</v>
      </c>
      <c r="L156" s="75">
        <f>'Xbar-Quiz17'!L156</f>
        <v>100</v>
      </c>
      <c r="M156" s="75">
        <f>'Xbar-Quiz17'!M156</f>
        <v>0</v>
      </c>
      <c r="N156" s="75">
        <f>'Xbar-Quiz17'!N156</f>
        <v>0</v>
      </c>
      <c r="O156" s="75">
        <f>'Xbar-Quiz17'!O156</f>
        <v>0</v>
      </c>
      <c r="P156" s="75">
        <f>'Xbar-Quiz17'!P156</f>
        <v>0</v>
      </c>
      <c r="Q156" s="75">
        <f>'Xbar-Quiz17'!Q156</f>
        <v>0</v>
      </c>
      <c r="R156" s="75">
        <f>'Xbar-Quiz17'!R156</f>
        <v>0</v>
      </c>
    </row>
    <row r="157" spans="1:18" s="44" customFormat="1" ht="15.75" hidden="1" customHeight="1" x14ac:dyDescent="0.3">
      <c r="A157" s="73">
        <v>155</v>
      </c>
      <c r="B157" s="75">
        <f>'Xbar-Quiz17'!B157</f>
        <v>100</v>
      </c>
      <c r="C157" s="75">
        <f>'Xbar-Quiz17'!C157</f>
        <v>100</v>
      </c>
      <c r="D157" s="75">
        <f>'Xbar-Quiz17'!D157</f>
        <v>100</v>
      </c>
      <c r="E157" s="75">
        <f>'Xbar-Quiz17'!E157</f>
        <v>100</v>
      </c>
      <c r="F157" s="75">
        <f>'Xbar-Quiz17'!F157</f>
        <v>96</v>
      </c>
      <c r="G157" s="75">
        <f>'Xbar-Quiz17'!G157</f>
        <v>100</v>
      </c>
      <c r="H157" s="75">
        <f>'Xbar-Quiz17'!H157</f>
        <v>100</v>
      </c>
      <c r="I157" s="75">
        <f>'Xbar-Quiz17'!I157</f>
        <v>100</v>
      </c>
      <c r="J157" s="75">
        <f>'Xbar-Quiz17'!J157</f>
        <v>89</v>
      </c>
      <c r="K157" s="75">
        <f>'Xbar-Quiz17'!K157</f>
        <v>82</v>
      </c>
      <c r="L157" s="75">
        <f>'Xbar-Quiz17'!L157</f>
        <v>49</v>
      </c>
      <c r="M157" s="75">
        <f>'Xbar-Quiz17'!M157</f>
        <v>100</v>
      </c>
      <c r="N157" s="75">
        <f>'Xbar-Quiz17'!N157</f>
        <v>84</v>
      </c>
      <c r="O157" s="75">
        <f>'Xbar-Quiz17'!O157</f>
        <v>100</v>
      </c>
      <c r="P157" s="75">
        <f>'Xbar-Quiz17'!P157</f>
        <v>100</v>
      </c>
      <c r="Q157" s="75">
        <f>'Xbar-Quiz17'!Q157</f>
        <v>100</v>
      </c>
      <c r="R157" s="75">
        <f>'Xbar-Quiz17'!R157</f>
        <v>100</v>
      </c>
    </row>
    <row r="158" spans="1:18" s="44" customFormat="1" ht="15.75" hidden="1" customHeight="1" x14ac:dyDescent="0.3">
      <c r="A158" s="73">
        <v>156</v>
      </c>
      <c r="B158" s="75">
        <f>'Xbar-Quiz17'!B158</f>
        <v>100</v>
      </c>
      <c r="C158" s="75">
        <f>'Xbar-Quiz17'!C158</f>
        <v>100</v>
      </c>
      <c r="D158" s="75">
        <f>'Xbar-Quiz17'!D158</f>
        <v>100</v>
      </c>
      <c r="E158" s="75">
        <f>'Xbar-Quiz17'!E158</f>
        <v>100</v>
      </c>
      <c r="F158" s="75">
        <f>'Xbar-Quiz17'!F158</f>
        <v>100</v>
      </c>
      <c r="G158" s="75">
        <f>'Xbar-Quiz17'!G158</f>
        <v>96</v>
      </c>
      <c r="H158" s="75">
        <f>'Xbar-Quiz17'!H158</f>
        <v>100</v>
      </c>
      <c r="I158" s="75">
        <f>'Xbar-Quiz17'!I158</f>
        <v>100</v>
      </c>
      <c r="J158" s="75">
        <f>'Xbar-Quiz17'!J158</f>
        <v>89</v>
      </c>
      <c r="K158" s="75">
        <f>'Xbar-Quiz17'!K158</f>
        <v>100</v>
      </c>
      <c r="L158" s="75">
        <f>'Xbar-Quiz17'!L158</f>
        <v>100</v>
      </c>
      <c r="M158" s="75">
        <f>'Xbar-Quiz17'!M158</f>
        <v>100</v>
      </c>
      <c r="N158" s="75">
        <f>'Xbar-Quiz17'!N158</f>
        <v>63</v>
      </c>
      <c r="O158" s="75">
        <f>'Xbar-Quiz17'!O158</f>
        <v>94</v>
      </c>
      <c r="P158" s="75">
        <f>'Xbar-Quiz17'!P158</f>
        <v>0</v>
      </c>
      <c r="Q158" s="75">
        <f>'Xbar-Quiz17'!Q158</f>
        <v>100</v>
      </c>
      <c r="R158" s="75">
        <f>'Xbar-Quiz17'!R158</f>
        <v>96</v>
      </c>
    </row>
    <row r="159" spans="1:18" s="44" customFormat="1" ht="15.75" hidden="1" customHeight="1" x14ac:dyDescent="0.3">
      <c r="A159" s="73">
        <v>157</v>
      </c>
      <c r="B159" s="75">
        <f>'Xbar-Quiz17'!B159</f>
        <v>77</v>
      </c>
      <c r="C159" s="75">
        <f>'Xbar-Quiz17'!C159</f>
        <v>100</v>
      </c>
      <c r="D159" s="75">
        <f>'Xbar-Quiz17'!D159</f>
        <v>14</v>
      </c>
      <c r="E159" s="75">
        <f>'Xbar-Quiz17'!E159</f>
        <v>19</v>
      </c>
      <c r="F159" s="75">
        <f>'Xbar-Quiz17'!F159</f>
        <v>77</v>
      </c>
      <c r="G159" s="75">
        <f>'Xbar-Quiz17'!G159</f>
        <v>48</v>
      </c>
      <c r="H159" s="75">
        <f>'Xbar-Quiz17'!H159</f>
        <v>0</v>
      </c>
      <c r="I159" s="75">
        <f>'Xbar-Quiz17'!I159</f>
        <v>29</v>
      </c>
      <c r="J159" s="75">
        <f>'Xbar-Quiz17'!J159</f>
        <v>64</v>
      </c>
      <c r="K159" s="75">
        <f>'Xbar-Quiz17'!K159</f>
        <v>16</v>
      </c>
      <c r="L159" s="75">
        <f>'Xbar-Quiz17'!L159</f>
        <v>16</v>
      </c>
      <c r="M159" s="75">
        <f>'Xbar-Quiz17'!M159</f>
        <v>0</v>
      </c>
      <c r="N159" s="75">
        <f>'Xbar-Quiz17'!N159</f>
        <v>31</v>
      </c>
      <c r="O159" s="75">
        <f>'Xbar-Quiz17'!O159</f>
        <v>42</v>
      </c>
      <c r="P159" s="75">
        <f>'Xbar-Quiz17'!P159</f>
        <v>0</v>
      </c>
      <c r="Q159" s="75">
        <f>'Xbar-Quiz17'!Q159</f>
        <v>0</v>
      </c>
      <c r="R159" s="75">
        <f>'Xbar-Quiz17'!R159</f>
        <v>0</v>
      </c>
    </row>
    <row r="160" spans="1:18" s="44" customFormat="1" ht="15.75" hidden="1" customHeight="1" x14ac:dyDescent="0.3">
      <c r="A160" s="73">
        <v>158</v>
      </c>
      <c r="B160" s="75">
        <f>'Xbar-Quiz17'!B160</f>
        <v>0</v>
      </c>
      <c r="C160" s="75">
        <f>'Xbar-Quiz17'!C160</f>
        <v>0</v>
      </c>
      <c r="D160" s="75">
        <f>'Xbar-Quiz17'!D160</f>
        <v>100</v>
      </c>
      <c r="E160" s="75">
        <f>'Xbar-Quiz17'!E160</f>
        <v>77</v>
      </c>
      <c r="F160" s="75">
        <f>'Xbar-Quiz17'!F160</f>
        <v>58</v>
      </c>
      <c r="G160" s="75">
        <f>'Xbar-Quiz17'!G160</f>
        <v>67</v>
      </c>
      <c r="H160" s="75">
        <f>'Xbar-Quiz17'!H160</f>
        <v>29</v>
      </c>
      <c r="I160" s="75">
        <f>'Xbar-Quiz17'!I160</f>
        <v>0</v>
      </c>
      <c r="J160" s="75">
        <f>'Xbar-Quiz17'!J160</f>
        <v>38</v>
      </c>
      <c r="K160" s="75">
        <f>'Xbar-Quiz17'!K160</f>
        <v>16</v>
      </c>
      <c r="L160" s="75">
        <f>'Xbar-Quiz17'!L160</f>
        <v>66</v>
      </c>
      <c r="M160" s="75">
        <f>'Xbar-Quiz17'!M160</f>
        <v>69</v>
      </c>
      <c r="N160" s="75">
        <f>'Xbar-Quiz17'!N160</f>
        <v>100</v>
      </c>
      <c r="O160" s="75">
        <f>'Xbar-Quiz17'!O160</f>
        <v>94</v>
      </c>
      <c r="P160" s="75">
        <f>'Xbar-Quiz17'!P160</f>
        <v>46</v>
      </c>
      <c r="Q160" s="75">
        <f>'Xbar-Quiz17'!Q160</f>
        <v>100</v>
      </c>
      <c r="R160" s="75">
        <f>'Xbar-Quiz17'!R160</f>
        <v>100</v>
      </c>
    </row>
    <row r="161" spans="1:18" s="44" customFormat="1" ht="15.75" hidden="1" customHeight="1" x14ac:dyDescent="0.3">
      <c r="A161" s="73">
        <v>159</v>
      </c>
      <c r="B161" s="75">
        <f>'Xbar-Quiz17'!B161</f>
        <v>100</v>
      </c>
      <c r="C161" s="75">
        <f>'Xbar-Quiz17'!C161</f>
        <v>100</v>
      </c>
      <c r="D161" s="75">
        <f>'Xbar-Quiz17'!D161</f>
        <v>100</v>
      </c>
      <c r="E161" s="75">
        <f>'Xbar-Quiz17'!E161</f>
        <v>77</v>
      </c>
      <c r="F161" s="75">
        <f>'Xbar-Quiz17'!F161</f>
        <v>0</v>
      </c>
      <c r="G161" s="75">
        <f>'Xbar-Quiz17'!G161</f>
        <v>0</v>
      </c>
      <c r="H161" s="75">
        <f>'Xbar-Quiz17'!H161</f>
        <v>58</v>
      </c>
      <c r="I161" s="75">
        <f>'Xbar-Quiz17'!I161</f>
        <v>0</v>
      </c>
      <c r="J161" s="75">
        <f>'Xbar-Quiz17'!J161</f>
        <v>26</v>
      </c>
      <c r="K161" s="75">
        <f>'Xbar-Quiz17'!K161</f>
        <v>66</v>
      </c>
      <c r="L161" s="75">
        <f>'Xbar-Quiz17'!L161</f>
        <v>49</v>
      </c>
      <c r="M161" s="75">
        <f>'Xbar-Quiz17'!M161</f>
        <v>100</v>
      </c>
      <c r="N161" s="75">
        <f>'Xbar-Quiz17'!N161</f>
        <v>0</v>
      </c>
      <c r="O161" s="75">
        <f>'Xbar-Quiz17'!O161</f>
        <v>21</v>
      </c>
      <c r="P161" s="75">
        <f>'Xbar-Quiz17'!P161</f>
        <v>35</v>
      </c>
      <c r="Q161" s="75">
        <f>'Xbar-Quiz17'!Q161</f>
        <v>96</v>
      </c>
      <c r="R161" s="75">
        <f>'Xbar-Quiz17'!R161</f>
        <v>38</v>
      </c>
    </row>
    <row r="162" spans="1:18" s="44" customFormat="1" ht="15.75" hidden="1" customHeight="1" x14ac:dyDescent="0.3">
      <c r="A162" s="73">
        <v>160</v>
      </c>
      <c r="B162" s="75">
        <f>'Xbar-Quiz17'!B162</f>
        <v>77</v>
      </c>
      <c r="C162" s="75">
        <f>'Xbar-Quiz17'!C162</f>
        <v>69</v>
      </c>
      <c r="D162" s="75">
        <f>'Xbar-Quiz17'!D162</f>
        <v>100</v>
      </c>
      <c r="E162" s="75">
        <f>'Xbar-Quiz17'!E162</f>
        <v>0</v>
      </c>
      <c r="F162" s="75">
        <f>'Xbar-Quiz17'!F162</f>
        <v>52</v>
      </c>
      <c r="G162" s="75">
        <f>'Xbar-Quiz17'!G162</f>
        <v>58</v>
      </c>
      <c r="H162" s="75">
        <f>'Xbar-Quiz17'!H162</f>
        <v>0</v>
      </c>
      <c r="I162" s="75">
        <f>'Xbar-Quiz17'!I162</f>
        <v>0</v>
      </c>
      <c r="J162" s="75">
        <f>'Xbar-Quiz17'!J162</f>
        <v>26</v>
      </c>
      <c r="K162" s="75">
        <f>'Xbar-Quiz17'!K162</f>
        <v>33</v>
      </c>
      <c r="L162" s="75">
        <f>'Xbar-Quiz17'!L162</f>
        <v>0</v>
      </c>
      <c r="M162" s="75">
        <f>'Xbar-Quiz17'!M162</f>
        <v>0</v>
      </c>
      <c r="N162" s="75">
        <f>'Xbar-Quiz17'!N162</f>
        <v>0</v>
      </c>
      <c r="O162" s="75">
        <f>'Xbar-Quiz17'!O162</f>
        <v>0</v>
      </c>
      <c r="P162" s="75">
        <f>'Xbar-Quiz17'!P162</f>
        <v>58</v>
      </c>
      <c r="Q162" s="75">
        <f>'Xbar-Quiz17'!Q162</f>
        <v>0</v>
      </c>
      <c r="R162" s="75">
        <f>'Xbar-Quiz17'!R162</f>
        <v>0</v>
      </c>
    </row>
    <row r="163" spans="1:18" s="44" customFormat="1" ht="15.75" hidden="1" customHeight="1" x14ac:dyDescent="0.3">
      <c r="A163" s="73">
        <v>161</v>
      </c>
      <c r="B163" s="75">
        <f>'Xbar-Quiz17'!B163</f>
        <v>77</v>
      </c>
      <c r="C163" s="75">
        <f>'Xbar-Quiz17'!C163</f>
        <v>46</v>
      </c>
      <c r="D163" s="75">
        <f>'Xbar-Quiz17'!D163</f>
        <v>0</v>
      </c>
      <c r="E163" s="75">
        <f>'Xbar-Quiz17'!E163</f>
        <v>0</v>
      </c>
      <c r="F163" s="75">
        <f>'Xbar-Quiz17'!F163</f>
        <v>38</v>
      </c>
      <c r="G163" s="75">
        <f>'Xbar-Quiz17'!G163</f>
        <v>48</v>
      </c>
      <c r="H163" s="75">
        <f>'Xbar-Quiz17'!H163</f>
        <v>0</v>
      </c>
      <c r="I163" s="75">
        <f>'Xbar-Quiz17'!I163</f>
        <v>0</v>
      </c>
      <c r="J163" s="75">
        <f>'Xbar-Quiz17'!J163</f>
        <v>77</v>
      </c>
      <c r="K163" s="75">
        <f>'Xbar-Quiz17'!K163</f>
        <v>66</v>
      </c>
      <c r="L163" s="75">
        <f>'Xbar-Quiz17'!L163</f>
        <v>66</v>
      </c>
      <c r="M163" s="75">
        <f>'Xbar-Quiz17'!M163</f>
        <v>46</v>
      </c>
      <c r="N163" s="75">
        <f>'Xbar-Quiz17'!N163</f>
        <v>21</v>
      </c>
      <c r="O163" s="75">
        <f>'Xbar-Quiz17'!O163</f>
        <v>31</v>
      </c>
      <c r="P163" s="75">
        <f>'Xbar-Quiz17'!P163</f>
        <v>35</v>
      </c>
      <c r="Q163" s="75">
        <f>'Xbar-Quiz17'!Q163</f>
        <v>0</v>
      </c>
      <c r="R163" s="75">
        <f>'Xbar-Quiz17'!R163</f>
        <v>0</v>
      </c>
    </row>
    <row r="164" spans="1:18" s="44" customFormat="1" ht="15.75" hidden="1" customHeight="1" x14ac:dyDescent="0.3">
      <c r="A164" s="73">
        <v>162</v>
      </c>
      <c r="B164" s="75">
        <f>'Xbar-Quiz17'!B164</f>
        <v>77</v>
      </c>
      <c r="C164" s="75">
        <f>'Xbar-Quiz17'!C164</f>
        <v>100</v>
      </c>
      <c r="D164" s="75">
        <f>'Xbar-Quiz17'!D164</f>
        <v>100</v>
      </c>
      <c r="E164" s="75">
        <f>'Xbar-Quiz17'!E164</f>
        <v>100</v>
      </c>
      <c r="F164" s="75">
        <f>'Xbar-Quiz17'!F164</f>
        <v>77</v>
      </c>
      <c r="G164" s="75">
        <f>'Xbar-Quiz17'!G164</f>
        <v>100</v>
      </c>
      <c r="H164" s="75">
        <f>'Xbar-Quiz17'!H164</f>
        <v>100</v>
      </c>
      <c r="I164" s="75">
        <f>'Xbar-Quiz17'!I164</f>
        <v>100</v>
      </c>
      <c r="J164" s="75">
        <f>'Xbar-Quiz17'!J164</f>
        <v>100</v>
      </c>
      <c r="K164" s="75">
        <f>'Xbar-Quiz17'!K164</f>
        <v>99</v>
      </c>
      <c r="L164" s="75">
        <f>'Xbar-Quiz17'!L164</f>
        <v>100</v>
      </c>
      <c r="M164" s="75">
        <f>'Xbar-Quiz17'!M164</f>
        <v>100</v>
      </c>
      <c r="N164" s="75">
        <f>'Xbar-Quiz17'!N164</f>
        <v>100</v>
      </c>
      <c r="O164" s="75">
        <f>'Xbar-Quiz17'!O164</f>
        <v>52</v>
      </c>
      <c r="P164" s="75">
        <f>'Xbar-Quiz17'!P164</f>
        <v>100</v>
      </c>
      <c r="Q164" s="75">
        <f>'Xbar-Quiz17'!Q164</f>
        <v>100</v>
      </c>
      <c r="R164" s="75">
        <f>'Xbar-Quiz17'!R164</f>
        <v>100</v>
      </c>
    </row>
    <row r="165" spans="1:18" s="44" customFormat="1" ht="15.75" hidden="1" customHeight="1" x14ac:dyDescent="0.3">
      <c r="A165" s="73">
        <v>163</v>
      </c>
      <c r="B165" s="75">
        <f>'Xbar-Quiz17'!B165</f>
        <v>100</v>
      </c>
      <c r="C165" s="75">
        <f>'Xbar-Quiz17'!C165</f>
        <v>92</v>
      </c>
      <c r="D165" s="75">
        <f>'Xbar-Quiz17'!D165</f>
        <v>86</v>
      </c>
      <c r="E165" s="75">
        <f>'Xbar-Quiz17'!E165</f>
        <v>77</v>
      </c>
      <c r="F165" s="75">
        <f>'Xbar-Quiz17'!F165</f>
        <v>0</v>
      </c>
      <c r="G165" s="75">
        <f>'Xbar-Quiz17'!G165</f>
        <v>67</v>
      </c>
      <c r="H165" s="75">
        <f>'Xbar-Quiz17'!H165</f>
        <v>58</v>
      </c>
      <c r="I165" s="75">
        <f>'Xbar-Quiz17'!I165</f>
        <v>0</v>
      </c>
      <c r="J165" s="75">
        <f>'Xbar-Quiz17'!J165</f>
        <v>38</v>
      </c>
      <c r="K165" s="75">
        <f>'Xbar-Quiz17'!K165</f>
        <v>33</v>
      </c>
      <c r="L165" s="75">
        <f>'Xbar-Quiz17'!L165</f>
        <v>0</v>
      </c>
      <c r="M165" s="75">
        <f>'Xbar-Quiz17'!M165</f>
        <v>0</v>
      </c>
      <c r="N165" s="75">
        <f>'Xbar-Quiz17'!N165</f>
        <v>10</v>
      </c>
      <c r="O165" s="75">
        <f>'Xbar-Quiz17'!O165</f>
        <v>31</v>
      </c>
      <c r="P165" s="75">
        <f>'Xbar-Quiz17'!P165</f>
        <v>0</v>
      </c>
      <c r="Q165" s="75">
        <f>'Xbar-Quiz17'!Q165</f>
        <v>58</v>
      </c>
      <c r="R165" s="75">
        <f>'Xbar-Quiz17'!R165</f>
        <v>0</v>
      </c>
    </row>
    <row r="166" spans="1:18" s="44" customFormat="1" ht="15.75" hidden="1" customHeight="1" x14ac:dyDescent="0.3">
      <c r="A166" s="73">
        <v>164</v>
      </c>
      <c r="B166" s="75">
        <f>'Xbar-Quiz17'!B166</f>
        <v>100</v>
      </c>
      <c r="C166" s="75">
        <f>'Xbar-Quiz17'!C166</f>
        <v>100</v>
      </c>
      <c r="D166" s="75">
        <f>'Xbar-Quiz17'!D166</f>
        <v>100</v>
      </c>
      <c r="E166" s="75">
        <f>'Xbar-Quiz17'!E166</f>
        <v>100</v>
      </c>
      <c r="F166" s="75">
        <f>'Xbar-Quiz17'!F166</f>
        <v>100</v>
      </c>
      <c r="G166" s="75">
        <f>'Xbar-Quiz17'!G166</f>
        <v>96</v>
      </c>
      <c r="H166" s="75">
        <f>'Xbar-Quiz17'!H166</f>
        <v>100</v>
      </c>
      <c r="I166" s="75">
        <f>'Xbar-Quiz17'!I166</f>
        <v>100</v>
      </c>
      <c r="J166" s="75">
        <f>'Xbar-Quiz17'!J166</f>
        <v>51</v>
      </c>
      <c r="K166" s="75">
        <f>'Xbar-Quiz17'!K166</f>
        <v>33</v>
      </c>
      <c r="L166" s="75">
        <f>'Xbar-Quiz17'!L166</f>
        <v>82</v>
      </c>
      <c r="M166" s="75">
        <f>'Xbar-Quiz17'!M166</f>
        <v>100</v>
      </c>
      <c r="N166" s="75">
        <f>'Xbar-Quiz17'!N166</f>
        <v>52</v>
      </c>
      <c r="O166" s="75">
        <f>'Xbar-Quiz17'!O166</f>
        <v>100</v>
      </c>
      <c r="P166" s="75">
        <f>'Xbar-Quiz17'!P166</f>
        <v>23</v>
      </c>
      <c r="Q166" s="75">
        <f>'Xbar-Quiz17'!Q166</f>
        <v>100</v>
      </c>
      <c r="R166" s="75">
        <f>'Xbar-Quiz17'!R166</f>
        <v>38</v>
      </c>
    </row>
    <row r="167" spans="1:18" s="44" customFormat="1" ht="15.75" hidden="1" customHeight="1" x14ac:dyDescent="0.3">
      <c r="A167" s="73">
        <v>165</v>
      </c>
      <c r="B167" s="75">
        <f>'Xbar-Quiz17'!B167</f>
        <v>77</v>
      </c>
      <c r="C167" s="75">
        <f>'Xbar-Quiz17'!C167</f>
        <v>100</v>
      </c>
      <c r="D167" s="75">
        <f>'Xbar-Quiz17'!D167</f>
        <v>98</v>
      </c>
      <c r="E167" s="75">
        <f>'Xbar-Quiz17'!E167</f>
        <v>96</v>
      </c>
      <c r="F167" s="75">
        <f>'Xbar-Quiz17'!F167</f>
        <v>0</v>
      </c>
      <c r="G167" s="75">
        <f>'Xbar-Quiz17'!G167</f>
        <v>0</v>
      </c>
      <c r="H167" s="75">
        <f>'Xbar-Quiz17'!H167</f>
        <v>0</v>
      </c>
      <c r="I167" s="75">
        <f>'Xbar-Quiz17'!I167</f>
        <v>0</v>
      </c>
      <c r="J167" s="75">
        <f>'Xbar-Quiz17'!J167</f>
        <v>100</v>
      </c>
      <c r="K167" s="75">
        <f>'Xbar-Quiz17'!K167</f>
        <v>99</v>
      </c>
      <c r="L167" s="75">
        <f>'Xbar-Quiz17'!L167</f>
        <v>100</v>
      </c>
      <c r="M167" s="75">
        <f>'Xbar-Quiz17'!M167</f>
        <v>100</v>
      </c>
      <c r="N167" s="75">
        <f>'Xbar-Quiz17'!N167</f>
        <v>73</v>
      </c>
      <c r="O167" s="75">
        <f>'Xbar-Quiz17'!O167</f>
        <v>21</v>
      </c>
      <c r="P167" s="75">
        <f>'Xbar-Quiz17'!P167</f>
        <v>100</v>
      </c>
      <c r="Q167" s="75">
        <f>'Xbar-Quiz17'!Q167</f>
        <v>100</v>
      </c>
      <c r="R167" s="75">
        <f>'Xbar-Quiz17'!R167</f>
        <v>100</v>
      </c>
    </row>
    <row r="168" spans="1:18" s="44" customFormat="1" ht="15.75" hidden="1" customHeight="1" x14ac:dyDescent="0.3">
      <c r="A168" s="73">
        <v>166</v>
      </c>
      <c r="B168" s="75">
        <f>'Xbar-Quiz17'!B168</f>
        <v>100</v>
      </c>
      <c r="C168" s="75">
        <f>'Xbar-Quiz17'!C168</f>
        <v>92</v>
      </c>
      <c r="D168" s="75">
        <f>'Xbar-Quiz17'!D168</f>
        <v>92</v>
      </c>
      <c r="E168" s="75">
        <f>'Xbar-Quiz17'!E168</f>
        <v>86</v>
      </c>
      <c r="F168" s="75">
        <f>'Xbar-Quiz17'!F168</f>
        <v>19</v>
      </c>
      <c r="G168" s="75">
        <f>'Xbar-Quiz17'!G168</f>
        <v>67</v>
      </c>
      <c r="H168" s="75">
        <f>'Xbar-Quiz17'!H168</f>
        <v>86</v>
      </c>
      <c r="I168" s="75">
        <f>'Xbar-Quiz17'!I168</f>
        <v>86</v>
      </c>
      <c r="J168" s="75">
        <f>'Xbar-Quiz17'!J168</f>
        <v>38</v>
      </c>
      <c r="K168" s="75">
        <f>'Xbar-Quiz17'!K168</f>
        <v>33</v>
      </c>
      <c r="L168" s="75">
        <f>'Xbar-Quiz17'!L168</f>
        <v>49</v>
      </c>
      <c r="M168" s="75">
        <f>'Xbar-Quiz17'!M168</f>
        <v>92</v>
      </c>
      <c r="N168" s="75">
        <f>'Xbar-Quiz17'!N168</f>
        <v>52</v>
      </c>
      <c r="O168" s="75">
        <f>'Xbar-Quiz17'!O168</f>
        <v>21</v>
      </c>
      <c r="P168" s="75">
        <f>'Xbar-Quiz17'!P168</f>
        <v>46</v>
      </c>
      <c r="Q168" s="75">
        <f>'Xbar-Quiz17'!Q168</f>
        <v>38</v>
      </c>
      <c r="R168" s="75">
        <f>'Xbar-Quiz17'!R168</f>
        <v>77</v>
      </c>
    </row>
    <row r="169" spans="1:18" s="44" customFormat="1" ht="15.75" hidden="1" customHeight="1" x14ac:dyDescent="0.3">
      <c r="A169" s="73">
        <v>167</v>
      </c>
      <c r="B169" s="75">
        <f>'Xbar-Quiz17'!B169</f>
        <v>100</v>
      </c>
      <c r="C169" s="75">
        <f>'Xbar-Quiz17'!C169</f>
        <v>100</v>
      </c>
      <c r="D169" s="75">
        <f>'Xbar-Quiz17'!D169</f>
        <v>100</v>
      </c>
      <c r="E169" s="75">
        <f>'Xbar-Quiz17'!E169</f>
        <v>100</v>
      </c>
      <c r="F169" s="75">
        <f>'Xbar-Quiz17'!F169</f>
        <v>19</v>
      </c>
      <c r="G169" s="75">
        <f>'Xbar-Quiz17'!G169</f>
        <v>100</v>
      </c>
      <c r="H169" s="75">
        <f>'Xbar-Quiz17'!H169</f>
        <v>100</v>
      </c>
      <c r="I169" s="75">
        <f>'Xbar-Quiz17'!I169</f>
        <v>100</v>
      </c>
      <c r="J169" s="75">
        <f>'Xbar-Quiz17'!J169</f>
        <v>77</v>
      </c>
      <c r="K169" s="75">
        <f>'Xbar-Quiz17'!K169</f>
        <v>99</v>
      </c>
      <c r="L169" s="75">
        <f>'Xbar-Quiz17'!L169</f>
        <v>100</v>
      </c>
      <c r="M169" s="75">
        <f>'Xbar-Quiz17'!M169</f>
        <v>100</v>
      </c>
      <c r="N169" s="75">
        <f>'Xbar-Quiz17'!N169</f>
        <v>94</v>
      </c>
      <c r="O169" s="75">
        <f>'Xbar-Quiz17'!O169</f>
        <v>94</v>
      </c>
      <c r="P169" s="75">
        <f>'Xbar-Quiz17'!P169</f>
        <v>100</v>
      </c>
      <c r="Q169" s="75">
        <f>'Xbar-Quiz17'!Q169</f>
        <v>100</v>
      </c>
      <c r="R169" s="75">
        <f>'Xbar-Quiz17'!R169</f>
        <v>100</v>
      </c>
    </row>
    <row r="170" spans="1:18" s="44" customFormat="1" ht="15.75" hidden="1" customHeight="1" x14ac:dyDescent="0.3">
      <c r="A170" s="73">
        <v>168</v>
      </c>
      <c r="B170" s="75">
        <f>'Xbar-Quiz17'!B170</f>
        <v>38</v>
      </c>
      <c r="C170" s="75">
        <f>'Xbar-Quiz17'!C170</f>
        <v>92</v>
      </c>
      <c r="D170" s="75">
        <f>'Xbar-Quiz17'!D170</f>
        <v>100</v>
      </c>
      <c r="E170" s="75">
        <f>'Xbar-Quiz17'!E170</f>
        <v>0</v>
      </c>
      <c r="F170" s="75">
        <f>'Xbar-Quiz17'!F170</f>
        <v>77</v>
      </c>
      <c r="G170" s="75">
        <f>'Xbar-Quiz17'!G170</f>
        <v>100</v>
      </c>
      <c r="H170" s="75">
        <f>'Xbar-Quiz17'!H170</f>
        <v>100</v>
      </c>
      <c r="I170" s="75">
        <f>'Xbar-Quiz17'!I170</f>
        <v>100</v>
      </c>
      <c r="J170" s="75">
        <f>'Xbar-Quiz17'!J170</f>
        <v>100</v>
      </c>
      <c r="K170" s="75">
        <f>'Xbar-Quiz17'!K170</f>
        <v>100</v>
      </c>
      <c r="L170" s="75">
        <f>'Xbar-Quiz17'!L170</f>
        <v>99</v>
      </c>
      <c r="M170" s="75">
        <f>'Xbar-Quiz17'!M170</f>
        <v>100</v>
      </c>
      <c r="N170" s="75">
        <f>'Xbar-Quiz17'!N170</f>
        <v>100</v>
      </c>
      <c r="O170" s="75">
        <f>'Xbar-Quiz17'!O170</f>
        <v>42</v>
      </c>
      <c r="P170" s="75">
        <f>'Xbar-Quiz17'!P170</f>
        <v>100</v>
      </c>
      <c r="Q170" s="75">
        <f>'Xbar-Quiz17'!Q170</f>
        <v>100</v>
      </c>
      <c r="R170" s="75">
        <f>'Xbar-Quiz17'!R170</f>
        <v>100</v>
      </c>
    </row>
    <row r="171" spans="1:18" s="44" customFormat="1" ht="15.75" hidden="1" customHeight="1" x14ac:dyDescent="0.3">
      <c r="A171" s="73">
        <v>169</v>
      </c>
      <c r="B171" s="75">
        <f>'Xbar-Quiz17'!B171</f>
        <v>100</v>
      </c>
      <c r="C171" s="75">
        <f>'Xbar-Quiz17'!C171</f>
        <v>69</v>
      </c>
      <c r="D171" s="75">
        <f>'Xbar-Quiz17'!D171</f>
        <v>0</v>
      </c>
      <c r="E171" s="75">
        <f>'Xbar-Quiz17'!E171</f>
        <v>0</v>
      </c>
      <c r="F171" s="75">
        <f>'Xbar-Quiz17'!F171</f>
        <v>38</v>
      </c>
      <c r="G171" s="75">
        <f>'Xbar-Quiz17'!G171</f>
        <v>96</v>
      </c>
      <c r="H171" s="75">
        <f>'Xbar-Quiz17'!H171</f>
        <v>29</v>
      </c>
      <c r="I171" s="75">
        <f>'Xbar-Quiz17'!I171</f>
        <v>100</v>
      </c>
      <c r="J171" s="75">
        <f>'Xbar-Quiz17'!J171</f>
        <v>13</v>
      </c>
      <c r="K171" s="75">
        <f>'Xbar-Quiz17'!K171</f>
        <v>16</v>
      </c>
      <c r="L171" s="75">
        <f>'Xbar-Quiz17'!L171</f>
        <v>100</v>
      </c>
      <c r="M171" s="75">
        <f>'Xbar-Quiz17'!M171</f>
        <v>69</v>
      </c>
      <c r="N171" s="75">
        <f>'Xbar-Quiz17'!N171</f>
        <v>21</v>
      </c>
      <c r="O171" s="75">
        <f>'Xbar-Quiz17'!O171</f>
        <v>84</v>
      </c>
      <c r="P171" s="75">
        <f>'Xbar-Quiz17'!P171</f>
        <v>23</v>
      </c>
      <c r="Q171" s="75">
        <f>'Xbar-Quiz17'!Q171</f>
        <v>100</v>
      </c>
      <c r="R171" s="75">
        <f>'Xbar-Quiz17'!R171</f>
        <v>38</v>
      </c>
    </row>
    <row r="172" spans="1:18" s="44" customFormat="1" ht="15.75" hidden="1" customHeight="1" x14ac:dyDescent="0.3">
      <c r="A172" s="73">
        <v>170</v>
      </c>
      <c r="B172" s="75">
        <f>'Xbar-Quiz17'!B172</f>
        <v>0</v>
      </c>
      <c r="C172" s="75">
        <f>'Xbar-Quiz17'!C172</f>
        <v>100</v>
      </c>
      <c r="D172" s="75">
        <f>'Xbar-Quiz17'!D172</f>
        <v>100</v>
      </c>
      <c r="E172" s="75">
        <f>'Xbar-Quiz17'!E172</f>
        <v>58</v>
      </c>
      <c r="F172" s="75">
        <f>'Xbar-Quiz17'!F172</f>
        <v>77</v>
      </c>
      <c r="G172" s="75">
        <f>'Xbar-Quiz17'!G172</f>
        <v>86</v>
      </c>
      <c r="H172" s="75">
        <f>'Xbar-Quiz17'!H172</f>
        <v>0</v>
      </c>
      <c r="I172" s="75">
        <f>'Xbar-Quiz17'!I172</f>
        <v>100</v>
      </c>
      <c r="J172" s="75">
        <f>'Xbar-Quiz17'!J172</f>
        <v>38</v>
      </c>
      <c r="K172" s="75">
        <f>'Xbar-Quiz17'!K172</f>
        <v>33</v>
      </c>
      <c r="L172" s="75">
        <f>'Xbar-Quiz17'!L172</f>
        <v>99</v>
      </c>
      <c r="M172" s="75">
        <f>'Xbar-Quiz17'!M172</f>
        <v>100</v>
      </c>
      <c r="N172" s="75">
        <f>'Xbar-Quiz17'!N172</f>
        <v>10</v>
      </c>
      <c r="O172" s="75">
        <f>'Xbar-Quiz17'!O172</f>
        <v>100</v>
      </c>
      <c r="P172" s="75">
        <f>'Xbar-Quiz17'!P172</f>
        <v>46</v>
      </c>
      <c r="Q172" s="75">
        <f>'Xbar-Quiz17'!Q172</f>
        <v>19</v>
      </c>
      <c r="R172" s="75">
        <f>'Xbar-Quiz17'!R172</f>
        <v>0</v>
      </c>
    </row>
    <row r="173" spans="1:18" s="44" customFormat="1" ht="15.75" hidden="1" customHeight="1" x14ac:dyDescent="0.3">
      <c r="A173" s="73">
        <v>171</v>
      </c>
      <c r="B173" s="75">
        <f>'Xbar-Quiz17'!B173</f>
        <v>77</v>
      </c>
      <c r="C173" s="75">
        <f>'Xbar-Quiz17'!C173</f>
        <v>92</v>
      </c>
      <c r="D173" s="75">
        <f>'Xbar-Quiz17'!D173</f>
        <v>100</v>
      </c>
      <c r="E173" s="75">
        <f>'Xbar-Quiz17'!E173</f>
        <v>100</v>
      </c>
      <c r="F173" s="75">
        <f>'Xbar-Quiz17'!F173</f>
        <v>77</v>
      </c>
      <c r="G173" s="75">
        <f>'Xbar-Quiz17'!G173</f>
        <v>100</v>
      </c>
      <c r="H173" s="75">
        <f>'Xbar-Quiz17'!H173</f>
        <v>100</v>
      </c>
      <c r="I173" s="75">
        <f>'Xbar-Quiz17'!I173</f>
        <v>100</v>
      </c>
      <c r="J173" s="75">
        <f>'Xbar-Quiz17'!J173</f>
        <v>100</v>
      </c>
      <c r="K173" s="75">
        <f>'Xbar-Quiz17'!K173</f>
        <v>100</v>
      </c>
      <c r="L173" s="75">
        <f>'Xbar-Quiz17'!L173</f>
        <v>100</v>
      </c>
      <c r="M173" s="75">
        <f>'Xbar-Quiz17'!M173</f>
        <v>100</v>
      </c>
      <c r="N173" s="75">
        <f>'Xbar-Quiz17'!N173</f>
        <v>100</v>
      </c>
      <c r="O173" s="75">
        <f>'Xbar-Quiz17'!O173</f>
        <v>100</v>
      </c>
      <c r="P173" s="75">
        <f>'Xbar-Quiz17'!P173</f>
        <v>100</v>
      </c>
      <c r="Q173" s="75">
        <f>'Xbar-Quiz17'!Q173</f>
        <v>100</v>
      </c>
      <c r="R173" s="75">
        <f>'Xbar-Quiz17'!R173</f>
        <v>100</v>
      </c>
    </row>
    <row r="174" spans="1:18" s="44" customFormat="1" ht="15.75" hidden="1" customHeight="1" x14ac:dyDescent="0.3">
      <c r="A174" s="73">
        <v>172</v>
      </c>
      <c r="B174" s="75">
        <f>'Xbar-Quiz17'!B174</f>
        <v>100</v>
      </c>
      <c r="C174" s="75">
        <f>'Xbar-Quiz17'!C174</f>
        <v>69</v>
      </c>
      <c r="D174" s="75">
        <f>'Xbar-Quiz17'!D174</f>
        <v>100</v>
      </c>
      <c r="E174" s="75">
        <f>'Xbar-Quiz17'!E174</f>
        <v>77</v>
      </c>
      <c r="F174" s="75">
        <f>'Xbar-Quiz17'!F174</f>
        <v>77</v>
      </c>
      <c r="G174" s="75">
        <f>'Xbar-Quiz17'!G174</f>
        <v>96</v>
      </c>
      <c r="H174" s="75">
        <f>'Xbar-Quiz17'!H174</f>
        <v>86</v>
      </c>
      <c r="I174" s="75">
        <f>'Xbar-Quiz17'!I174</f>
        <v>100</v>
      </c>
      <c r="J174" s="75">
        <f>'Xbar-Quiz17'!J174</f>
        <v>100</v>
      </c>
      <c r="K174" s="75">
        <f>'Xbar-Quiz17'!K174</f>
        <v>82</v>
      </c>
      <c r="L174" s="75">
        <f>'Xbar-Quiz17'!L174</f>
        <v>82</v>
      </c>
      <c r="M174" s="75">
        <f>'Xbar-Quiz17'!M174</f>
        <v>92</v>
      </c>
      <c r="N174" s="75">
        <f>'Xbar-Quiz17'!N174</f>
        <v>63</v>
      </c>
      <c r="O174" s="75">
        <f>'Xbar-Quiz17'!O174</f>
        <v>73</v>
      </c>
      <c r="P174" s="75">
        <f>'Xbar-Quiz17'!P174</f>
        <v>81</v>
      </c>
      <c r="Q174" s="75">
        <f>'Xbar-Quiz17'!Q174</f>
        <v>100</v>
      </c>
      <c r="R174" s="75">
        <f>'Xbar-Quiz17'!R174</f>
        <v>100</v>
      </c>
    </row>
    <row r="175" spans="1:18" s="44" customFormat="1" ht="15.75" hidden="1" customHeight="1" x14ac:dyDescent="0.3">
      <c r="A175" s="73">
        <v>173</v>
      </c>
      <c r="B175" s="75">
        <f>'Xbar-Quiz17'!B175</f>
        <v>77</v>
      </c>
      <c r="C175" s="75">
        <f>'Xbar-Quiz17'!C175</f>
        <v>92</v>
      </c>
      <c r="D175" s="75">
        <f>'Xbar-Quiz17'!D175</f>
        <v>72</v>
      </c>
      <c r="E175" s="75">
        <f>'Xbar-Quiz17'!E175</f>
        <v>100</v>
      </c>
      <c r="F175" s="75">
        <f>'Xbar-Quiz17'!F175</f>
        <v>77</v>
      </c>
      <c r="G175" s="75">
        <f>'Xbar-Quiz17'!G175</f>
        <v>0</v>
      </c>
      <c r="H175" s="75">
        <f>'Xbar-Quiz17'!H175</f>
        <v>58</v>
      </c>
      <c r="I175" s="75">
        <f>'Xbar-Quiz17'!I175</f>
        <v>69</v>
      </c>
      <c r="J175" s="75">
        <f>'Xbar-Quiz17'!J175</f>
        <v>77</v>
      </c>
      <c r="K175" s="75">
        <f>'Xbar-Quiz17'!K175</f>
        <v>16</v>
      </c>
      <c r="L175" s="75">
        <f>'Xbar-Quiz17'!L175</f>
        <v>99</v>
      </c>
      <c r="M175" s="75">
        <f>'Xbar-Quiz17'!M175</f>
        <v>23</v>
      </c>
      <c r="N175" s="75">
        <f>'Xbar-Quiz17'!N175</f>
        <v>52</v>
      </c>
      <c r="O175" s="75">
        <f>'Xbar-Quiz17'!O175</f>
        <v>94</v>
      </c>
      <c r="P175" s="75">
        <f>'Xbar-Quiz17'!P175</f>
        <v>81</v>
      </c>
      <c r="Q175" s="75">
        <f>'Xbar-Quiz17'!Q175</f>
        <v>77</v>
      </c>
      <c r="R175" s="75">
        <f>'Xbar-Quiz17'!R175</f>
        <v>38</v>
      </c>
    </row>
    <row r="176" spans="1:18" s="44" customFormat="1" ht="15.75" hidden="1" customHeight="1" x14ac:dyDescent="0.3">
      <c r="A176" s="73">
        <v>174</v>
      </c>
      <c r="B176" s="75">
        <f>'Xbar-Quiz17'!B176</f>
        <v>77</v>
      </c>
      <c r="C176" s="75">
        <f>'Xbar-Quiz17'!C176</f>
        <v>100</v>
      </c>
      <c r="D176" s="75">
        <f>'Xbar-Quiz17'!D176</f>
        <v>0</v>
      </c>
      <c r="E176" s="75">
        <f>'Xbar-Quiz17'!E176</f>
        <v>0</v>
      </c>
      <c r="F176" s="75">
        <f>'Xbar-Quiz17'!F176</f>
        <v>77</v>
      </c>
      <c r="G176" s="75">
        <f>'Xbar-Quiz17'!G176</f>
        <v>58</v>
      </c>
      <c r="H176" s="75">
        <f>'Xbar-Quiz17'!H176</f>
        <v>58</v>
      </c>
      <c r="I176" s="75">
        <f>'Xbar-Quiz17'!I176</f>
        <v>0</v>
      </c>
      <c r="J176" s="75">
        <f>'Xbar-Quiz17'!J176</f>
        <v>89</v>
      </c>
      <c r="K176" s="75">
        <f>'Xbar-Quiz17'!K176</f>
        <v>66</v>
      </c>
      <c r="L176" s="75">
        <f>'Xbar-Quiz17'!L176</f>
        <v>100</v>
      </c>
      <c r="M176" s="75">
        <f>'Xbar-Quiz17'!M176</f>
        <v>100</v>
      </c>
      <c r="N176" s="75">
        <f>'Xbar-Quiz17'!N176</f>
        <v>84</v>
      </c>
      <c r="O176" s="75">
        <f>'Xbar-Quiz17'!O176</f>
        <v>42</v>
      </c>
      <c r="P176" s="75">
        <f>'Xbar-Quiz17'!P176</f>
        <v>35</v>
      </c>
      <c r="Q176" s="75">
        <f>'Xbar-Quiz17'!Q176</f>
        <v>96</v>
      </c>
      <c r="R176" s="75">
        <f>'Xbar-Quiz17'!R176</f>
        <v>58</v>
      </c>
    </row>
    <row r="177" spans="1:18" s="44" customFormat="1" ht="15.75" hidden="1" customHeight="1" x14ac:dyDescent="0.3">
      <c r="A177" s="73">
        <v>175</v>
      </c>
      <c r="B177" s="75">
        <f>'Xbar-Quiz17'!B177</f>
        <v>77</v>
      </c>
      <c r="C177" s="75">
        <f>'Xbar-Quiz17'!C177</f>
        <v>23</v>
      </c>
      <c r="D177" s="75">
        <f>'Xbar-Quiz17'!D177</f>
        <v>100</v>
      </c>
      <c r="E177" s="75">
        <f>'Xbar-Quiz17'!E177</f>
        <v>58</v>
      </c>
      <c r="F177" s="75">
        <f>'Xbar-Quiz17'!F177</f>
        <v>69</v>
      </c>
      <c r="G177" s="75">
        <f>'Xbar-Quiz17'!G177</f>
        <v>86</v>
      </c>
      <c r="H177" s="75">
        <f>'Xbar-Quiz17'!H177</f>
        <v>29</v>
      </c>
      <c r="I177" s="75">
        <f>'Xbar-Quiz17'!I177</f>
        <v>86</v>
      </c>
      <c r="J177" s="75">
        <f>'Xbar-Quiz17'!J177</f>
        <v>51</v>
      </c>
      <c r="K177" s="75">
        <f>'Xbar-Quiz17'!K177</f>
        <v>0</v>
      </c>
      <c r="L177" s="75">
        <f>'Xbar-Quiz17'!L177</f>
        <v>16</v>
      </c>
      <c r="M177" s="75">
        <f>'Xbar-Quiz17'!M177</f>
        <v>92</v>
      </c>
      <c r="N177" s="75">
        <f>'Xbar-Quiz17'!N177</f>
        <v>42</v>
      </c>
      <c r="O177" s="75">
        <f>'Xbar-Quiz17'!O177</f>
        <v>63</v>
      </c>
      <c r="P177" s="75">
        <f>'Xbar-Quiz17'!P177</f>
        <v>100</v>
      </c>
      <c r="Q177" s="75">
        <f>'Xbar-Quiz17'!Q177</f>
        <v>96</v>
      </c>
      <c r="R177" s="75">
        <f>'Xbar-Quiz17'!R177</f>
        <v>100</v>
      </c>
    </row>
    <row r="178" spans="1:18" s="44" customFormat="1" ht="15.75" hidden="1" customHeight="1" x14ac:dyDescent="0.3">
      <c r="A178" s="73">
        <v>176</v>
      </c>
      <c r="B178" s="75">
        <f>'Xbar-Quiz17'!B178</f>
        <v>0</v>
      </c>
      <c r="C178" s="75">
        <f>'Xbar-Quiz17'!C178</f>
        <v>92</v>
      </c>
      <c r="D178" s="75">
        <f>'Xbar-Quiz17'!D178</f>
        <v>100</v>
      </c>
      <c r="E178" s="75">
        <f>'Xbar-Quiz17'!E178</f>
        <v>96</v>
      </c>
      <c r="F178" s="75">
        <f>'Xbar-Quiz17'!F178</f>
        <v>77</v>
      </c>
      <c r="G178" s="75">
        <f>'Xbar-Quiz17'!G178</f>
        <v>58</v>
      </c>
      <c r="H178" s="75">
        <f>'Xbar-Quiz17'!H178</f>
        <v>0</v>
      </c>
      <c r="I178" s="75">
        <f>'Xbar-Quiz17'!I178</f>
        <v>0</v>
      </c>
      <c r="J178" s="75">
        <f>'Xbar-Quiz17'!J178</f>
        <v>26</v>
      </c>
      <c r="K178" s="75">
        <f>'Xbar-Quiz17'!K178</f>
        <v>33</v>
      </c>
      <c r="L178" s="75">
        <f>'Xbar-Quiz17'!L178</f>
        <v>100</v>
      </c>
      <c r="M178" s="75">
        <f>'Xbar-Quiz17'!M178</f>
        <v>92</v>
      </c>
      <c r="N178" s="75">
        <f>'Xbar-Quiz17'!N178</f>
        <v>73</v>
      </c>
      <c r="O178" s="75">
        <f>'Xbar-Quiz17'!O178</f>
        <v>21</v>
      </c>
      <c r="P178" s="75">
        <f>'Xbar-Quiz17'!P178</f>
        <v>35</v>
      </c>
      <c r="Q178" s="75">
        <f>'Xbar-Quiz17'!Q178</f>
        <v>100</v>
      </c>
      <c r="R178" s="75">
        <f>'Xbar-Quiz17'!R178</f>
        <v>19</v>
      </c>
    </row>
    <row r="179" spans="1:18" s="44" customFormat="1" ht="15.75" hidden="1" customHeight="1" x14ac:dyDescent="0.3">
      <c r="A179" s="73">
        <v>177</v>
      </c>
      <c r="B179" s="75">
        <f>'Xbar-Quiz17'!B179</f>
        <v>100</v>
      </c>
      <c r="C179" s="75">
        <f>'Xbar-Quiz17'!C179</f>
        <v>100</v>
      </c>
      <c r="D179" s="75">
        <f>'Xbar-Quiz17'!D179</f>
        <v>100</v>
      </c>
      <c r="E179" s="75">
        <f>'Xbar-Quiz17'!E179</f>
        <v>58</v>
      </c>
      <c r="F179" s="75">
        <f>'Xbar-Quiz17'!F179</f>
        <v>38</v>
      </c>
      <c r="G179" s="75">
        <f>'Xbar-Quiz17'!G179</f>
        <v>58</v>
      </c>
      <c r="H179" s="75">
        <f>'Xbar-Quiz17'!H179</f>
        <v>0</v>
      </c>
      <c r="I179" s="75">
        <f>'Xbar-Quiz17'!I179</f>
        <v>0</v>
      </c>
      <c r="J179" s="75">
        <f>'Xbar-Quiz17'!J179</f>
        <v>38</v>
      </c>
      <c r="K179" s="75">
        <f>'Xbar-Quiz17'!K179</f>
        <v>33</v>
      </c>
      <c r="L179" s="75">
        <f>'Xbar-Quiz17'!L179</f>
        <v>99</v>
      </c>
      <c r="M179" s="75">
        <f>'Xbar-Quiz17'!M179</f>
        <v>100</v>
      </c>
      <c r="N179" s="75">
        <f>'Xbar-Quiz17'!N179</f>
        <v>31</v>
      </c>
      <c r="O179" s="75">
        <f>'Xbar-Quiz17'!O179</f>
        <v>31</v>
      </c>
      <c r="P179" s="75">
        <f>'Xbar-Quiz17'!P179</f>
        <v>23</v>
      </c>
      <c r="Q179" s="75">
        <f>'Xbar-Quiz17'!Q179</f>
        <v>58</v>
      </c>
      <c r="R179" s="75">
        <f>'Xbar-Quiz17'!R179</f>
        <v>19</v>
      </c>
    </row>
    <row r="180" spans="1:18" s="44" customFormat="1" ht="15.75" hidden="1" customHeight="1" x14ac:dyDescent="0.3">
      <c r="A180" s="73">
        <v>178</v>
      </c>
      <c r="B180" s="75">
        <f>'Xbar-Quiz17'!B180</f>
        <v>100</v>
      </c>
      <c r="C180" s="75">
        <f>'Xbar-Quiz17'!C180</f>
        <v>69</v>
      </c>
      <c r="D180" s="75">
        <f>'Xbar-Quiz17'!D180</f>
        <v>100</v>
      </c>
      <c r="E180" s="75">
        <f>'Xbar-Quiz17'!E180</f>
        <v>100</v>
      </c>
      <c r="F180" s="75">
        <f>'Xbar-Quiz17'!F180</f>
        <v>19</v>
      </c>
      <c r="G180" s="75">
        <f>'Xbar-Quiz17'!G180</f>
        <v>58</v>
      </c>
      <c r="H180" s="75">
        <f>'Xbar-Quiz17'!H180</f>
        <v>58</v>
      </c>
      <c r="I180" s="75">
        <f>'Xbar-Quiz17'!I180</f>
        <v>100</v>
      </c>
      <c r="J180" s="75">
        <f>'Xbar-Quiz17'!J180</f>
        <v>100</v>
      </c>
      <c r="K180" s="75">
        <f>'Xbar-Quiz17'!K180</f>
        <v>100</v>
      </c>
      <c r="L180" s="75">
        <f>'Xbar-Quiz17'!L180</f>
        <v>82</v>
      </c>
      <c r="M180" s="75">
        <f>'Xbar-Quiz17'!M180</f>
        <v>92</v>
      </c>
      <c r="N180" s="75">
        <f>'Xbar-Quiz17'!N180</f>
        <v>63</v>
      </c>
      <c r="O180" s="75">
        <f>'Xbar-Quiz17'!O180</f>
        <v>10</v>
      </c>
      <c r="P180" s="75">
        <f>'Xbar-Quiz17'!P180</f>
        <v>12</v>
      </c>
      <c r="Q180" s="75">
        <f>'Xbar-Quiz17'!Q180</f>
        <v>19</v>
      </c>
      <c r="R180" s="75">
        <f>'Xbar-Quiz17'!R180</f>
        <v>19</v>
      </c>
    </row>
    <row r="181" spans="1:18" s="44" customFormat="1" ht="15.75" hidden="1" customHeight="1" x14ac:dyDescent="0.3">
      <c r="A181" s="73">
        <v>179</v>
      </c>
      <c r="B181" s="75">
        <f>'Xbar-Quiz17'!B181</f>
        <v>100</v>
      </c>
      <c r="C181" s="75">
        <f>'Xbar-Quiz17'!C181</f>
        <v>100</v>
      </c>
      <c r="D181" s="75">
        <f>'Xbar-Quiz17'!D181</f>
        <v>100</v>
      </c>
      <c r="E181" s="75">
        <f>'Xbar-Quiz17'!E181</f>
        <v>100</v>
      </c>
      <c r="F181" s="75">
        <f>'Xbar-Quiz17'!F181</f>
        <v>0</v>
      </c>
      <c r="G181" s="75">
        <f>'Xbar-Quiz17'!G181</f>
        <v>38</v>
      </c>
      <c r="H181" s="75">
        <f>'Xbar-Quiz17'!H181</f>
        <v>86</v>
      </c>
      <c r="I181" s="75">
        <f>'Xbar-Quiz17'!I181</f>
        <v>100</v>
      </c>
      <c r="J181" s="75">
        <f>'Xbar-Quiz17'!J181</f>
        <v>100</v>
      </c>
      <c r="K181" s="75">
        <f>'Xbar-Quiz17'!K181</f>
        <v>99</v>
      </c>
      <c r="L181" s="75">
        <f>'Xbar-Quiz17'!L181</f>
        <v>66</v>
      </c>
      <c r="M181" s="75">
        <f>'Xbar-Quiz17'!M181</f>
        <v>100</v>
      </c>
      <c r="N181" s="75">
        <f>'Xbar-Quiz17'!N181</f>
        <v>100</v>
      </c>
      <c r="O181" s="75">
        <f>'Xbar-Quiz17'!O181</f>
        <v>100</v>
      </c>
      <c r="P181" s="75">
        <f>'Xbar-Quiz17'!P181</f>
        <v>69</v>
      </c>
      <c r="Q181" s="75">
        <f>'Xbar-Quiz17'!Q181</f>
        <v>100</v>
      </c>
      <c r="R181" s="75">
        <f>'Xbar-Quiz17'!R181</f>
        <v>96</v>
      </c>
    </row>
    <row r="182" spans="1:18" s="44" customFormat="1" ht="15.75" hidden="1" customHeight="1" x14ac:dyDescent="0.3">
      <c r="A182" s="73">
        <v>180</v>
      </c>
      <c r="B182" s="75">
        <f>'Xbar-Quiz17'!B182</f>
        <v>100</v>
      </c>
      <c r="C182" s="75">
        <f>'Xbar-Quiz17'!C182</f>
        <v>0</v>
      </c>
      <c r="D182" s="75">
        <f>'Xbar-Quiz17'!D182</f>
        <v>0</v>
      </c>
      <c r="E182" s="75">
        <f>'Xbar-Quiz17'!E182</f>
        <v>0</v>
      </c>
      <c r="F182" s="75">
        <f>'Xbar-Quiz17'!F182</f>
        <v>58</v>
      </c>
      <c r="G182" s="75">
        <f>'Xbar-Quiz17'!G182</f>
        <v>77</v>
      </c>
      <c r="H182" s="75">
        <f>'Xbar-Quiz17'!H182</f>
        <v>86</v>
      </c>
      <c r="I182" s="75">
        <f>'Xbar-Quiz17'!I182</f>
        <v>100</v>
      </c>
      <c r="J182" s="75">
        <f>'Xbar-Quiz17'!J182</f>
        <v>0</v>
      </c>
      <c r="K182" s="75">
        <f>'Xbar-Quiz17'!K182</f>
        <v>49</v>
      </c>
      <c r="L182" s="75">
        <f>'Xbar-Quiz17'!L182</f>
        <v>16</v>
      </c>
      <c r="M182" s="75">
        <f>'Xbar-Quiz17'!M182</f>
        <v>23</v>
      </c>
      <c r="N182" s="75">
        <f>'Xbar-Quiz17'!N182</f>
        <v>63</v>
      </c>
      <c r="O182" s="75">
        <f>'Xbar-Quiz17'!O182</f>
        <v>42</v>
      </c>
      <c r="P182" s="75">
        <f>'Xbar-Quiz17'!P182</f>
        <v>35</v>
      </c>
      <c r="Q182" s="75">
        <f>'Xbar-Quiz17'!Q182</f>
        <v>0</v>
      </c>
      <c r="R182" s="75">
        <f>'Xbar-Quiz17'!R182</f>
        <v>38</v>
      </c>
    </row>
    <row r="183" spans="1:18" s="44" customFormat="1" ht="15.75" hidden="1" customHeight="1" x14ac:dyDescent="0.3">
      <c r="A183" s="73">
        <v>181</v>
      </c>
      <c r="B183" s="75">
        <f>'Xbar-Quiz17'!B183</f>
        <v>100</v>
      </c>
      <c r="C183" s="75">
        <f>'Xbar-Quiz17'!C183</f>
        <v>92</v>
      </c>
      <c r="D183" s="75">
        <f>'Xbar-Quiz17'!D183</f>
        <v>86</v>
      </c>
      <c r="E183" s="75">
        <f>'Xbar-Quiz17'!E183</f>
        <v>19</v>
      </c>
      <c r="F183" s="75">
        <f>'Xbar-Quiz17'!F183</f>
        <v>100</v>
      </c>
      <c r="G183" s="75">
        <f>'Xbar-Quiz17'!G183</f>
        <v>58</v>
      </c>
      <c r="H183" s="75">
        <f>'Xbar-Quiz17'!H183</f>
        <v>100</v>
      </c>
      <c r="I183" s="75">
        <f>'Xbar-Quiz17'!I183</f>
        <v>100</v>
      </c>
      <c r="J183" s="75">
        <f>'Xbar-Quiz17'!J183</f>
        <v>89</v>
      </c>
      <c r="K183" s="75">
        <f>'Xbar-Quiz17'!K183</f>
        <v>0</v>
      </c>
      <c r="L183" s="75">
        <f>'Xbar-Quiz17'!L183</f>
        <v>49</v>
      </c>
      <c r="M183" s="75">
        <f>'Xbar-Quiz17'!M183</f>
        <v>0</v>
      </c>
      <c r="N183" s="75">
        <f>'Xbar-Quiz17'!N183</f>
        <v>73</v>
      </c>
      <c r="O183" s="75">
        <f>'Xbar-Quiz17'!O183</f>
        <v>42</v>
      </c>
      <c r="P183" s="75">
        <f>'Xbar-Quiz17'!P183</f>
        <v>35</v>
      </c>
      <c r="Q183" s="75">
        <f>'Xbar-Quiz17'!Q183</f>
        <v>100</v>
      </c>
      <c r="R183" s="75">
        <f>'Xbar-Quiz17'!R183</f>
        <v>77</v>
      </c>
    </row>
    <row r="184" spans="1:18" s="44" customFormat="1" ht="15.75" hidden="1" customHeight="1" x14ac:dyDescent="0.3">
      <c r="A184" s="73">
        <v>182</v>
      </c>
      <c r="B184" s="75">
        <f>'Xbar-Quiz17'!B184</f>
        <v>77</v>
      </c>
      <c r="C184" s="75">
        <f>'Xbar-Quiz17'!C184</f>
        <v>92</v>
      </c>
      <c r="D184" s="75">
        <f>'Xbar-Quiz17'!D184</f>
        <v>100</v>
      </c>
      <c r="E184" s="75">
        <f>'Xbar-Quiz17'!E184</f>
        <v>77</v>
      </c>
      <c r="F184" s="75">
        <f>'Xbar-Quiz17'!F184</f>
        <v>96</v>
      </c>
      <c r="G184" s="75">
        <f>'Xbar-Quiz17'!G184</f>
        <v>77</v>
      </c>
      <c r="H184" s="75">
        <f>'Xbar-Quiz17'!H184</f>
        <v>100</v>
      </c>
      <c r="I184" s="75">
        <f>'Xbar-Quiz17'!I184</f>
        <v>100</v>
      </c>
      <c r="J184" s="75">
        <f>'Xbar-Quiz17'!J184</f>
        <v>51</v>
      </c>
      <c r="K184" s="75">
        <f>'Xbar-Quiz17'!K184</f>
        <v>82</v>
      </c>
      <c r="L184" s="75">
        <f>'Xbar-Quiz17'!L184</f>
        <v>100</v>
      </c>
      <c r="M184" s="75">
        <f>'Xbar-Quiz17'!M184</f>
        <v>100</v>
      </c>
      <c r="N184" s="75">
        <f>'Xbar-Quiz17'!N184</f>
        <v>63</v>
      </c>
      <c r="O184" s="75">
        <f>'Xbar-Quiz17'!O184</f>
        <v>84</v>
      </c>
      <c r="P184" s="75">
        <f>'Xbar-Quiz17'!P184</f>
        <v>12</v>
      </c>
      <c r="Q184" s="75">
        <f>'Xbar-Quiz17'!Q184</f>
        <v>100</v>
      </c>
      <c r="R184" s="75">
        <f>'Xbar-Quiz17'!R184</f>
        <v>19</v>
      </c>
    </row>
    <row r="185" spans="1:18" s="44" customFormat="1" ht="15.75" hidden="1" customHeight="1" x14ac:dyDescent="0.3">
      <c r="A185" s="73">
        <v>183</v>
      </c>
      <c r="B185" s="75">
        <f>'Xbar-Quiz17'!B185</f>
        <v>100</v>
      </c>
      <c r="C185" s="75">
        <f>'Xbar-Quiz17'!C185</f>
        <v>46</v>
      </c>
      <c r="D185" s="75">
        <f>'Xbar-Quiz17'!D185</f>
        <v>100</v>
      </c>
      <c r="E185" s="75">
        <f>'Xbar-Quiz17'!E185</f>
        <v>100</v>
      </c>
      <c r="F185" s="75">
        <f>'Xbar-Quiz17'!F185</f>
        <v>58</v>
      </c>
      <c r="G185" s="75">
        <f>'Xbar-Quiz17'!G185</f>
        <v>98</v>
      </c>
      <c r="H185" s="75">
        <f>'Xbar-Quiz17'!H185</f>
        <v>86</v>
      </c>
      <c r="I185" s="75">
        <f>'Xbar-Quiz17'!I185</f>
        <v>86</v>
      </c>
      <c r="J185" s="75">
        <f>'Xbar-Quiz17'!J185</f>
        <v>13</v>
      </c>
      <c r="K185" s="75">
        <f>'Xbar-Quiz17'!K185</f>
        <v>82</v>
      </c>
      <c r="L185" s="75">
        <f>'Xbar-Quiz17'!L185</f>
        <v>100</v>
      </c>
      <c r="M185" s="75">
        <f>'Xbar-Quiz17'!M185</f>
        <v>100</v>
      </c>
      <c r="N185" s="75">
        <f>'Xbar-Quiz17'!N185</f>
        <v>10</v>
      </c>
      <c r="O185" s="75">
        <f>'Xbar-Quiz17'!O185</f>
        <v>100</v>
      </c>
      <c r="P185" s="75">
        <f>'Xbar-Quiz17'!P185</f>
        <v>12</v>
      </c>
      <c r="Q185" s="75">
        <f>'Xbar-Quiz17'!Q185</f>
        <v>96</v>
      </c>
      <c r="R185" s="75">
        <f>'Xbar-Quiz17'!R185</f>
        <v>38</v>
      </c>
    </row>
    <row r="186" spans="1:18" s="44" customFormat="1" ht="15.75" hidden="1" customHeight="1" x14ac:dyDescent="0.3">
      <c r="A186" s="73">
        <v>184</v>
      </c>
      <c r="B186" s="75">
        <f>'Xbar-Quiz17'!B186</f>
        <v>100</v>
      </c>
      <c r="C186" s="75">
        <f>'Xbar-Quiz17'!C186</f>
        <v>100</v>
      </c>
      <c r="D186" s="75">
        <f>'Xbar-Quiz17'!D186</f>
        <v>100</v>
      </c>
      <c r="E186" s="75">
        <f>'Xbar-Quiz17'!E186</f>
        <v>100</v>
      </c>
      <c r="F186" s="75">
        <f>'Xbar-Quiz17'!F186</f>
        <v>96</v>
      </c>
      <c r="G186" s="75">
        <f>'Xbar-Quiz17'!G186</f>
        <v>86</v>
      </c>
      <c r="H186" s="75">
        <f>'Xbar-Quiz17'!H186</f>
        <v>86</v>
      </c>
      <c r="I186" s="75">
        <f>'Xbar-Quiz17'!I186</f>
        <v>58</v>
      </c>
      <c r="J186" s="75">
        <f>'Xbar-Quiz17'!J186</f>
        <v>77</v>
      </c>
      <c r="K186" s="75">
        <f>'Xbar-Quiz17'!K186</f>
        <v>49</v>
      </c>
      <c r="L186" s="75">
        <f>'Xbar-Quiz17'!L186</f>
        <v>100</v>
      </c>
      <c r="M186" s="75">
        <f>'Xbar-Quiz17'!M186</f>
        <v>92</v>
      </c>
      <c r="N186" s="75">
        <f>'Xbar-Quiz17'!N186</f>
        <v>84</v>
      </c>
      <c r="O186" s="75">
        <f>'Xbar-Quiz17'!O186</f>
        <v>31</v>
      </c>
      <c r="P186" s="75">
        <f>'Xbar-Quiz17'!P186</f>
        <v>12</v>
      </c>
      <c r="Q186" s="75">
        <f>'Xbar-Quiz17'!Q186</f>
        <v>96</v>
      </c>
      <c r="R186" s="75">
        <f>'Xbar-Quiz17'!R186</f>
        <v>0</v>
      </c>
    </row>
    <row r="187" spans="1:18" s="44" customFormat="1" ht="15.75" hidden="1" customHeight="1" x14ac:dyDescent="0.3">
      <c r="A187" s="73">
        <v>185</v>
      </c>
      <c r="B187" s="75">
        <f>'Xbar-Quiz17'!B187</f>
        <v>100</v>
      </c>
      <c r="C187" s="75">
        <f>'Xbar-Quiz17'!C187</f>
        <v>100</v>
      </c>
      <c r="D187" s="75">
        <f>'Xbar-Quiz17'!D187</f>
        <v>100</v>
      </c>
      <c r="E187" s="75">
        <f>'Xbar-Quiz17'!E187</f>
        <v>100</v>
      </c>
      <c r="F187" s="75">
        <f>'Xbar-Quiz17'!F187</f>
        <v>38</v>
      </c>
      <c r="G187" s="75">
        <f>'Xbar-Quiz17'!G187</f>
        <v>100</v>
      </c>
      <c r="H187" s="75">
        <f>'Xbar-Quiz17'!H187</f>
        <v>100</v>
      </c>
      <c r="I187" s="75">
        <f>'Xbar-Quiz17'!I187</f>
        <v>100</v>
      </c>
      <c r="J187" s="75">
        <f>'Xbar-Quiz17'!J187</f>
        <v>100</v>
      </c>
      <c r="K187" s="75">
        <f>'Xbar-Quiz17'!K187</f>
        <v>100</v>
      </c>
      <c r="L187" s="75">
        <f>'Xbar-Quiz17'!L187</f>
        <v>100</v>
      </c>
      <c r="M187" s="75">
        <f>'Xbar-Quiz17'!M187</f>
        <v>100</v>
      </c>
      <c r="N187" s="75">
        <f>'Xbar-Quiz17'!N187</f>
        <v>100</v>
      </c>
      <c r="O187" s="75">
        <f>'Xbar-Quiz17'!O187</f>
        <v>100</v>
      </c>
      <c r="P187" s="75">
        <f>'Xbar-Quiz17'!P187</f>
        <v>100</v>
      </c>
      <c r="Q187" s="75">
        <f>'Xbar-Quiz17'!Q187</f>
        <v>100</v>
      </c>
      <c r="R187" s="75">
        <f>'Xbar-Quiz17'!R187</f>
        <v>100</v>
      </c>
    </row>
    <row r="188" spans="1:18" s="44" customFormat="1" ht="15.75" hidden="1" customHeight="1" x14ac:dyDescent="0.3">
      <c r="A188" s="73">
        <v>186</v>
      </c>
      <c r="B188" s="75">
        <f>'Xbar-Quiz17'!B188</f>
        <v>100</v>
      </c>
      <c r="C188" s="75">
        <f>'Xbar-Quiz17'!C188</f>
        <v>100</v>
      </c>
      <c r="D188" s="75">
        <f>'Xbar-Quiz17'!D188</f>
        <v>100</v>
      </c>
      <c r="E188" s="75">
        <f>'Xbar-Quiz17'!E188</f>
        <v>100</v>
      </c>
      <c r="F188" s="75">
        <f>'Xbar-Quiz17'!F188</f>
        <v>100</v>
      </c>
      <c r="G188" s="75">
        <f>'Xbar-Quiz17'!G188</f>
        <v>96</v>
      </c>
      <c r="H188" s="75">
        <f>'Xbar-Quiz17'!H188</f>
        <v>100</v>
      </c>
      <c r="I188" s="75">
        <f>'Xbar-Quiz17'!I188</f>
        <v>100</v>
      </c>
      <c r="J188" s="75">
        <f>'Xbar-Quiz17'!J188</f>
        <v>100</v>
      </c>
      <c r="K188" s="75">
        <f>'Xbar-Quiz17'!K188</f>
        <v>82</v>
      </c>
      <c r="L188" s="75">
        <f>'Xbar-Quiz17'!L188</f>
        <v>100</v>
      </c>
      <c r="M188" s="75">
        <f>'Xbar-Quiz17'!M188</f>
        <v>100</v>
      </c>
      <c r="N188" s="75">
        <f>'Xbar-Quiz17'!N188</f>
        <v>100</v>
      </c>
      <c r="O188" s="75">
        <f>'Xbar-Quiz17'!O188</f>
        <v>100</v>
      </c>
      <c r="P188" s="75">
        <f>'Xbar-Quiz17'!P188</f>
        <v>100</v>
      </c>
      <c r="Q188" s="75">
        <f>'Xbar-Quiz17'!Q188</f>
        <v>100</v>
      </c>
      <c r="R188" s="75">
        <f>'Xbar-Quiz17'!R188</f>
        <v>100</v>
      </c>
    </row>
    <row r="189" spans="1:18" s="44" customFormat="1" ht="15.75" hidden="1" customHeight="1" x14ac:dyDescent="0.3">
      <c r="A189" s="73">
        <v>187</v>
      </c>
      <c r="B189" s="75">
        <f>'Xbar-Quiz17'!B189</f>
        <v>100</v>
      </c>
      <c r="C189" s="75">
        <f>'Xbar-Quiz17'!C189</f>
        <v>100</v>
      </c>
      <c r="D189" s="75">
        <f>'Xbar-Quiz17'!D189</f>
        <v>43</v>
      </c>
      <c r="E189" s="75">
        <f>'Xbar-Quiz17'!E189</f>
        <v>0</v>
      </c>
      <c r="F189" s="75">
        <f>'Xbar-Quiz17'!F189</f>
        <v>96</v>
      </c>
      <c r="G189" s="75">
        <f>'Xbar-Quiz17'!G189</f>
        <v>48</v>
      </c>
      <c r="H189" s="75">
        <f>'Xbar-Quiz17'!H189</f>
        <v>100</v>
      </c>
      <c r="I189" s="75">
        <f>'Xbar-Quiz17'!I189</f>
        <v>100</v>
      </c>
      <c r="J189" s="75">
        <f>'Xbar-Quiz17'!J189</f>
        <v>0</v>
      </c>
      <c r="K189" s="75">
        <f>'Xbar-Quiz17'!K189</f>
        <v>99</v>
      </c>
      <c r="L189" s="75">
        <f>'Xbar-Quiz17'!L189</f>
        <v>0</v>
      </c>
      <c r="M189" s="75">
        <f>'Xbar-Quiz17'!M189</f>
        <v>100</v>
      </c>
      <c r="N189" s="75">
        <f>'Xbar-Quiz17'!N189</f>
        <v>52</v>
      </c>
      <c r="O189" s="75">
        <f>'Xbar-Quiz17'!O189</f>
        <v>52</v>
      </c>
      <c r="P189" s="75">
        <f>'Xbar-Quiz17'!P189</f>
        <v>46</v>
      </c>
      <c r="Q189" s="75">
        <f>'Xbar-Quiz17'!Q189</f>
        <v>38</v>
      </c>
      <c r="R189" s="75">
        <f>'Xbar-Quiz17'!R189</f>
        <v>19</v>
      </c>
    </row>
    <row r="190" spans="1:18" s="44" customFormat="1" ht="15.75" hidden="1" customHeight="1" x14ac:dyDescent="0.3">
      <c r="A190" s="73">
        <v>188</v>
      </c>
      <c r="B190" s="75">
        <f>'Xbar-Quiz17'!B190</f>
        <v>100</v>
      </c>
      <c r="C190" s="75">
        <f>'Xbar-Quiz17'!C190</f>
        <v>100</v>
      </c>
      <c r="D190" s="75">
        <f>'Xbar-Quiz17'!D190</f>
        <v>72</v>
      </c>
      <c r="E190" s="75">
        <f>'Xbar-Quiz17'!E190</f>
        <v>100</v>
      </c>
      <c r="F190" s="75">
        <f>'Xbar-Quiz17'!F190</f>
        <v>58</v>
      </c>
      <c r="G190" s="75">
        <f>'Xbar-Quiz17'!G190</f>
        <v>100</v>
      </c>
      <c r="H190" s="75">
        <f>'Xbar-Quiz17'!H190</f>
        <v>100</v>
      </c>
      <c r="I190" s="75">
        <f>'Xbar-Quiz17'!I190</f>
        <v>100</v>
      </c>
      <c r="J190" s="75">
        <f>'Xbar-Quiz17'!J190</f>
        <v>89</v>
      </c>
      <c r="K190" s="75">
        <f>'Xbar-Quiz17'!K190</f>
        <v>100</v>
      </c>
      <c r="L190" s="75">
        <f>'Xbar-Quiz17'!L190</f>
        <v>100</v>
      </c>
      <c r="M190" s="75">
        <f>'Xbar-Quiz17'!M190</f>
        <v>100</v>
      </c>
      <c r="N190" s="75">
        <f>'Xbar-Quiz17'!N190</f>
        <v>94</v>
      </c>
      <c r="O190" s="75">
        <f>'Xbar-Quiz17'!O190</f>
        <v>52</v>
      </c>
      <c r="P190" s="75">
        <f>'Xbar-Quiz17'!P190</f>
        <v>92</v>
      </c>
      <c r="Q190" s="75">
        <f>'Xbar-Quiz17'!Q190</f>
        <v>100</v>
      </c>
      <c r="R190" s="75">
        <f>'Xbar-Quiz17'!R190</f>
        <v>100</v>
      </c>
    </row>
    <row r="191" spans="1:18" s="44" customFormat="1" ht="15.75" hidden="1" customHeight="1" x14ac:dyDescent="0.3">
      <c r="A191" s="73">
        <v>189</v>
      </c>
      <c r="B191" s="75">
        <f>'Xbar-Quiz17'!B191</f>
        <v>77</v>
      </c>
      <c r="C191" s="75">
        <f>'Xbar-Quiz17'!C191</f>
        <v>69</v>
      </c>
      <c r="D191" s="75">
        <f>'Xbar-Quiz17'!D191</f>
        <v>100</v>
      </c>
      <c r="E191" s="75">
        <f>'Xbar-Quiz17'!E191</f>
        <v>100</v>
      </c>
      <c r="F191" s="75">
        <f>'Xbar-Quiz17'!F191</f>
        <v>77</v>
      </c>
      <c r="G191" s="75">
        <f>'Xbar-Quiz17'!G191</f>
        <v>77</v>
      </c>
      <c r="H191" s="75">
        <f>'Xbar-Quiz17'!H191</f>
        <v>58</v>
      </c>
      <c r="I191" s="75">
        <f>'Xbar-Quiz17'!I191</f>
        <v>100</v>
      </c>
      <c r="J191" s="75">
        <f>'Xbar-Quiz17'!J191</f>
        <v>100</v>
      </c>
      <c r="K191" s="75">
        <f>'Xbar-Quiz17'!K191</f>
        <v>66</v>
      </c>
      <c r="L191" s="75">
        <f>'Xbar-Quiz17'!L191</f>
        <v>82</v>
      </c>
      <c r="M191" s="75">
        <f>'Xbar-Quiz17'!M191</f>
        <v>100</v>
      </c>
      <c r="N191" s="75">
        <f>'Xbar-Quiz17'!N191</f>
        <v>100</v>
      </c>
      <c r="O191" s="75">
        <f>'Xbar-Quiz17'!O191</f>
        <v>0</v>
      </c>
      <c r="P191" s="75">
        <f>'Xbar-Quiz17'!P191</f>
        <v>35</v>
      </c>
      <c r="Q191" s="75">
        <f>'Xbar-Quiz17'!Q191</f>
        <v>0</v>
      </c>
      <c r="R191" s="75">
        <f>'Xbar-Quiz17'!R191</f>
        <v>77</v>
      </c>
    </row>
    <row r="192" spans="1:18" s="44" customFormat="1" ht="15.75" hidden="1" customHeight="1" x14ac:dyDescent="0.3">
      <c r="A192" s="73">
        <v>190</v>
      </c>
      <c r="B192" s="75">
        <f>'Xbar-Quiz17'!B192</f>
        <v>38</v>
      </c>
      <c r="C192" s="75">
        <f>'Xbar-Quiz17'!C192</f>
        <v>69</v>
      </c>
      <c r="D192" s="75">
        <f>'Xbar-Quiz17'!D192</f>
        <v>72</v>
      </c>
      <c r="E192" s="75">
        <f>'Xbar-Quiz17'!E192</f>
        <v>96</v>
      </c>
      <c r="F192" s="75">
        <f>'Xbar-Quiz17'!F192</f>
        <v>0</v>
      </c>
      <c r="G192" s="75">
        <f>'Xbar-Quiz17'!G192</f>
        <v>0</v>
      </c>
      <c r="H192" s="75">
        <f>'Xbar-Quiz17'!H192</f>
        <v>58</v>
      </c>
      <c r="I192" s="75">
        <f>'Xbar-Quiz17'!I192</f>
        <v>29</v>
      </c>
      <c r="J192" s="75">
        <f>'Xbar-Quiz17'!J192</f>
        <v>38</v>
      </c>
      <c r="K192" s="75">
        <f>'Xbar-Quiz17'!K192</f>
        <v>33</v>
      </c>
      <c r="L192" s="75">
        <f>'Xbar-Quiz17'!L192</f>
        <v>99</v>
      </c>
      <c r="M192" s="75">
        <f>'Xbar-Quiz17'!M192</f>
        <v>69</v>
      </c>
      <c r="N192" s="75">
        <f>'Xbar-Quiz17'!N192</f>
        <v>100</v>
      </c>
      <c r="O192" s="75">
        <f>'Xbar-Quiz17'!O192</f>
        <v>42</v>
      </c>
      <c r="P192" s="75">
        <f>'Xbar-Quiz17'!P192</f>
        <v>100</v>
      </c>
      <c r="Q192" s="75">
        <f>'Xbar-Quiz17'!Q192</f>
        <v>100</v>
      </c>
      <c r="R192" s="75">
        <f>'Xbar-Quiz17'!R192</f>
        <v>0</v>
      </c>
    </row>
    <row r="193" spans="1:18" s="44" customFormat="1" ht="15.75" hidden="1" customHeight="1" x14ac:dyDescent="0.3">
      <c r="A193" s="73">
        <v>191</v>
      </c>
      <c r="B193" s="75">
        <f>'Xbar-Quiz17'!B193</f>
        <v>38</v>
      </c>
      <c r="C193" s="75">
        <f>'Xbar-Quiz17'!C193</f>
        <v>100</v>
      </c>
      <c r="D193" s="75">
        <f>'Xbar-Quiz17'!D193</f>
        <v>58</v>
      </c>
      <c r="E193" s="75">
        <f>'Xbar-Quiz17'!E193</f>
        <v>100</v>
      </c>
      <c r="F193" s="75">
        <f>'Xbar-Quiz17'!F193</f>
        <v>0</v>
      </c>
      <c r="G193" s="75">
        <f>'Xbar-Quiz17'!G193</f>
        <v>67</v>
      </c>
      <c r="H193" s="75">
        <f>'Xbar-Quiz17'!H193</f>
        <v>100</v>
      </c>
      <c r="I193" s="75">
        <f>'Xbar-Quiz17'!I193</f>
        <v>86</v>
      </c>
      <c r="J193" s="75">
        <f>'Xbar-Quiz17'!J193</f>
        <v>51</v>
      </c>
      <c r="K193" s="75">
        <f>'Xbar-Quiz17'!K193</f>
        <v>33</v>
      </c>
      <c r="L193" s="75">
        <f>'Xbar-Quiz17'!L193</f>
        <v>99</v>
      </c>
      <c r="M193" s="75">
        <f>'Xbar-Quiz17'!M193</f>
        <v>46</v>
      </c>
      <c r="N193" s="75">
        <f>'Xbar-Quiz17'!N193</f>
        <v>73</v>
      </c>
      <c r="O193" s="75">
        <f>'Xbar-Quiz17'!O193</f>
        <v>52</v>
      </c>
      <c r="P193" s="75">
        <f>'Xbar-Quiz17'!P193</f>
        <v>46</v>
      </c>
      <c r="Q193" s="75">
        <f>'Xbar-Quiz17'!Q193</f>
        <v>100</v>
      </c>
      <c r="R193" s="75">
        <f>'Xbar-Quiz17'!R193</f>
        <v>19</v>
      </c>
    </row>
    <row r="194" spans="1:18" s="44" customFormat="1" ht="15.75" hidden="1" customHeight="1" x14ac:dyDescent="0.3">
      <c r="A194" s="73">
        <v>192</v>
      </c>
      <c r="B194" s="75">
        <f>'Xbar-Quiz17'!B194</f>
        <v>38</v>
      </c>
      <c r="C194" s="75">
        <f>'Xbar-Quiz17'!C194</f>
        <v>69</v>
      </c>
      <c r="D194" s="75">
        <f>'Xbar-Quiz17'!D194</f>
        <v>100</v>
      </c>
      <c r="E194" s="75">
        <f>'Xbar-Quiz17'!E194</f>
        <v>100</v>
      </c>
      <c r="F194" s="75">
        <f>'Xbar-Quiz17'!F194</f>
        <v>77</v>
      </c>
      <c r="G194" s="75">
        <f>'Xbar-Quiz17'!G194</f>
        <v>86</v>
      </c>
      <c r="H194" s="75">
        <f>'Xbar-Quiz17'!H194</f>
        <v>58</v>
      </c>
      <c r="I194" s="75">
        <f>'Xbar-Quiz17'!I194</f>
        <v>100</v>
      </c>
      <c r="J194" s="75">
        <f>'Xbar-Quiz17'!J194</f>
        <v>89</v>
      </c>
      <c r="K194" s="75">
        <f>'Xbar-Quiz17'!K194</f>
        <v>99</v>
      </c>
      <c r="L194" s="75">
        <f>'Xbar-Quiz17'!L194</f>
        <v>100</v>
      </c>
      <c r="M194" s="75">
        <f>'Xbar-Quiz17'!M194</f>
        <v>100</v>
      </c>
      <c r="N194" s="75">
        <f>'Xbar-Quiz17'!N194</f>
        <v>63</v>
      </c>
      <c r="O194" s="75">
        <f>'Xbar-Quiz17'!O194</f>
        <v>100</v>
      </c>
      <c r="P194" s="75">
        <f>'Xbar-Quiz17'!P194</f>
        <v>100</v>
      </c>
      <c r="Q194" s="75">
        <f>'Xbar-Quiz17'!Q194</f>
        <v>100</v>
      </c>
      <c r="R194" s="75">
        <f>'Xbar-Quiz17'!R194</f>
        <v>100</v>
      </c>
    </row>
    <row r="195" spans="1:18" s="44" customFormat="1" ht="15.75" hidden="1" customHeight="1" x14ac:dyDescent="0.3">
      <c r="A195" s="73">
        <v>193</v>
      </c>
      <c r="B195" s="75">
        <f>'Xbar-Quiz17'!B195</f>
        <v>77</v>
      </c>
      <c r="C195" s="75">
        <f>'Xbar-Quiz17'!C195</f>
        <v>100</v>
      </c>
      <c r="D195" s="75">
        <f>'Xbar-Quiz17'!D195</f>
        <v>100</v>
      </c>
      <c r="E195" s="75">
        <f>'Xbar-Quiz17'!E195</f>
        <v>100</v>
      </c>
      <c r="F195" s="75">
        <f>'Xbar-Quiz17'!F195</f>
        <v>77</v>
      </c>
      <c r="G195" s="75">
        <f>'Xbar-Quiz17'!G195</f>
        <v>58</v>
      </c>
      <c r="H195" s="75">
        <f>'Xbar-Quiz17'!H195</f>
        <v>58</v>
      </c>
      <c r="I195" s="75">
        <f>'Xbar-Quiz17'!I195</f>
        <v>0</v>
      </c>
      <c r="J195" s="75">
        <f>'Xbar-Quiz17'!J195</f>
        <v>51</v>
      </c>
      <c r="K195" s="75">
        <f>'Xbar-Quiz17'!K195</f>
        <v>99</v>
      </c>
      <c r="L195" s="75">
        <f>'Xbar-Quiz17'!L195</f>
        <v>99</v>
      </c>
      <c r="M195" s="75">
        <f>'Xbar-Quiz17'!M195</f>
        <v>92</v>
      </c>
      <c r="N195" s="75">
        <f>'Xbar-Quiz17'!N195</f>
        <v>10</v>
      </c>
      <c r="O195" s="75">
        <f>'Xbar-Quiz17'!O195</f>
        <v>0</v>
      </c>
      <c r="P195" s="75">
        <f>'Xbar-Quiz17'!P195</f>
        <v>23</v>
      </c>
      <c r="Q195" s="75">
        <f>'Xbar-Quiz17'!Q195</f>
        <v>58</v>
      </c>
      <c r="R195" s="75">
        <f>'Xbar-Quiz17'!R195</f>
        <v>0</v>
      </c>
    </row>
    <row r="196" spans="1:18" s="44" customFormat="1" ht="15.75" hidden="1" customHeight="1" x14ac:dyDescent="0.3">
      <c r="A196" s="73">
        <v>194</v>
      </c>
      <c r="B196" s="75">
        <f>'Xbar-Quiz17'!B196</f>
        <v>77</v>
      </c>
      <c r="C196" s="75">
        <f>'Xbar-Quiz17'!C196</f>
        <v>100</v>
      </c>
      <c r="D196" s="75">
        <f>'Xbar-Quiz17'!D196</f>
        <v>100</v>
      </c>
      <c r="E196" s="75">
        <f>'Xbar-Quiz17'!E196</f>
        <v>100</v>
      </c>
      <c r="F196" s="75">
        <f>'Xbar-Quiz17'!F196</f>
        <v>96</v>
      </c>
      <c r="G196" s="75">
        <f>'Xbar-Quiz17'!G196</f>
        <v>100</v>
      </c>
      <c r="H196" s="75">
        <f>'Xbar-Quiz17'!H196</f>
        <v>100</v>
      </c>
      <c r="I196" s="75">
        <f>'Xbar-Quiz17'!I196</f>
        <v>100</v>
      </c>
      <c r="J196" s="75">
        <f>'Xbar-Quiz17'!J196</f>
        <v>100</v>
      </c>
      <c r="K196" s="75">
        <f>'Xbar-Quiz17'!K196</f>
        <v>99</v>
      </c>
      <c r="L196" s="75">
        <f>'Xbar-Quiz17'!L196</f>
        <v>99</v>
      </c>
      <c r="M196" s="75">
        <f>'Xbar-Quiz17'!M196</f>
        <v>100</v>
      </c>
      <c r="N196" s="75">
        <f>'Xbar-Quiz17'!N196</f>
        <v>100</v>
      </c>
      <c r="O196" s="75">
        <f>'Xbar-Quiz17'!O196</f>
        <v>100</v>
      </c>
      <c r="P196" s="75">
        <f>'Xbar-Quiz17'!P196</f>
        <v>100</v>
      </c>
      <c r="Q196" s="75">
        <f>'Xbar-Quiz17'!Q196</f>
        <v>100</v>
      </c>
      <c r="R196" s="75">
        <f>'Xbar-Quiz17'!R196</f>
        <v>100</v>
      </c>
    </row>
    <row r="197" spans="1:18" s="44" customFormat="1" ht="15.75" hidden="1" customHeight="1" x14ac:dyDescent="0.3">
      <c r="A197" s="73">
        <v>195</v>
      </c>
      <c r="B197" s="75">
        <f>'Xbar-Quiz17'!B197</f>
        <v>38</v>
      </c>
      <c r="C197" s="75">
        <f>'Xbar-Quiz17'!C197</f>
        <v>92</v>
      </c>
      <c r="D197" s="75">
        <f>'Xbar-Quiz17'!D197</f>
        <v>100</v>
      </c>
      <c r="E197" s="75">
        <f>'Xbar-Quiz17'!E197</f>
        <v>100</v>
      </c>
      <c r="F197" s="75">
        <f>'Xbar-Quiz17'!F197</f>
        <v>100</v>
      </c>
      <c r="G197" s="75">
        <f>'Xbar-Quiz17'!G197</f>
        <v>77</v>
      </c>
      <c r="H197" s="75">
        <f>'Xbar-Quiz17'!H197</f>
        <v>100</v>
      </c>
      <c r="I197" s="75">
        <f>'Xbar-Quiz17'!I197</f>
        <v>100</v>
      </c>
      <c r="J197" s="75">
        <f>'Xbar-Quiz17'!J197</f>
        <v>38</v>
      </c>
      <c r="K197" s="75">
        <f>'Xbar-Quiz17'!K197</f>
        <v>0</v>
      </c>
      <c r="L197" s="75">
        <f>'Xbar-Quiz17'!L197</f>
        <v>99</v>
      </c>
      <c r="M197" s="75">
        <f>'Xbar-Quiz17'!M197</f>
        <v>0</v>
      </c>
      <c r="N197" s="75">
        <f>'Xbar-Quiz17'!N197</f>
        <v>94</v>
      </c>
      <c r="O197" s="75">
        <f>'Xbar-Quiz17'!O197</f>
        <v>0</v>
      </c>
      <c r="P197" s="75">
        <f>'Xbar-Quiz17'!P197</f>
        <v>35</v>
      </c>
      <c r="Q197" s="75">
        <f>'Xbar-Quiz17'!Q197</f>
        <v>0</v>
      </c>
      <c r="R197" s="75">
        <f>'Xbar-Quiz17'!R197</f>
        <v>100</v>
      </c>
    </row>
    <row r="198" spans="1:18" s="44" customFormat="1" ht="15.75" hidden="1" customHeight="1" x14ac:dyDescent="0.3">
      <c r="A198" s="73">
        <v>196</v>
      </c>
      <c r="B198" s="75">
        <f>'Xbar-Quiz17'!B198</f>
        <v>77</v>
      </c>
      <c r="C198" s="75">
        <f>'Xbar-Quiz17'!C198</f>
        <v>100</v>
      </c>
      <c r="D198" s="75">
        <f>'Xbar-Quiz17'!D198</f>
        <v>58</v>
      </c>
      <c r="E198" s="75">
        <f>'Xbar-Quiz17'!E198</f>
        <v>100</v>
      </c>
      <c r="F198" s="75">
        <f>'Xbar-Quiz17'!F198</f>
        <v>96</v>
      </c>
      <c r="G198" s="75">
        <f>'Xbar-Quiz17'!G198</f>
        <v>100</v>
      </c>
      <c r="H198" s="75">
        <f>'Xbar-Quiz17'!H198</f>
        <v>58</v>
      </c>
      <c r="I198" s="75">
        <f>'Xbar-Quiz17'!I198</f>
        <v>58</v>
      </c>
      <c r="J198" s="75">
        <f>'Xbar-Quiz17'!J198</f>
        <v>77</v>
      </c>
      <c r="K198" s="75">
        <f>'Xbar-Quiz17'!K198</f>
        <v>82</v>
      </c>
      <c r="L198" s="75">
        <f>'Xbar-Quiz17'!L198</f>
        <v>100</v>
      </c>
      <c r="M198" s="75">
        <f>'Xbar-Quiz17'!M198</f>
        <v>100</v>
      </c>
      <c r="N198" s="75">
        <f>'Xbar-Quiz17'!N198</f>
        <v>84</v>
      </c>
      <c r="O198" s="75">
        <f>'Xbar-Quiz17'!O198</f>
        <v>52</v>
      </c>
      <c r="P198" s="75">
        <f>'Xbar-Quiz17'!P198</f>
        <v>58</v>
      </c>
      <c r="Q198" s="75">
        <f>'Xbar-Quiz17'!Q198</f>
        <v>19</v>
      </c>
      <c r="R198" s="75">
        <f>'Xbar-Quiz17'!R198</f>
        <v>58</v>
      </c>
    </row>
    <row r="199" spans="1:18" s="44" customFormat="1" ht="15.75" hidden="1" customHeight="1" x14ac:dyDescent="0.3">
      <c r="A199" s="73">
        <v>197</v>
      </c>
      <c r="B199" s="75">
        <f>'Xbar-Quiz17'!B199</f>
        <v>100</v>
      </c>
      <c r="C199" s="75">
        <f>'Xbar-Quiz17'!C199</f>
        <v>100</v>
      </c>
      <c r="D199" s="75">
        <f>'Xbar-Quiz17'!D199</f>
        <v>86</v>
      </c>
      <c r="E199" s="75">
        <f>'Xbar-Quiz17'!E199</f>
        <v>96</v>
      </c>
      <c r="F199" s="75">
        <f>'Xbar-Quiz17'!F199</f>
        <v>0</v>
      </c>
      <c r="G199" s="75">
        <f>'Xbar-Quiz17'!G199</f>
        <v>0</v>
      </c>
      <c r="H199" s="75">
        <f>'Xbar-Quiz17'!H199</f>
        <v>100</v>
      </c>
      <c r="I199" s="75">
        <f>'Xbar-Quiz17'!I199</f>
        <v>100</v>
      </c>
      <c r="J199" s="75">
        <f>'Xbar-Quiz17'!J199</f>
        <v>51</v>
      </c>
      <c r="K199" s="75">
        <f>'Xbar-Quiz17'!K199</f>
        <v>49</v>
      </c>
      <c r="L199" s="75">
        <f>'Xbar-Quiz17'!L199</f>
        <v>66</v>
      </c>
      <c r="M199" s="75">
        <f>'Xbar-Quiz17'!M199</f>
        <v>23</v>
      </c>
      <c r="N199" s="75">
        <f>'Xbar-Quiz17'!N199</f>
        <v>0</v>
      </c>
      <c r="O199" s="75">
        <f>'Xbar-Quiz17'!O199</f>
        <v>0</v>
      </c>
      <c r="P199" s="75">
        <f>'Xbar-Quiz17'!P199</f>
        <v>0</v>
      </c>
      <c r="Q199" s="75">
        <f>'Xbar-Quiz17'!Q199</f>
        <v>96</v>
      </c>
      <c r="R199" s="75">
        <f>'Xbar-Quiz17'!R199</f>
        <v>0</v>
      </c>
    </row>
    <row r="200" spans="1:18" s="44" customFormat="1" ht="15.75" hidden="1" customHeight="1" x14ac:dyDescent="0.3">
      <c r="A200" s="73">
        <v>198</v>
      </c>
      <c r="B200" s="75">
        <f>'Xbar-Quiz17'!B200</f>
        <v>100</v>
      </c>
      <c r="C200" s="75">
        <f>'Xbar-Quiz17'!C200</f>
        <v>100</v>
      </c>
      <c r="D200" s="75">
        <f>'Xbar-Quiz17'!D200</f>
        <v>100</v>
      </c>
      <c r="E200" s="75">
        <f>'Xbar-Quiz17'!E200</f>
        <v>100</v>
      </c>
      <c r="F200" s="75">
        <f>'Xbar-Quiz17'!F200</f>
        <v>38</v>
      </c>
      <c r="G200" s="75">
        <f>'Xbar-Quiz17'!G200</f>
        <v>77</v>
      </c>
      <c r="H200" s="75">
        <f>'Xbar-Quiz17'!H200</f>
        <v>100</v>
      </c>
      <c r="I200" s="75">
        <f>'Xbar-Quiz17'!I200</f>
        <v>100</v>
      </c>
      <c r="J200" s="75">
        <f>'Xbar-Quiz17'!J200</f>
        <v>100</v>
      </c>
      <c r="K200" s="75">
        <f>'Xbar-Quiz17'!K200</f>
        <v>99</v>
      </c>
      <c r="L200" s="75">
        <f>'Xbar-Quiz17'!L200</f>
        <v>100</v>
      </c>
      <c r="M200" s="75">
        <f>'Xbar-Quiz17'!M200</f>
        <v>100</v>
      </c>
      <c r="N200" s="75">
        <f>'Xbar-Quiz17'!N200</f>
        <v>100</v>
      </c>
      <c r="O200" s="75">
        <f>'Xbar-Quiz17'!O200</f>
        <v>31</v>
      </c>
      <c r="P200" s="75">
        <f>'Xbar-Quiz17'!P200</f>
        <v>81</v>
      </c>
      <c r="Q200" s="75">
        <f>'Xbar-Quiz17'!Q200</f>
        <v>96</v>
      </c>
      <c r="R200" s="75">
        <f>'Xbar-Quiz17'!R200</f>
        <v>19</v>
      </c>
    </row>
    <row r="201" spans="1:18" s="44" customFormat="1" ht="15.75" hidden="1" customHeight="1" x14ac:dyDescent="0.3">
      <c r="A201" s="73">
        <v>199</v>
      </c>
      <c r="B201" s="75">
        <f>'Xbar-Quiz17'!B201</f>
        <v>77</v>
      </c>
      <c r="C201" s="75">
        <f>'Xbar-Quiz17'!C201</f>
        <v>100</v>
      </c>
      <c r="D201" s="75">
        <f>'Xbar-Quiz17'!D201</f>
        <v>100</v>
      </c>
      <c r="E201" s="75">
        <f>'Xbar-Quiz17'!E201</f>
        <v>100</v>
      </c>
      <c r="F201" s="75">
        <f>'Xbar-Quiz17'!F201</f>
        <v>100</v>
      </c>
      <c r="G201" s="75">
        <f>'Xbar-Quiz17'!G201</f>
        <v>100</v>
      </c>
      <c r="H201" s="75">
        <f>'Xbar-Quiz17'!H201</f>
        <v>100</v>
      </c>
      <c r="I201" s="75">
        <f>'Xbar-Quiz17'!I201</f>
        <v>100</v>
      </c>
      <c r="J201" s="75">
        <f>'Xbar-Quiz17'!J201</f>
        <v>100</v>
      </c>
      <c r="K201" s="75">
        <f>'Xbar-Quiz17'!K201</f>
        <v>66</v>
      </c>
      <c r="L201" s="75">
        <f>'Xbar-Quiz17'!L201</f>
        <v>100</v>
      </c>
      <c r="M201" s="75">
        <f>'Xbar-Quiz17'!M201</f>
        <v>100</v>
      </c>
      <c r="N201" s="75">
        <f>'Xbar-Quiz17'!N201</f>
        <v>84</v>
      </c>
      <c r="O201" s="75">
        <f>'Xbar-Quiz17'!O201</f>
        <v>84</v>
      </c>
      <c r="P201" s="75">
        <f>'Xbar-Quiz17'!P201</f>
        <v>100</v>
      </c>
      <c r="Q201" s="75">
        <f>'Xbar-Quiz17'!Q201</f>
        <v>100</v>
      </c>
      <c r="R201" s="75">
        <f>'Xbar-Quiz17'!R201</f>
        <v>77</v>
      </c>
    </row>
    <row r="202" spans="1:18" s="44" customFormat="1" ht="15.75" hidden="1" customHeight="1" x14ac:dyDescent="0.3">
      <c r="A202" s="73">
        <v>200</v>
      </c>
      <c r="B202" s="75">
        <f>'Xbar-Quiz17'!B202</f>
        <v>77</v>
      </c>
      <c r="C202" s="75">
        <f>'Xbar-Quiz17'!C202</f>
        <v>100</v>
      </c>
      <c r="D202" s="75">
        <f>'Xbar-Quiz17'!D202</f>
        <v>100</v>
      </c>
      <c r="E202" s="75">
        <f>'Xbar-Quiz17'!E202</f>
        <v>100</v>
      </c>
      <c r="F202" s="75">
        <f>'Xbar-Quiz17'!F202</f>
        <v>100</v>
      </c>
      <c r="G202" s="75">
        <f>'Xbar-Quiz17'!G202</f>
        <v>100</v>
      </c>
      <c r="H202" s="75">
        <f>'Xbar-Quiz17'!H202</f>
        <v>100</v>
      </c>
      <c r="I202" s="75">
        <f>'Xbar-Quiz17'!I202</f>
        <v>100</v>
      </c>
      <c r="J202" s="75">
        <f>'Xbar-Quiz17'!J202</f>
        <v>100</v>
      </c>
      <c r="K202" s="75">
        <f>'Xbar-Quiz17'!K202</f>
        <v>100</v>
      </c>
      <c r="L202" s="75">
        <f>'Xbar-Quiz17'!L202</f>
        <v>100</v>
      </c>
      <c r="M202" s="75">
        <f>'Xbar-Quiz17'!M202</f>
        <v>100</v>
      </c>
      <c r="N202" s="75">
        <f>'Xbar-Quiz17'!N202</f>
        <v>100</v>
      </c>
      <c r="O202" s="75">
        <f>'Xbar-Quiz17'!O202</f>
        <v>100</v>
      </c>
      <c r="P202" s="75">
        <f>'Xbar-Quiz17'!P202</f>
        <v>100</v>
      </c>
      <c r="Q202" s="75">
        <f>'Xbar-Quiz17'!Q202</f>
        <v>100</v>
      </c>
      <c r="R202" s="75">
        <f>'Xbar-Quiz17'!R202</f>
        <v>100</v>
      </c>
    </row>
    <row r="203" spans="1:18" s="44" customFormat="1" ht="15.75" hidden="1" customHeight="1" x14ac:dyDescent="0.3">
      <c r="A203" s="73">
        <v>201</v>
      </c>
      <c r="B203" s="75">
        <f>'Xbar-Quiz17'!B203</f>
        <v>38</v>
      </c>
      <c r="C203" s="75">
        <f>'Xbar-Quiz17'!C203</f>
        <v>92</v>
      </c>
      <c r="D203" s="75">
        <f>'Xbar-Quiz17'!D203</f>
        <v>100</v>
      </c>
      <c r="E203" s="75">
        <f>'Xbar-Quiz17'!E203</f>
        <v>100</v>
      </c>
      <c r="F203" s="75">
        <f>'Xbar-Quiz17'!F203</f>
        <v>77</v>
      </c>
      <c r="G203" s="75">
        <f>'Xbar-Quiz17'!G203</f>
        <v>67</v>
      </c>
      <c r="H203" s="75">
        <f>'Xbar-Quiz17'!H203</f>
        <v>100</v>
      </c>
      <c r="I203" s="75">
        <f>'Xbar-Quiz17'!I203</f>
        <v>100</v>
      </c>
      <c r="J203" s="75">
        <f>'Xbar-Quiz17'!J203</f>
        <v>77</v>
      </c>
      <c r="K203" s="75">
        <f>'Xbar-Quiz17'!K203</f>
        <v>33</v>
      </c>
      <c r="L203" s="75">
        <f>'Xbar-Quiz17'!L203</f>
        <v>100</v>
      </c>
      <c r="M203" s="75">
        <f>'Xbar-Quiz17'!M203</f>
        <v>69</v>
      </c>
      <c r="N203" s="75">
        <f>'Xbar-Quiz17'!N203</f>
        <v>84</v>
      </c>
      <c r="O203" s="75">
        <f>'Xbar-Quiz17'!O203</f>
        <v>42</v>
      </c>
      <c r="P203" s="75">
        <f>'Xbar-Quiz17'!P203</f>
        <v>58</v>
      </c>
      <c r="Q203" s="75">
        <f>'Xbar-Quiz17'!Q203</f>
        <v>100</v>
      </c>
      <c r="R203" s="75">
        <f>'Xbar-Quiz17'!R203</f>
        <v>58</v>
      </c>
    </row>
    <row r="204" spans="1:18" s="44" customFormat="1" ht="15.75" hidden="1" customHeight="1" x14ac:dyDescent="0.3">
      <c r="A204" s="73">
        <v>202</v>
      </c>
      <c r="B204" s="75">
        <f>'Xbar-Quiz17'!B204</f>
        <v>38</v>
      </c>
      <c r="C204" s="75">
        <f>'Xbar-Quiz17'!C204</f>
        <v>100</v>
      </c>
      <c r="D204" s="75">
        <f>'Xbar-Quiz17'!D204</f>
        <v>86</v>
      </c>
      <c r="E204" s="75">
        <f>'Xbar-Quiz17'!E204</f>
        <v>96</v>
      </c>
      <c r="F204" s="75">
        <f>'Xbar-Quiz17'!F204</f>
        <v>77</v>
      </c>
      <c r="G204" s="75">
        <f>'Xbar-Quiz17'!G204</f>
        <v>86</v>
      </c>
      <c r="H204" s="75">
        <f>'Xbar-Quiz17'!H204</f>
        <v>58</v>
      </c>
      <c r="I204" s="75">
        <f>'Xbar-Quiz17'!I204</f>
        <v>86</v>
      </c>
      <c r="J204" s="75">
        <f>'Xbar-Quiz17'!J204</f>
        <v>64</v>
      </c>
      <c r="K204" s="75">
        <f>'Xbar-Quiz17'!K204</f>
        <v>99</v>
      </c>
      <c r="L204" s="75">
        <f>'Xbar-Quiz17'!L204</f>
        <v>100</v>
      </c>
      <c r="M204" s="75">
        <f>'Xbar-Quiz17'!M204</f>
        <v>100</v>
      </c>
      <c r="N204" s="75">
        <f>'Xbar-Quiz17'!N204</f>
        <v>73</v>
      </c>
      <c r="O204" s="75">
        <f>'Xbar-Quiz17'!O204</f>
        <v>42</v>
      </c>
      <c r="P204" s="75">
        <f>'Xbar-Quiz17'!P204</f>
        <v>69</v>
      </c>
      <c r="Q204" s="75">
        <f>'Xbar-Quiz17'!Q204</f>
        <v>100</v>
      </c>
      <c r="R204" s="75">
        <f>'Xbar-Quiz17'!R204</f>
        <v>100</v>
      </c>
    </row>
    <row r="205" spans="1:18" s="44" customFormat="1" ht="15.75" hidden="1" customHeight="1" x14ac:dyDescent="0.3">
      <c r="A205" s="73">
        <v>203</v>
      </c>
      <c r="B205" s="75">
        <f>'Xbar-Quiz17'!B205</f>
        <v>38</v>
      </c>
      <c r="C205" s="75">
        <f>'Xbar-Quiz17'!C205</f>
        <v>100</v>
      </c>
      <c r="D205" s="75">
        <f>'Xbar-Quiz17'!D205</f>
        <v>0</v>
      </c>
      <c r="E205" s="75">
        <f>'Xbar-Quiz17'!E205</f>
        <v>0</v>
      </c>
      <c r="F205" s="75">
        <f>'Xbar-Quiz17'!F205</f>
        <v>100</v>
      </c>
      <c r="G205" s="75">
        <f>'Xbar-Quiz17'!G205</f>
        <v>100</v>
      </c>
      <c r="H205" s="75">
        <f>'Xbar-Quiz17'!H205</f>
        <v>100</v>
      </c>
      <c r="I205" s="75">
        <f>'Xbar-Quiz17'!I205</f>
        <v>100</v>
      </c>
      <c r="J205" s="75">
        <f>'Xbar-Quiz17'!J205</f>
        <v>51</v>
      </c>
      <c r="K205" s="75">
        <f>'Xbar-Quiz17'!K205</f>
        <v>99</v>
      </c>
      <c r="L205" s="75">
        <f>'Xbar-Quiz17'!L205</f>
        <v>99</v>
      </c>
      <c r="M205" s="75">
        <f>'Xbar-Quiz17'!M205</f>
        <v>23</v>
      </c>
      <c r="N205" s="75">
        <f>'Xbar-Quiz17'!N205</f>
        <v>63</v>
      </c>
      <c r="O205" s="75">
        <f>'Xbar-Quiz17'!O205</f>
        <v>100</v>
      </c>
      <c r="P205" s="75">
        <f>'Xbar-Quiz17'!P205</f>
        <v>46</v>
      </c>
      <c r="Q205" s="75">
        <f>'Xbar-Quiz17'!Q205</f>
        <v>100</v>
      </c>
      <c r="R205" s="75">
        <f>'Xbar-Quiz17'!R205</f>
        <v>38</v>
      </c>
    </row>
    <row r="206" spans="1:18" s="44" customFormat="1" ht="15.75" hidden="1" customHeight="1" x14ac:dyDescent="0.3">
      <c r="A206" s="73">
        <v>204</v>
      </c>
      <c r="B206" s="75">
        <f>'Xbar-Quiz17'!B206</f>
        <v>77</v>
      </c>
      <c r="C206" s="75">
        <f>'Xbar-Quiz17'!C206</f>
        <v>100</v>
      </c>
      <c r="D206" s="75">
        <f>'Xbar-Quiz17'!D206</f>
        <v>86</v>
      </c>
      <c r="E206" s="75">
        <f>'Xbar-Quiz17'!E206</f>
        <v>100</v>
      </c>
      <c r="F206" s="75">
        <f>'Xbar-Quiz17'!F206</f>
        <v>77</v>
      </c>
      <c r="G206" s="75">
        <f>'Xbar-Quiz17'!G206</f>
        <v>67</v>
      </c>
      <c r="H206" s="75">
        <f>'Xbar-Quiz17'!H206</f>
        <v>86</v>
      </c>
      <c r="I206" s="75">
        <f>'Xbar-Quiz17'!I206</f>
        <v>100</v>
      </c>
      <c r="J206" s="75">
        <f>'Xbar-Quiz17'!J206</f>
        <v>100</v>
      </c>
      <c r="K206" s="75">
        <f>'Xbar-Quiz17'!K206</f>
        <v>33</v>
      </c>
      <c r="L206" s="75">
        <f>'Xbar-Quiz17'!L206</f>
        <v>100</v>
      </c>
      <c r="M206" s="75">
        <f>'Xbar-Quiz17'!M206</f>
        <v>46</v>
      </c>
      <c r="N206" s="75">
        <f>'Xbar-Quiz17'!N206</f>
        <v>100</v>
      </c>
      <c r="O206" s="75">
        <f>'Xbar-Quiz17'!O206</f>
        <v>84</v>
      </c>
      <c r="P206" s="75">
        <f>'Xbar-Quiz17'!P206</f>
        <v>92</v>
      </c>
      <c r="Q206" s="75">
        <f>'Xbar-Quiz17'!Q206</f>
        <v>100</v>
      </c>
      <c r="R206" s="75">
        <f>'Xbar-Quiz17'!R206</f>
        <v>100</v>
      </c>
    </row>
    <row r="207" spans="1:18" s="44" customFormat="1" ht="15.75" hidden="1" customHeight="1" x14ac:dyDescent="0.3">
      <c r="A207" s="73">
        <v>205</v>
      </c>
      <c r="B207" s="75">
        <f>'Xbar-Quiz17'!B207</f>
        <v>100</v>
      </c>
      <c r="C207" s="75">
        <f>'Xbar-Quiz17'!C207</f>
        <v>100</v>
      </c>
      <c r="D207" s="75">
        <f>'Xbar-Quiz17'!D207</f>
        <v>100</v>
      </c>
      <c r="E207" s="75">
        <f>'Xbar-Quiz17'!E207</f>
        <v>77</v>
      </c>
      <c r="F207" s="75">
        <f>'Xbar-Quiz17'!F207</f>
        <v>77</v>
      </c>
      <c r="G207" s="75">
        <f>'Xbar-Quiz17'!G207</f>
        <v>100</v>
      </c>
      <c r="H207" s="75">
        <f>'Xbar-Quiz17'!H207</f>
        <v>86</v>
      </c>
      <c r="I207" s="75">
        <f>'Xbar-Quiz17'!I207</f>
        <v>100</v>
      </c>
      <c r="J207" s="75">
        <f>'Xbar-Quiz17'!J207</f>
        <v>89</v>
      </c>
      <c r="K207" s="75">
        <f>'Xbar-Quiz17'!K207</f>
        <v>49</v>
      </c>
      <c r="L207" s="75">
        <f>'Xbar-Quiz17'!L207</f>
        <v>66</v>
      </c>
      <c r="M207" s="75">
        <f>'Xbar-Quiz17'!M207</f>
        <v>100</v>
      </c>
      <c r="N207" s="75">
        <f>'Xbar-Quiz17'!N207</f>
        <v>94</v>
      </c>
      <c r="O207" s="75">
        <f>'Xbar-Quiz17'!O207</f>
        <v>100</v>
      </c>
      <c r="P207" s="75">
        <f>'Xbar-Quiz17'!P207</f>
        <v>100</v>
      </c>
      <c r="Q207" s="75">
        <f>'Xbar-Quiz17'!Q207</f>
        <v>100</v>
      </c>
      <c r="R207" s="75">
        <f>'Xbar-Quiz17'!R207</f>
        <v>100</v>
      </c>
    </row>
    <row r="208" spans="1:18" s="44" customFormat="1" ht="15.75" hidden="1" customHeight="1" x14ac:dyDescent="0.3">
      <c r="A208" s="73">
        <v>206</v>
      </c>
      <c r="B208" s="75">
        <f>'Xbar-Quiz17'!B208</f>
        <v>100</v>
      </c>
      <c r="C208" s="75">
        <f>'Xbar-Quiz17'!C208</f>
        <v>100</v>
      </c>
      <c r="D208" s="75">
        <f>'Xbar-Quiz17'!D208</f>
        <v>58</v>
      </c>
      <c r="E208" s="75">
        <f>'Xbar-Quiz17'!E208</f>
        <v>100</v>
      </c>
      <c r="F208" s="75">
        <f>'Xbar-Quiz17'!F208</f>
        <v>96</v>
      </c>
      <c r="G208" s="75">
        <f>'Xbar-Quiz17'!G208</f>
        <v>100</v>
      </c>
      <c r="H208" s="75">
        <f>'Xbar-Quiz17'!H208</f>
        <v>100</v>
      </c>
      <c r="I208" s="75">
        <f>'Xbar-Quiz17'!I208</f>
        <v>100</v>
      </c>
      <c r="J208" s="75">
        <f>'Xbar-Quiz17'!J208</f>
        <v>26</v>
      </c>
      <c r="K208" s="75">
        <f>'Xbar-Quiz17'!K208</f>
        <v>82</v>
      </c>
      <c r="L208" s="75">
        <f>'Xbar-Quiz17'!L208</f>
        <v>100</v>
      </c>
      <c r="M208" s="75">
        <f>'Xbar-Quiz17'!M208</f>
        <v>92</v>
      </c>
      <c r="N208" s="75">
        <f>'Xbar-Quiz17'!N208</f>
        <v>100</v>
      </c>
      <c r="O208" s="75">
        <f>'Xbar-Quiz17'!O208</f>
        <v>100</v>
      </c>
      <c r="P208" s="75">
        <f>'Xbar-Quiz17'!P208</f>
        <v>81</v>
      </c>
      <c r="Q208" s="75">
        <f>'Xbar-Quiz17'!Q208</f>
        <v>100</v>
      </c>
      <c r="R208" s="75">
        <f>'Xbar-Quiz17'!R208</f>
        <v>100</v>
      </c>
    </row>
    <row r="209" spans="1:18" s="44" customFormat="1" ht="15.75" hidden="1" customHeight="1" x14ac:dyDescent="0.3">
      <c r="A209" s="73">
        <v>207</v>
      </c>
      <c r="B209" s="75">
        <f>'Xbar-Quiz17'!B209</f>
        <v>100</v>
      </c>
      <c r="C209" s="75">
        <f>'Xbar-Quiz17'!C209</f>
        <v>100</v>
      </c>
      <c r="D209" s="75">
        <f>'Xbar-Quiz17'!D209</f>
        <v>100</v>
      </c>
      <c r="E209" s="75">
        <f>'Xbar-Quiz17'!E209</f>
        <v>100</v>
      </c>
      <c r="F209" s="75">
        <f>'Xbar-Quiz17'!F209</f>
        <v>96</v>
      </c>
      <c r="G209" s="75">
        <f>'Xbar-Quiz17'!G209</f>
        <v>96</v>
      </c>
      <c r="H209" s="75">
        <f>'Xbar-Quiz17'!H209</f>
        <v>100</v>
      </c>
      <c r="I209" s="75">
        <f>'Xbar-Quiz17'!I209</f>
        <v>100</v>
      </c>
      <c r="J209" s="75">
        <f>'Xbar-Quiz17'!J209</f>
        <v>64</v>
      </c>
      <c r="K209" s="75">
        <f>'Xbar-Quiz17'!K209</f>
        <v>82</v>
      </c>
      <c r="L209" s="75">
        <f>'Xbar-Quiz17'!L209</f>
        <v>100</v>
      </c>
      <c r="M209" s="75">
        <f>'Xbar-Quiz17'!M209</f>
        <v>46</v>
      </c>
      <c r="N209" s="75">
        <f>'Xbar-Quiz17'!N209</f>
        <v>73</v>
      </c>
      <c r="O209" s="75">
        <f>'Xbar-Quiz17'!O209</f>
        <v>100</v>
      </c>
      <c r="P209" s="75">
        <f>'Xbar-Quiz17'!P209</f>
        <v>100</v>
      </c>
      <c r="Q209" s="75">
        <f>'Xbar-Quiz17'!Q209</f>
        <v>100</v>
      </c>
      <c r="R209" s="75">
        <f>'Xbar-Quiz17'!R209</f>
        <v>100</v>
      </c>
    </row>
    <row r="210" spans="1:18" s="44" customFormat="1" ht="15.75" hidden="1" customHeight="1" x14ac:dyDescent="0.3">
      <c r="A210" s="73">
        <v>208</v>
      </c>
      <c r="B210" s="75">
        <f>'Xbar-Quiz17'!B210</f>
        <v>100</v>
      </c>
      <c r="C210" s="75">
        <f>'Xbar-Quiz17'!C210</f>
        <v>86</v>
      </c>
      <c r="D210" s="75">
        <f>'Xbar-Quiz17'!D210</f>
        <v>100</v>
      </c>
      <c r="E210" s="75">
        <f>'Xbar-Quiz17'!E210</f>
        <v>100</v>
      </c>
      <c r="F210" s="75">
        <f>'Xbar-Quiz17'!F210</f>
        <v>77</v>
      </c>
      <c r="G210" s="75">
        <f>'Xbar-Quiz17'!G210</f>
        <v>67</v>
      </c>
      <c r="H210" s="75">
        <f>'Xbar-Quiz17'!H210</f>
        <v>100</v>
      </c>
      <c r="I210" s="75">
        <f>'Xbar-Quiz17'!I210</f>
        <v>86</v>
      </c>
      <c r="J210" s="75">
        <f>'Xbar-Quiz17'!J210</f>
        <v>64</v>
      </c>
      <c r="K210" s="75">
        <f>'Xbar-Quiz17'!K210</f>
        <v>99</v>
      </c>
      <c r="L210" s="75">
        <f>'Xbar-Quiz17'!L210</f>
        <v>100</v>
      </c>
      <c r="M210" s="75">
        <f>'Xbar-Quiz17'!M210</f>
        <v>69</v>
      </c>
      <c r="N210" s="75">
        <f>'Xbar-Quiz17'!N210</f>
        <v>21</v>
      </c>
      <c r="O210" s="75">
        <f>'Xbar-Quiz17'!O210</f>
        <v>100</v>
      </c>
      <c r="P210" s="75">
        <f>'Xbar-Quiz17'!P210</f>
        <v>92</v>
      </c>
      <c r="Q210" s="75">
        <f>'Xbar-Quiz17'!Q210</f>
        <v>100</v>
      </c>
      <c r="R210" s="75">
        <f>'Xbar-Quiz17'!R210</f>
        <v>38</v>
      </c>
    </row>
    <row r="211" spans="1:18" s="44" customFormat="1" ht="15.75" hidden="1" customHeight="1" x14ac:dyDescent="0.3">
      <c r="A211" s="73">
        <v>209</v>
      </c>
      <c r="B211" s="75">
        <f>'Xbar-Quiz17'!B211</f>
        <v>100</v>
      </c>
      <c r="C211" s="75">
        <f>'Xbar-Quiz17'!C211</f>
        <v>100</v>
      </c>
      <c r="D211" s="75">
        <f>'Xbar-Quiz17'!D211</f>
        <v>100</v>
      </c>
      <c r="E211" s="75">
        <f>'Xbar-Quiz17'!E211</f>
        <v>100</v>
      </c>
      <c r="F211" s="75">
        <f>'Xbar-Quiz17'!F211</f>
        <v>77</v>
      </c>
      <c r="G211" s="75">
        <f>'Xbar-Quiz17'!G211</f>
        <v>86</v>
      </c>
      <c r="H211" s="75">
        <f>'Xbar-Quiz17'!H211</f>
        <v>100</v>
      </c>
      <c r="I211" s="75">
        <f>'Xbar-Quiz17'!I211</f>
        <v>100</v>
      </c>
      <c r="J211" s="75">
        <f>'Xbar-Quiz17'!J211</f>
        <v>64</v>
      </c>
      <c r="K211" s="75">
        <f>'Xbar-Quiz17'!K211</f>
        <v>49</v>
      </c>
      <c r="L211" s="75">
        <f>'Xbar-Quiz17'!L211</f>
        <v>99</v>
      </c>
      <c r="M211" s="75">
        <f>'Xbar-Quiz17'!M211</f>
        <v>69</v>
      </c>
      <c r="N211" s="75">
        <f>'Xbar-Quiz17'!N211</f>
        <v>21</v>
      </c>
      <c r="O211" s="75">
        <f>'Xbar-Quiz17'!O211</f>
        <v>42</v>
      </c>
      <c r="P211" s="75">
        <f>'Xbar-Quiz17'!P211</f>
        <v>46</v>
      </c>
      <c r="Q211" s="75">
        <f>'Xbar-Quiz17'!Q211</f>
        <v>96</v>
      </c>
      <c r="R211" s="75">
        <f>'Xbar-Quiz17'!R211</f>
        <v>19</v>
      </c>
    </row>
    <row r="212" spans="1:18" s="44" customFormat="1" ht="15.75" hidden="1" customHeight="1" x14ac:dyDescent="0.3">
      <c r="A212" s="73">
        <v>210</v>
      </c>
      <c r="B212" s="75">
        <f>'Xbar-Quiz17'!B212</f>
        <v>38</v>
      </c>
      <c r="C212" s="75">
        <f>'Xbar-Quiz17'!C212</f>
        <v>92</v>
      </c>
      <c r="D212" s="75">
        <f>'Xbar-Quiz17'!D212</f>
        <v>100</v>
      </c>
      <c r="E212" s="75">
        <f>'Xbar-Quiz17'!E212</f>
        <v>77</v>
      </c>
      <c r="F212" s="75">
        <f>'Xbar-Quiz17'!F212</f>
        <v>19</v>
      </c>
      <c r="G212" s="75">
        <f>'Xbar-Quiz17'!G212</f>
        <v>48</v>
      </c>
      <c r="H212" s="75">
        <f>'Xbar-Quiz17'!H212</f>
        <v>58</v>
      </c>
      <c r="I212" s="75">
        <f>'Xbar-Quiz17'!I212</f>
        <v>100</v>
      </c>
      <c r="J212" s="75">
        <f>'Xbar-Quiz17'!J212</f>
        <v>38</v>
      </c>
      <c r="K212" s="75">
        <f>'Xbar-Quiz17'!K212</f>
        <v>33</v>
      </c>
      <c r="L212" s="75">
        <f>'Xbar-Quiz17'!L212</f>
        <v>66</v>
      </c>
      <c r="M212" s="75">
        <f>'Xbar-Quiz17'!M212</f>
        <v>69</v>
      </c>
      <c r="N212" s="75">
        <f>'Xbar-Quiz17'!N212</f>
        <v>21</v>
      </c>
      <c r="O212" s="75">
        <f>'Xbar-Quiz17'!O212</f>
        <v>73</v>
      </c>
      <c r="P212" s="75">
        <f>'Xbar-Quiz17'!P212</f>
        <v>23</v>
      </c>
      <c r="Q212" s="75">
        <f>'Xbar-Quiz17'!Q212</f>
        <v>96</v>
      </c>
      <c r="R212" s="75">
        <f>'Xbar-Quiz17'!R212</f>
        <v>77</v>
      </c>
    </row>
    <row r="213" spans="1:18" s="44" customFormat="1" ht="15.75" hidden="1" customHeight="1" x14ac:dyDescent="0.3">
      <c r="A213" s="73">
        <v>211</v>
      </c>
      <c r="B213" s="75">
        <f>'Xbar-Quiz17'!B213</f>
        <v>100</v>
      </c>
      <c r="C213" s="75">
        <f>'Xbar-Quiz17'!C213</f>
        <v>100</v>
      </c>
      <c r="D213" s="75">
        <f>'Xbar-Quiz17'!D213</f>
        <v>100</v>
      </c>
      <c r="E213" s="75">
        <f>'Xbar-Quiz17'!E213</f>
        <v>100</v>
      </c>
      <c r="F213" s="75">
        <f>'Xbar-Quiz17'!F213</f>
        <v>96</v>
      </c>
      <c r="G213" s="75">
        <f>'Xbar-Quiz17'!G213</f>
        <v>77</v>
      </c>
      <c r="H213" s="75">
        <f>'Xbar-Quiz17'!H213</f>
        <v>86</v>
      </c>
      <c r="I213" s="75">
        <f>'Xbar-Quiz17'!I213</f>
        <v>100</v>
      </c>
      <c r="J213" s="75">
        <f>'Xbar-Quiz17'!J213</f>
        <v>77</v>
      </c>
      <c r="K213" s="75">
        <f>'Xbar-Quiz17'!K213</f>
        <v>99</v>
      </c>
      <c r="L213" s="75">
        <f>'Xbar-Quiz17'!L213</f>
        <v>100</v>
      </c>
      <c r="M213" s="75">
        <f>'Xbar-Quiz17'!M213</f>
        <v>100</v>
      </c>
      <c r="N213" s="75">
        <f>'Xbar-Quiz17'!N213</f>
        <v>84</v>
      </c>
      <c r="O213" s="75">
        <f>'Xbar-Quiz17'!O213</f>
        <v>100</v>
      </c>
      <c r="P213" s="75">
        <f>'Xbar-Quiz17'!P213</f>
        <v>23</v>
      </c>
      <c r="Q213" s="75">
        <f>'Xbar-Quiz17'!Q213</f>
        <v>100</v>
      </c>
      <c r="R213" s="75">
        <f>'Xbar-Quiz17'!R213</f>
        <v>96</v>
      </c>
    </row>
    <row r="214" spans="1:18" s="44" customFormat="1" ht="15.75" hidden="1" customHeight="1" x14ac:dyDescent="0.3">
      <c r="A214" s="73">
        <v>212</v>
      </c>
      <c r="B214" s="75">
        <f>'Xbar-Quiz17'!B214</f>
        <v>77</v>
      </c>
      <c r="C214" s="75">
        <f>'Xbar-Quiz17'!C214</f>
        <v>92</v>
      </c>
      <c r="D214" s="75">
        <f>'Xbar-Quiz17'!D214</f>
        <v>14</v>
      </c>
      <c r="E214" s="75">
        <f>'Xbar-Quiz17'!E214</f>
        <v>0</v>
      </c>
      <c r="F214" s="75">
        <f>'Xbar-Quiz17'!F214</f>
        <v>19</v>
      </c>
      <c r="G214" s="75">
        <f>'Xbar-Quiz17'!G214</f>
        <v>77</v>
      </c>
      <c r="H214" s="75">
        <f>'Xbar-Quiz17'!H214</f>
        <v>58</v>
      </c>
      <c r="I214" s="75">
        <f>'Xbar-Quiz17'!I214</f>
        <v>29</v>
      </c>
      <c r="J214" s="75">
        <f>'Xbar-Quiz17'!J214</f>
        <v>13</v>
      </c>
      <c r="K214" s="75">
        <f>'Xbar-Quiz17'!K214</f>
        <v>0</v>
      </c>
      <c r="L214" s="75">
        <f>'Xbar-Quiz17'!L214</f>
        <v>82</v>
      </c>
      <c r="M214" s="75">
        <f>'Xbar-Quiz17'!M214</f>
        <v>0</v>
      </c>
      <c r="N214" s="75">
        <f>'Xbar-Quiz17'!N214</f>
        <v>94</v>
      </c>
      <c r="O214" s="75">
        <f>'Xbar-Quiz17'!O214</f>
        <v>52</v>
      </c>
      <c r="P214" s="75">
        <f>'Xbar-Quiz17'!P214</f>
        <v>23</v>
      </c>
      <c r="Q214" s="75">
        <f>'Xbar-Quiz17'!Q214</f>
        <v>100</v>
      </c>
      <c r="R214" s="75">
        <f>'Xbar-Quiz17'!R214</f>
        <v>19</v>
      </c>
    </row>
    <row r="215" spans="1:18" s="44" customFormat="1" ht="15.75" hidden="1" customHeight="1" x14ac:dyDescent="0.3">
      <c r="A215" s="73">
        <v>213</v>
      </c>
      <c r="B215" s="75">
        <f>'Xbar-Quiz17'!B215</f>
        <v>38</v>
      </c>
      <c r="C215" s="75">
        <f>'Xbar-Quiz17'!C215</f>
        <v>92</v>
      </c>
      <c r="D215" s="75">
        <f>'Xbar-Quiz17'!D215</f>
        <v>86</v>
      </c>
      <c r="E215" s="75">
        <f>'Xbar-Quiz17'!E215</f>
        <v>96</v>
      </c>
      <c r="F215" s="75">
        <f>'Xbar-Quiz17'!F215</f>
        <v>100</v>
      </c>
      <c r="G215" s="75">
        <f>'Xbar-Quiz17'!G215</f>
        <v>0</v>
      </c>
      <c r="H215" s="75">
        <f>'Xbar-Quiz17'!H215</f>
        <v>100</v>
      </c>
      <c r="I215" s="75">
        <f>'Xbar-Quiz17'!I215</f>
        <v>100</v>
      </c>
      <c r="J215" s="75">
        <f>'Xbar-Quiz17'!J215</f>
        <v>64</v>
      </c>
      <c r="K215" s="75">
        <f>'Xbar-Quiz17'!K215</f>
        <v>16</v>
      </c>
      <c r="L215" s="75">
        <f>'Xbar-Quiz17'!L215</f>
        <v>99</v>
      </c>
      <c r="M215" s="75">
        <f>'Xbar-Quiz17'!M215</f>
        <v>100</v>
      </c>
      <c r="N215" s="75">
        <f>'Xbar-Quiz17'!N215</f>
        <v>63</v>
      </c>
      <c r="O215" s="75">
        <f>'Xbar-Quiz17'!O215</f>
        <v>84</v>
      </c>
      <c r="P215" s="75">
        <f>'Xbar-Quiz17'!P215</f>
        <v>92</v>
      </c>
      <c r="Q215" s="75">
        <f>'Xbar-Quiz17'!Q215</f>
        <v>77</v>
      </c>
      <c r="R215" s="75">
        <f>'Xbar-Quiz17'!R215</f>
        <v>38</v>
      </c>
    </row>
    <row r="216" spans="1:18" s="44" customFormat="1" ht="15.75" hidden="1" customHeight="1" x14ac:dyDescent="0.3">
      <c r="A216" s="73">
        <v>214</v>
      </c>
      <c r="B216" s="75">
        <f>'Xbar-Quiz17'!B216</f>
        <v>100</v>
      </c>
      <c r="C216" s="75">
        <f>'Xbar-Quiz17'!C216</f>
        <v>92</v>
      </c>
      <c r="D216" s="75">
        <f>'Xbar-Quiz17'!D216</f>
        <v>100</v>
      </c>
      <c r="E216" s="75">
        <f>'Xbar-Quiz17'!E216</f>
        <v>19</v>
      </c>
      <c r="F216" s="75">
        <f>'Xbar-Quiz17'!F216</f>
        <v>38</v>
      </c>
      <c r="G216" s="75">
        <f>'Xbar-Quiz17'!G216</f>
        <v>58</v>
      </c>
      <c r="H216" s="75">
        <f>'Xbar-Quiz17'!H216</f>
        <v>100</v>
      </c>
      <c r="I216" s="75">
        <f>'Xbar-Quiz17'!I216</f>
        <v>100</v>
      </c>
      <c r="J216" s="75">
        <f>'Xbar-Quiz17'!J216</f>
        <v>100</v>
      </c>
      <c r="K216" s="75">
        <f>'Xbar-Quiz17'!K216</f>
        <v>82</v>
      </c>
      <c r="L216" s="75">
        <f>'Xbar-Quiz17'!L216</f>
        <v>99</v>
      </c>
      <c r="M216" s="75">
        <f>'Xbar-Quiz17'!M216</f>
        <v>69</v>
      </c>
      <c r="N216" s="75">
        <f>'Xbar-Quiz17'!N216</f>
        <v>84</v>
      </c>
      <c r="O216" s="75">
        <f>'Xbar-Quiz17'!O216</f>
        <v>52</v>
      </c>
      <c r="P216" s="75">
        <f>'Xbar-Quiz17'!P216</f>
        <v>58</v>
      </c>
      <c r="Q216" s="75">
        <f>'Xbar-Quiz17'!Q216</f>
        <v>100</v>
      </c>
      <c r="R216" s="75">
        <f>'Xbar-Quiz17'!R216</f>
        <v>19</v>
      </c>
    </row>
    <row r="217" spans="1:18" s="44" customFormat="1" ht="15.75" hidden="1" customHeight="1" x14ac:dyDescent="0.3">
      <c r="A217" s="73">
        <v>215</v>
      </c>
      <c r="B217" s="75">
        <f>'Xbar-Quiz17'!B217</f>
        <v>38</v>
      </c>
      <c r="C217" s="75">
        <f>'Xbar-Quiz17'!C217</f>
        <v>92</v>
      </c>
      <c r="D217" s="75">
        <f>'Xbar-Quiz17'!D217</f>
        <v>0</v>
      </c>
      <c r="E217" s="75">
        <f>'Xbar-Quiz17'!E217</f>
        <v>0</v>
      </c>
      <c r="F217" s="75">
        <f>'Xbar-Quiz17'!F217</f>
        <v>0</v>
      </c>
      <c r="G217" s="75">
        <f>'Xbar-Quiz17'!G217</f>
        <v>0</v>
      </c>
      <c r="H217" s="75">
        <f>'Xbar-Quiz17'!H217</f>
        <v>0</v>
      </c>
      <c r="I217" s="75">
        <f>'Xbar-Quiz17'!I217</f>
        <v>0</v>
      </c>
      <c r="J217" s="75">
        <f>'Xbar-Quiz17'!J217</f>
        <v>77</v>
      </c>
      <c r="K217" s="75">
        <f>'Xbar-Quiz17'!K217</f>
        <v>33</v>
      </c>
      <c r="L217" s="75">
        <f>'Xbar-Quiz17'!L217</f>
        <v>100</v>
      </c>
      <c r="M217" s="75">
        <f>'Xbar-Quiz17'!M217</f>
        <v>100</v>
      </c>
      <c r="N217" s="75">
        <f>'Xbar-Quiz17'!N217</f>
        <v>84</v>
      </c>
      <c r="O217" s="75">
        <f>'Xbar-Quiz17'!O217</f>
        <v>0</v>
      </c>
      <c r="P217" s="75">
        <f>'Xbar-Quiz17'!P217</f>
        <v>46</v>
      </c>
      <c r="Q217" s="75">
        <f>'Xbar-Quiz17'!Q217</f>
        <v>0</v>
      </c>
      <c r="R217" s="75">
        <f>'Xbar-Quiz17'!R217</f>
        <v>38</v>
      </c>
    </row>
    <row r="218" spans="1:18" s="44" customFormat="1" ht="15.75" hidden="1" customHeight="1" x14ac:dyDescent="0.3">
      <c r="A218" s="73">
        <v>216</v>
      </c>
      <c r="B218" s="75">
        <f>'Xbar-Quiz17'!B218</f>
        <v>77</v>
      </c>
      <c r="C218" s="75">
        <f>'Xbar-Quiz17'!C218</f>
        <v>100</v>
      </c>
      <c r="D218" s="75">
        <f>'Xbar-Quiz17'!D218</f>
        <v>100</v>
      </c>
      <c r="E218" s="75">
        <f>'Xbar-Quiz17'!E218</f>
        <v>96</v>
      </c>
      <c r="F218" s="75">
        <f>'Xbar-Quiz17'!F218</f>
        <v>96</v>
      </c>
      <c r="G218" s="75">
        <f>'Xbar-Quiz17'!G218</f>
        <v>96</v>
      </c>
      <c r="H218" s="75">
        <f>'Xbar-Quiz17'!H218</f>
        <v>100</v>
      </c>
      <c r="I218" s="75">
        <f>'Xbar-Quiz17'!I218</f>
        <v>100</v>
      </c>
      <c r="J218" s="75">
        <f>'Xbar-Quiz17'!J218</f>
        <v>0</v>
      </c>
      <c r="K218" s="75">
        <f>'Xbar-Quiz17'!K218</f>
        <v>82</v>
      </c>
      <c r="L218" s="75">
        <f>'Xbar-Quiz17'!L218</f>
        <v>100</v>
      </c>
      <c r="M218" s="75">
        <f>'Xbar-Quiz17'!M218</f>
        <v>100</v>
      </c>
      <c r="N218" s="75">
        <f>'Xbar-Quiz17'!N218</f>
        <v>100</v>
      </c>
      <c r="O218" s="75">
        <f>'Xbar-Quiz17'!O218</f>
        <v>100</v>
      </c>
      <c r="P218" s="75">
        <f>'Xbar-Quiz17'!P218</f>
        <v>92</v>
      </c>
      <c r="Q218" s="75">
        <f>'Xbar-Quiz17'!Q218</f>
        <v>100</v>
      </c>
      <c r="R218" s="75">
        <f>'Xbar-Quiz17'!R218</f>
        <v>100</v>
      </c>
    </row>
    <row r="219" spans="1:18" s="44" customFormat="1" ht="15.75" hidden="1" customHeight="1" x14ac:dyDescent="0.3">
      <c r="A219" s="73">
        <v>217</v>
      </c>
      <c r="B219" s="75">
        <f>'Xbar-Quiz17'!B219</f>
        <v>100</v>
      </c>
      <c r="C219" s="75">
        <f>'Xbar-Quiz17'!C219</f>
        <v>92</v>
      </c>
      <c r="D219" s="75">
        <f>'Xbar-Quiz17'!D219</f>
        <v>0</v>
      </c>
      <c r="E219" s="75">
        <f>'Xbar-Quiz17'!E219</f>
        <v>0</v>
      </c>
      <c r="F219" s="75">
        <f>'Xbar-Quiz17'!F219</f>
        <v>0</v>
      </c>
      <c r="G219" s="75">
        <f>'Xbar-Quiz17'!G219</f>
        <v>58</v>
      </c>
      <c r="H219" s="75">
        <f>'Xbar-Quiz17'!H219</f>
        <v>0</v>
      </c>
      <c r="I219" s="75">
        <f>'Xbar-Quiz17'!I219</f>
        <v>0</v>
      </c>
      <c r="J219" s="75">
        <f>'Xbar-Quiz17'!J219</f>
        <v>38</v>
      </c>
      <c r="K219" s="75">
        <f>'Xbar-Quiz17'!K219</f>
        <v>16</v>
      </c>
      <c r="L219" s="75">
        <f>'Xbar-Quiz17'!L219</f>
        <v>100</v>
      </c>
      <c r="M219" s="75">
        <f>'Xbar-Quiz17'!M219</f>
        <v>23</v>
      </c>
      <c r="N219" s="75">
        <f>'Xbar-Quiz17'!N219</f>
        <v>63</v>
      </c>
      <c r="O219" s="75">
        <f>'Xbar-Quiz17'!O219</f>
        <v>10</v>
      </c>
      <c r="P219" s="75">
        <f>'Xbar-Quiz17'!P219</f>
        <v>23</v>
      </c>
      <c r="Q219" s="75">
        <f>'Xbar-Quiz17'!Q219</f>
        <v>0</v>
      </c>
      <c r="R219" s="75">
        <f>'Xbar-Quiz17'!R219</f>
        <v>19</v>
      </c>
    </row>
    <row r="220" spans="1:18" s="44" customFormat="1" ht="15.75" hidden="1" customHeight="1" x14ac:dyDescent="0.3">
      <c r="A220" s="73">
        <v>218</v>
      </c>
      <c r="B220" s="75">
        <f>'Xbar-Quiz17'!B220</f>
        <v>38</v>
      </c>
      <c r="C220" s="75">
        <f>'Xbar-Quiz17'!C220</f>
        <v>46</v>
      </c>
      <c r="D220" s="75">
        <f>'Xbar-Quiz17'!D220</f>
        <v>100</v>
      </c>
      <c r="E220" s="75">
        <f>'Xbar-Quiz17'!E220</f>
        <v>96</v>
      </c>
      <c r="F220" s="75">
        <f>'Xbar-Quiz17'!F220</f>
        <v>0</v>
      </c>
      <c r="G220" s="75">
        <f>'Xbar-Quiz17'!G220</f>
        <v>48</v>
      </c>
      <c r="H220" s="75">
        <f>'Xbar-Quiz17'!H220</f>
        <v>58</v>
      </c>
      <c r="I220" s="75">
        <f>'Xbar-Quiz17'!I220</f>
        <v>100</v>
      </c>
      <c r="J220" s="75">
        <f>'Xbar-Quiz17'!J220</f>
        <v>13</v>
      </c>
      <c r="K220" s="75">
        <f>'Xbar-Quiz17'!K220</f>
        <v>66</v>
      </c>
      <c r="L220" s="75">
        <f>'Xbar-Quiz17'!L220</f>
        <v>99</v>
      </c>
      <c r="M220" s="75">
        <f>'Xbar-Quiz17'!M220</f>
        <v>0</v>
      </c>
      <c r="N220" s="75">
        <f>'Xbar-Quiz17'!N220</f>
        <v>0</v>
      </c>
      <c r="O220" s="75">
        <f>'Xbar-Quiz17'!O220</f>
        <v>31</v>
      </c>
      <c r="P220" s="75">
        <f>'Xbar-Quiz17'!P220</f>
        <v>100</v>
      </c>
      <c r="Q220" s="75">
        <f>'Xbar-Quiz17'!Q220</f>
        <v>58</v>
      </c>
      <c r="R220" s="75">
        <f>'Xbar-Quiz17'!R220</f>
        <v>100</v>
      </c>
    </row>
    <row r="221" spans="1:18" s="44" customFormat="1" ht="15.75" hidden="1" customHeight="1" x14ac:dyDescent="0.3">
      <c r="A221" s="73">
        <v>219</v>
      </c>
      <c r="B221" s="75">
        <f>'Xbar-Quiz17'!B221</f>
        <v>0</v>
      </c>
      <c r="C221" s="75">
        <f>'Xbar-Quiz17'!C221</f>
        <v>69</v>
      </c>
      <c r="D221" s="75">
        <f>'Xbar-Quiz17'!D221</f>
        <v>43</v>
      </c>
      <c r="E221" s="75">
        <f>'Xbar-Quiz17'!E221</f>
        <v>96</v>
      </c>
      <c r="F221" s="75">
        <f>'Xbar-Quiz17'!F221</f>
        <v>58</v>
      </c>
      <c r="G221" s="75">
        <f>'Xbar-Quiz17'!G221</f>
        <v>58</v>
      </c>
      <c r="H221" s="75">
        <f>'Xbar-Quiz17'!H221</f>
        <v>86</v>
      </c>
      <c r="I221" s="75">
        <f>'Xbar-Quiz17'!I221</f>
        <v>100</v>
      </c>
      <c r="J221" s="75">
        <f>'Xbar-Quiz17'!J221</f>
        <v>64</v>
      </c>
      <c r="K221" s="75">
        <f>'Xbar-Quiz17'!K221</f>
        <v>100</v>
      </c>
      <c r="L221" s="75">
        <f>'Xbar-Quiz17'!L221</f>
        <v>100</v>
      </c>
      <c r="M221" s="75">
        <f>'Xbar-Quiz17'!M221</f>
        <v>100</v>
      </c>
      <c r="N221" s="75">
        <f>'Xbar-Quiz17'!N221</f>
        <v>94</v>
      </c>
      <c r="O221" s="75">
        <f>'Xbar-Quiz17'!O221</f>
        <v>100</v>
      </c>
      <c r="P221" s="75">
        <f>'Xbar-Quiz17'!P221</f>
        <v>46</v>
      </c>
      <c r="Q221" s="75">
        <f>'Xbar-Quiz17'!Q221</f>
        <v>100</v>
      </c>
      <c r="R221" s="75">
        <f>'Xbar-Quiz17'!R221</f>
        <v>38</v>
      </c>
    </row>
    <row r="222" spans="1:18" s="44" customFormat="1" ht="15.75" hidden="1" customHeight="1" x14ac:dyDescent="0.3">
      <c r="A222" s="73">
        <v>220</v>
      </c>
      <c r="B222" s="75">
        <f>'Xbar-Quiz17'!B222</f>
        <v>0</v>
      </c>
      <c r="C222" s="75">
        <f>'Xbar-Quiz17'!C222</f>
        <v>69</v>
      </c>
      <c r="D222" s="75">
        <f>'Xbar-Quiz17'!D222</f>
        <v>29</v>
      </c>
      <c r="E222" s="75">
        <f>'Xbar-Quiz17'!E222</f>
        <v>58</v>
      </c>
      <c r="F222" s="75">
        <f>'Xbar-Quiz17'!F222</f>
        <v>96</v>
      </c>
      <c r="G222" s="75">
        <f>'Xbar-Quiz17'!G222</f>
        <v>77</v>
      </c>
      <c r="H222" s="75">
        <f>'Xbar-Quiz17'!H222</f>
        <v>58</v>
      </c>
      <c r="I222" s="75">
        <f>'Xbar-Quiz17'!I222</f>
        <v>0</v>
      </c>
      <c r="J222" s="75">
        <f>'Xbar-Quiz17'!J222</f>
        <v>13</v>
      </c>
      <c r="K222" s="75">
        <f>'Xbar-Quiz17'!K222</f>
        <v>0</v>
      </c>
      <c r="L222" s="75">
        <f>'Xbar-Quiz17'!L222</f>
        <v>0</v>
      </c>
      <c r="M222" s="75">
        <f>'Xbar-Quiz17'!M222</f>
        <v>0</v>
      </c>
      <c r="N222" s="75">
        <f>'Xbar-Quiz17'!N222</f>
        <v>73</v>
      </c>
      <c r="O222" s="75">
        <f>'Xbar-Quiz17'!O222</f>
        <v>10</v>
      </c>
      <c r="P222" s="75">
        <f>'Xbar-Quiz17'!P222</f>
        <v>46</v>
      </c>
      <c r="Q222" s="75">
        <f>'Xbar-Quiz17'!Q222</f>
        <v>0</v>
      </c>
      <c r="R222" s="75">
        <f>'Xbar-Quiz17'!R222</f>
        <v>19</v>
      </c>
    </row>
    <row r="223" spans="1:18" s="44" customFormat="1" ht="15.75" hidden="1" customHeight="1" x14ac:dyDescent="0.3">
      <c r="A223" s="73">
        <v>221</v>
      </c>
      <c r="B223" s="75">
        <f>'Xbar-Quiz17'!B223</f>
        <v>100</v>
      </c>
      <c r="C223" s="75">
        <f>'Xbar-Quiz17'!C223</f>
        <v>92</v>
      </c>
      <c r="D223" s="75">
        <f>'Xbar-Quiz17'!D223</f>
        <v>72</v>
      </c>
      <c r="E223" s="75">
        <f>'Xbar-Quiz17'!E223</f>
        <v>100</v>
      </c>
      <c r="F223" s="75">
        <f>'Xbar-Quiz17'!F223</f>
        <v>38</v>
      </c>
      <c r="G223" s="75">
        <f>'Xbar-Quiz17'!G223</f>
        <v>77</v>
      </c>
      <c r="H223" s="75">
        <f>'Xbar-Quiz17'!H223</f>
        <v>100</v>
      </c>
      <c r="I223" s="75">
        <f>'Xbar-Quiz17'!I223</f>
        <v>100</v>
      </c>
      <c r="J223" s="75">
        <f>'Xbar-Quiz17'!J223</f>
        <v>51</v>
      </c>
      <c r="K223" s="75">
        <f>'Xbar-Quiz17'!K223</f>
        <v>99</v>
      </c>
      <c r="L223" s="75">
        <f>'Xbar-Quiz17'!L223</f>
        <v>99</v>
      </c>
      <c r="M223" s="75">
        <f>'Xbar-Quiz17'!M223</f>
        <v>100</v>
      </c>
      <c r="N223" s="75">
        <f>'Xbar-Quiz17'!N223</f>
        <v>73</v>
      </c>
      <c r="O223" s="75">
        <f>'Xbar-Quiz17'!O223</f>
        <v>63</v>
      </c>
      <c r="P223" s="75">
        <f>'Xbar-Quiz17'!P223</f>
        <v>100</v>
      </c>
      <c r="Q223" s="75">
        <f>'Xbar-Quiz17'!Q223</f>
        <v>0</v>
      </c>
      <c r="R223" s="75">
        <f>'Xbar-Quiz17'!R223</f>
        <v>100</v>
      </c>
    </row>
    <row r="224" spans="1:18" s="44" customFormat="1" ht="15.75" hidden="1" customHeight="1" x14ac:dyDescent="0.3">
      <c r="A224" s="73">
        <v>222</v>
      </c>
      <c r="B224" s="75">
        <f>'Xbar-Quiz17'!B224</f>
        <v>100</v>
      </c>
      <c r="C224" s="75">
        <f>'Xbar-Quiz17'!C224</f>
        <v>69</v>
      </c>
      <c r="D224" s="75">
        <f>'Xbar-Quiz17'!D224</f>
        <v>86</v>
      </c>
      <c r="E224" s="75">
        <f>'Xbar-Quiz17'!E224</f>
        <v>58</v>
      </c>
      <c r="F224" s="75">
        <f>'Xbar-Quiz17'!F224</f>
        <v>77</v>
      </c>
      <c r="G224" s="75">
        <f>'Xbar-Quiz17'!G224</f>
        <v>58</v>
      </c>
      <c r="H224" s="75">
        <f>'Xbar-Quiz17'!H224</f>
        <v>100</v>
      </c>
      <c r="I224" s="75">
        <f>'Xbar-Quiz17'!I224</f>
        <v>86</v>
      </c>
      <c r="J224" s="75">
        <f>'Xbar-Quiz17'!J224</f>
        <v>89</v>
      </c>
      <c r="K224" s="75">
        <f>'Xbar-Quiz17'!K224</f>
        <v>100</v>
      </c>
      <c r="L224" s="75">
        <f>'Xbar-Quiz17'!L224</f>
        <v>99</v>
      </c>
      <c r="M224" s="75">
        <f>'Xbar-Quiz17'!M224</f>
        <v>92</v>
      </c>
      <c r="N224" s="75">
        <f>'Xbar-Quiz17'!N224</f>
        <v>84</v>
      </c>
      <c r="O224" s="75">
        <f>'Xbar-Quiz17'!O224</f>
        <v>94</v>
      </c>
      <c r="P224" s="75">
        <f>'Xbar-Quiz17'!P224</f>
        <v>100</v>
      </c>
      <c r="Q224" s="75">
        <f>'Xbar-Quiz17'!Q224</f>
        <v>100</v>
      </c>
      <c r="R224" s="75">
        <f>'Xbar-Quiz17'!R224</f>
        <v>100</v>
      </c>
    </row>
    <row r="225" spans="1:18" s="44" customFormat="1" ht="15.75" hidden="1" customHeight="1" x14ac:dyDescent="0.3">
      <c r="A225" s="73">
        <v>223</v>
      </c>
      <c r="B225" s="75">
        <f>'Xbar-Quiz17'!B225</f>
        <v>100</v>
      </c>
      <c r="C225" s="75">
        <f>'Xbar-Quiz17'!C225</f>
        <v>0</v>
      </c>
      <c r="D225" s="75">
        <f>'Xbar-Quiz17'!D225</f>
        <v>100</v>
      </c>
      <c r="E225" s="75">
        <f>'Xbar-Quiz17'!E225</f>
        <v>77</v>
      </c>
      <c r="F225" s="75">
        <f>'Xbar-Quiz17'!F225</f>
        <v>58</v>
      </c>
      <c r="G225" s="75">
        <f>'Xbar-Quiz17'!G225</f>
        <v>96</v>
      </c>
      <c r="H225" s="75">
        <f>'Xbar-Quiz17'!H225</f>
        <v>86</v>
      </c>
      <c r="I225" s="75">
        <f>'Xbar-Quiz17'!I225</f>
        <v>100</v>
      </c>
      <c r="J225" s="75">
        <f>'Xbar-Quiz17'!J225</f>
        <v>64</v>
      </c>
      <c r="K225" s="75">
        <f>'Xbar-Quiz17'!K225</f>
        <v>100</v>
      </c>
      <c r="L225" s="75">
        <f>'Xbar-Quiz17'!L225</f>
        <v>100</v>
      </c>
      <c r="M225" s="75">
        <f>'Xbar-Quiz17'!M225</f>
        <v>92</v>
      </c>
      <c r="N225" s="75">
        <f>'Xbar-Quiz17'!N225</f>
        <v>94</v>
      </c>
      <c r="O225" s="75">
        <f>'Xbar-Quiz17'!O225</f>
        <v>84</v>
      </c>
      <c r="P225" s="75">
        <f>'Xbar-Quiz17'!P225</f>
        <v>12</v>
      </c>
      <c r="Q225" s="75">
        <f>'Xbar-Quiz17'!Q225</f>
        <v>100</v>
      </c>
      <c r="R225" s="75">
        <f>'Xbar-Quiz17'!R225</f>
        <v>96</v>
      </c>
    </row>
    <row r="226" spans="1:18" s="44" customFormat="1" ht="15.75" hidden="1" customHeight="1" x14ac:dyDescent="0.3">
      <c r="A226" s="73">
        <v>224</v>
      </c>
      <c r="B226" s="75">
        <f>'Xbar-Quiz17'!B226</f>
        <v>77</v>
      </c>
      <c r="C226" s="75">
        <f>'Xbar-Quiz17'!C226</f>
        <v>92</v>
      </c>
      <c r="D226" s="75">
        <f>'Xbar-Quiz17'!D226</f>
        <v>100</v>
      </c>
      <c r="E226" s="75">
        <f>'Xbar-Quiz17'!E226</f>
        <v>19</v>
      </c>
      <c r="F226" s="75">
        <f>'Xbar-Quiz17'!F226</f>
        <v>0</v>
      </c>
      <c r="G226" s="75">
        <f>'Xbar-Quiz17'!G226</f>
        <v>58</v>
      </c>
      <c r="H226" s="75">
        <f>'Xbar-Quiz17'!H226</f>
        <v>100</v>
      </c>
      <c r="I226" s="75">
        <f>'Xbar-Quiz17'!I226</f>
        <v>86</v>
      </c>
      <c r="J226" s="75">
        <f>'Xbar-Quiz17'!J226</f>
        <v>64</v>
      </c>
      <c r="K226" s="75">
        <f>'Xbar-Quiz17'!K226</f>
        <v>33</v>
      </c>
      <c r="L226" s="75">
        <f>'Xbar-Quiz17'!L226</f>
        <v>0</v>
      </c>
      <c r="M226" s="75">
        <f>'Xbar-Quiz17'!M226</f>
        <v>69</v>
      </c>
      <c r="N226" s="75">
        <f>'Xbar-Quiz17'!N226</f>
        <v>21</v>
      </c>
      <c r="O226" s="75">
        <f>'Xbar-Quiz17'!O226</f>
        <v>52</v>
      </c>
      <c r="P226" s="75">
        <f>'Xbar-Quiz17'!P226</f>
        <v>0</v>
      </c>
      <c r="Q226" s="75">
        <f>'Xbar-Quiz17'!Q226</f>
        <v>19</v>
      </c>
      <c r="R226" s="75">
        <f>'Xbar-Quiz17'!R226</f>
        <v>0</v>
      </c>
    </row>
    <row r="227" spans="1:18" s="44" customFormat="1" ht="15.75" hidden="1" customHeight="1" x14ac:dyDescent="0.3">
      <c r="A227" s="73">
        <v>225</v>
      </c>
      <c r="B227" s="75">
        <f>'Xbar-Quiz17'!B227</f>
        <v>77</v>
      </c>
      <c r="C227" s="75">
        <f>'Xbar-Quiz17'!C227</f>
        <v>92</v>
      </c>
      <c r="D227" s="75">
        <f>'Xbar-Quiz17'!D227</f>
        <v>100</v>
      </c>
      <c r="E227" s="75">
        <f>'Xbar-Quiz17'!E227</f>
        <v>96</v>
      </c>
      <c r="F227" s="75">
        <f>'Xbar-Quiz17'!F227</f>
        <v>0</v>
      </c>
      <c r="G227" s="75">
        <f>'Xbar-Quiz17'!G227</f>
        <v>0</v>
      </c>
      <c r="H227" s="75">
        <f>'Xbar-Quiz17'!H227</f>
        <v>86</v>
      </c>
      <c r="I227" s="75">
        <f>'Xbar-Quiz17'!I227</f>
        <v>86</v>
      </c>
      <c r="J227" s="75">
        <f>'Xbar-Quiz17'!J227</f>
        <v>77</v>
      </c>
      <c r="K227" s="75">
        <f>'Xbar-Quiz17'!K227</f>
        <v>33</v>
      </c>
      <c r="L227" s="75">
        <f>'Xbar-Quiz17'!L227</f>
        <v>66</v>
      </c>
      <c r="M227" s="75">
        <f>'Xbar-Quiz17'!M227</f>
        <v>46</v>
      </c>
      <c r="N227" s="75">
        <f>'Xbar-Quiz17'!N227</f>
        <v>52</v>
      </c>
      <c r="O227" s="75">
        <f>'Xbar-Quiz17'!O227</f>
        <v>94</v>
      </c>
      <c r="P227" s="75">
        <f>'Xbar-Quiz17'!P227</f>
        <v>81</v>
      </c>
      <c r="Q227" s="75">
        <f>'Xbar-Quiz17'!Q227</f>
        <v>38</v>
      </c>
      <c r="R227" s="75">
        <f>'Xbar-Quiz17'!R227</f>
        <v>0</v>
      </c>
    </row>
    <row r="228" spans="1:18" s="44" customFormat="1" ht="15.75" hidden="1" customHeight="1" x14ac:dyDescent="0.3">
      <c r="A228" s="73">
        <v>226</v>
      </c>
      <c r="B228" s="75">
        <f>'Xbar-Quiz17'!B228</f>
        <v>100</v>
      </c>
      <c r="C228" s="75">
        <f>'Xbar-Quiz17'!C228</f>
        <v>100</v>
      </c>
      <c r="D228" s="75">
        <f>'Xbar-Quiz17'!D228</f>
        <v>100</v>
      </c>
      <c r="E228" s="75">
        <f>'Xbar-Quiz17'!E228</f>
        <v>100</v>
      </c>
      <c r="F228" s="75">
        <f>'Xbar-Quiz17'!F228</f>
        <v>77</v>
      </c>
      <c r="G228" s="75">
        <f>'Xbar-Quiz17'!G228</f>
        <v>100</v>
      </c>
      <c r="H228" s="75">
        <f>'Xbar-Quiz17'!H228</f>
        <v>100</v>
      </c>
      <c r="I228" s="75">
        <f>'Xbar-Quiz17'!I228</f>
        <v>100</v>
      </c>
      <c r="J228" s="75">
        <f>'Xbar-Quiz17'!J228</f>
        <v>100</v>
      </c>
      <c r="K228" s="75">
        <f>'Xbar-Quiz17'!K228</f>
        <v>100</v>
      </c>
      <c r="L228" s="75">
        <f>'Xbar-Quiz17'!L228</f>
        <v>100</v>
      </c>
      <c r="M228" s="75">
        <f>'Xbar-Quiz17'!M228</f>
        <v>92</v>
      </c>
      <c r="N228" s="75">
        <f>'Xbar-Quiz17'!N228</f>
        <v>100</v>
      </c>
      <c r="O228" s="75">
        <f>'Xbar-Quiz17'!O228</f>
        <v>100</v>
      </c>
      <c r="P228" s="75">
        <f>'Xbar-Quiz17'!P228</f>
        <v>100</v>
      </c>
      <c r="Q228" s="75">
        <f>'Xbar-Quiz17'!Q228</f>
        <v>100</v>
      </c>
      <c r="R228" s="75">
        <f>'Xbar-Quiz17'!R228</f>
        <v>100</v>
      </c>
    </row>
    <row r="229" spans="1:18" s="44" customFormat="1" ht="15.75" hidden="1" customHeight="1" x14ac:dyDescent="0.3">
      <c r="A229" s="73">
        <v>227</v>
      </c>
      <c r="B229" s="75">
        <f>'Xbar-Quiz17'!B229</f>
        <v>77</v>
      </c>
      <c r="C229" s="75">
        <f>'Xbar-Quiz17'!C229</f>
        <v>0</v>
      </c>
      <c r="D229" s="75">
        <f>'Xbar-Quiz17'!D229</f>
        <v>14</v>
      </c>
      <c r="E229" s="75">
        <f>'Xbar-Quiz17'!E229</f>
        <v>58</v>
      </c>
      <c r="F229" s="75">
        <f>'Xbar-Quiz17'!F229</f>
        <v>38</v>
      </c>
      <c r="G229" s="75">
        <f>'Xbar-Quiz17'!G229</f>
        <v>96</v>
      </c>
      <c r="H229" s="75">
        <f>'Xbar-Quiz17'!H229</f>
        <v>29</v>
      </c>
      <c r="I229" s="75">
        <f>'Xbar-Quiz17'!I229</f>
        <v>100</v>
      </c>
      <c r="J229" s="75">
        <f>'Xbar-Quiz17'!J229</f>
        <v>26</v>
      </c>
      <c r="K229" s="75">
        <f>'Xbar-Quiz17'!K229</f>
        <v>16</v>
      </c>
      <c r="L229" s="75">
        <f>'Xbar-Quiz17'!L229</f>
        <v>33</v>
      </c>
      <c r="M229" s="75">
        <f>'Xbar-Quiz17'!M229</f>
        <v>69</v>
      </c>
      <c r="N229" s="75">
        <f>'Xbar-Quiz17'!N229</f>
        <v>10</v>
      </c>
      <c r="O229" s="75">
        <f>'Xbar-Quiz17'!O229</f>
        <v>21</v>
      </c>
      <c r="P229" s="75">
        <f>'Xbar-Quiz17'!P229</f>
        <v>100</v>
      </c>
      <c r="Q229" s="75">
        <f>'Xbar-Quiz17'!Q229</f>
        <v>100</v>
      </c>
      <c r="R229" s="75">
        <f>'Xbar-Quiz17'!R229</f>
        <v>19</v>
      </c>
    </row>
    <row r="230" spans="1:18" s="44" customFormat="1" ht="15.75" hidden="1" customHeight="1" x14ac:dyDescent="0.3">
      <c r="A230" s="73">
        <v>228</v>
      </c>
      <c r="B230" s="75">
        <f>'Xbar-Quiz17'!B230</f>
        <v>77</v>
      </c>
      <c r="C230" s="75">
        <f>'Xbar-Quiz17'!C230</f>
        <v>46</v>
      </c>
      <c r="D230" s="75">
        <f>'Xbar-Quiz17'!D230</f>
        <v>100</v>
      </c>
      <c r="E230" s="75">
        <f>'Xbar-Quiz17'!E230</f>
        <v>77</v>
      </c>
      <c r="F230" s="75">
        <f>'Xbar-Quiz17'!F230</f>
        <v>58</v>
      </c>
      <c r="G230" s="75">
        <f>'Xbar-Quiz17'!G230</f>
        <v>77</v>
      </c>
      <c r="H230" s="75">
        <f>'Xbar-Quiz17'!H230</f>
        <v>0</v>
      </c>
      <c r="I230" s="75">
        <f>'Xbar-Quiz17'!I230</f>
        <v>86</v>
      </c>
      <c r="J230" s="75">
        <f>'Xbar-Quiz17'!J230</f>
        <v>77</v>
      </c>
      <c r="K230" s="75">
        <f>'Xbar-Quiz17'!K230</f>
        <v>82</v>
      </c>
      <c r="L230" s="75">
        <f>'Xbar-Quiz17'!L230</f>
        <v>100</v>
      </c>
      <c r="M230" s="75">
        <f>'Xbar-Quiz17'!M230</f>
        <v>92</v>
      </c>
      <c r="N230" s="75">
        <f>'Xbar-Quiz17'!N230</f>
        <v>100</v>
      </c>
      <c r="O230" s="75">
        <f>'Xbar-Quiz17'!O230</f>
        <v>63</v>
      </c>
      <c r="P230" s="75">
        <f>'Xbar-Quiz17'!P230</f>
        <v>100</v>
      </c>
      <c r="Q230" s="75">
        <f>'Xbar-Quiz17'!Q230</f>
        <v>96</v>
      </c>
      <c r="R230" s="75">
        <f>'Xbar-Quiz17'!R230</f>
        <v>100</v>
      </c>
    </row>
    <row r="231" spans="1:18" s="44" customFormat="1" ht="15.75" hidden="1" customHeight="1" x14ac:dyDescent="0.3">
      <c r="A231" s="73">
        <v>229</v>
      </c>
      <c r="B231" s="75">
        <f>'Xbar-Quiz17'!B231</f>
        <v>77</v>
      </c>
      <c r="C231" s="75">
        <f>'Xbar-Quiz17'!C231</f>
        <v>69</v>
      </c>
      <c r="D231" s="75">
        <f>'Xbar-Quiz17'!D231</f>
        <v>72</v>
      </c>
      <c r="E231" s="75">
        <f>'Xbar-Quiz17'!E231</f>
        <v>77</v>
      </c>
      <c r="F231" s="75">
        <f>'Xbar-Quiz17'!F231</f>
        <v>96</v>
      </c>
      <c r="G231" s="75">
        <f>'Xbar-Quiz17'!G231</f>
        <v>77</v>
      </c>
      <c r="H231" s="75">
        <f>'Xbar-Quiz17'!H231</f>
        <v>86</v>
      </c>
      <c r="I231" s="75">
        <f>'Xbar-Quiz17'!I231</f>
        <v>86</v>
      </c>
      <c r="J231" s="75">
        <f>'Xbar-Quiz17'!J231</f>
        <v>51</v>
      </c>
      <c r="K231" s="75">
        <f>'Xbar-Quiz17'!K231</f>
        <v>0</v>
      </c>
      <c r="L231" s="75">
        <f>'Xbar-Quiz17'!L231</f>
        <v>16</v>
      </c>
      <c r="M231" s="75">
        <f>'Xbar-Quiz17'!M231</f>
        <v>0</v>
      </c>
      <c r="N231" s="75">
        <f>'Xbar-Quiz17'!N231</f>
        <v>84</v>
      </c>
      <c r="O231" s="75">
        <f>'Xbar-Quiz17'!O231</f>
        <v>100</v>
      </c>
      <c r="P231" s="75">
        <f>'Xbar-Quiz17'!P231</f>
        <v>58</v>
      </c>
      <c r="Q231" s="75">
        <f>'Xbar-Quiz17'!Q231</f>
        <v>100</v>
      </c>
      <c r="R231" s="75">
        <f>'Xbar-Quiz17'!R231</f>
        <v>19</v>
      </c>
    </row>
    <row r="232" spans="1:18" s="44" customFormat="1" ht="15.75" hidden="1" customHeight="1" x14ac:dyDescent="0.3">
      <c r="A232" s="73">
        <v>230</v>
      </c>
      <c r="B232" s="75">
        <f>'Xbar-Quiz17'!B232</f>
        <v>77</v>
      </c>
      <c r="C232" s="75">
        <f>'Xbar-Quiz17'!C232</f>
        <v>100</v>
      </c>
      <c r="D232" s="75">
        <f>'Xbar-Quiz17'!D232</f>
        <v>0</v>
      </c>
      <c r="E232" s="75">
        <f>'Xbar-Quiz17'!E232</f>
        <v>0</v>
      </c>
      <c r="F232" s="75">
        <f>'Xbar-Quiz17'!F232</f>
        <v>38</v>
      </c>
      <c r="G232" s="75">
        <f>'Xbar-Quiz17'!G232</f>
        <v>100</v>
      </c>
      <c r="H232" s="75">
        <f>'Xbar-Quiz17'!H232</f>
        <v>100</v>
      </c>
      <c r="I232" s="75">
        <f>'Xbar-Quiz17'!I232</f>
        <v>100</v>
      </c>
      <c r="J232" s="75">
        <f>'Xbar-Quiz17'!J232</f>
        <v>51</v>
      </c>
      <c r="K232" s="75">
        <f>'Xbar-Quiz17'!K232</f>
        <v>100</v>
      </c>
      <c r="L232" s="75">
        <f>'Xbar-Quiz17'!L232</f>
        <v>100</v>
      </c>
      <c r="M232" s="75">
        <f>'Xbar-Quiz17'!M232</f>
        <v>100</v>
      </c>
      <c r="N232" s="75">
        <f>'Xbar-Quiz17'!N232</f>
        <v>94</v>
      </c>
      <c r="O232" s="75">
        <f>'Xbar-Quiz17'!O232</f>
        <v>100</v>
      </c>
      <c r="P232" s="75">
        <f>'Xbar-Quiz17'!P232</f>
        <v>100</v>
      </c>
      <c r="Q232" s="75">
        <f>'Xbar-Quiz17'!Q232</f>
        <v>100</v>
      </c>
      <c r="R232" s="75">
        <f>'Xbar-Quiz17'!R232</f>
        <v>100</v>
      </c>
    </row>
    <row r="233" spans="1:18" s="44" customFormat="1" ht="15.75" hidden="1" customHeight="1" x14ac:dyDescent="0.3">
      <c r="A233" s="73">
        <v>231</v>
      </c>
      <c r="B233" s="75">
        <f>'Xbar-Quiz17'!B233</f>
        <v>77</v>
      </c>
      <c r="C233" s="75">
        <f>'Xbar-Quiz17'!C233</f>
        <v>100</v>
      </c>
      <c r="D233" s="75">
        <f>'Xbar-Quiz17'!D233</f>
        <v>100</v>
      </c>
      <c r="E233" s="75">
        <f>'Xbar-Quiz17'!E233</f>
        <v>100</v>
      </c>
      <c r="F233" s="75">
        <f>'Xbar-Quiz17'!F233</f>
        <v>100</v>
      </c>
      <c r="G233" s="75">
        <f>'Xbar-Quiz17'!G233</f>
        <v>86</v>
      </c>
      <c r="H233" s="75">
        <f>'Xbar-Quiz17'!H233</f>
        <v>100</v>
      </c>
      <c r="I233" s="75">
        <f>'Xbar-Quiz17'!I233</f>
        <v>100</v>
      </c>
      <c r="J233" s="75">
        <f>'Xbar-Quiz17'!J233</f>
        <v>77</v>
      </c>
      <c r="K233" s="75">
        <f>'Xbar-Quiz17'!K233</f>
        <v>82</v>
      </c>
      <c r="L233" s="75">
        <f>'Xbar-Quiz17'!L233</f>
        <v>99</v>
      </c>
      <c r="M233" s="75">
        <f>'Xbar-Quiz17'!M233</f>
        <v>58</v>
      </c>
      <c r="N233" s="75">
        <f>'Xbar-Quiz17'!N233</f>
        <v>100</v>
      </c>
      <c r="O233" s="75">
        <f>'Xbar-Quiz17'!O233</f>
        <v>10</v>
      </c>
      <c r="P233" s="75">
        <f>'Xbar-Quiz17'!P233</f>
        <v>100</v>
      </c>
      <c r="Q233" s="75">
        <f>'Xbar-Quiz17'!Q233</f>
        <v>100</v>
      </c>
      <c r="R233" s="75">
        <f>'Xbar-Quiz17'!R233</f>
        <v>19</v>
      </c>
    </row>
    <row r="234" spans="1:18" s="44" customFormat="1" ht="15.75" hidden="1" customHeight="1" x14ac:dyDescent="0.3">
      <c r="A234" s="73">
        <v>232</v>
      </c>
      <c r="B234" s="75">
        <f>'Xbar-Quiz17'!B234</f>
        <v>100</v>
      </c>
      <c r="C234" s="75">
        <f>'Xbar-Quiz17'!C234</f>
        <v>100</v>
      </c>
      <c r="D234" s="75">
        <f>'Xbar-Quiz17'!D234</f>
        <v>86</v>
      </c>
      <c r="E234" s="75">
        <f>'Xbar-Quiz17'!E234</f>
        <v>96</v>
      </c>
      <c r="F234" s="75">
        <f>'Xbar-Quiz17'!F234</f>
        <v>96</v>
      </c>
      <c r="G234" s="75">
        <f>'Xbar-Quiz17'!G234</f>
        <v>86</v>
      </c>
      <c r="H234" s="75">
        <f>'Xbar-Quiz17'!H234</f>
        <v>100</v>
      </c>
      <c r="I234" s="75">
        <f>'Xbar-Quiz17'!I234</f>
        <v>100</v>
      </c>
      <c r="J234" s="75">
        <f>'Xbar-Quiz17'!J234</f>
        <v>100</v>
      </c>
      <c r="K234" s="75">
        <f>'Xbar-Quiz17'!K234</f>
        <v>100</v>
      </c>
      <c r="L234" s="75">
        <f>'Xbar-Quiz17'!L234</f>
        <v>100</v>
      </c>
      <c r="M234" s="75">
        <f>'Xbar-Quiz17'!M234</f>
        <v>92</v>
      </c>
      <c r="N234" s="75">
        <f>'Xbar-Quiz17'!N234</f>
        <v>94</v>
      </c>
      <c r="O234" s="75">
        <f>'Xbar-Quiz17'!O234</f>
        <v>100</v>
      </c>
      <c r="P234" s="75">
        <f>'Xbar-Quiz17'!P234</f>
        <v>69</v>
      </c>
      <c r="Q234" s="75">
        <f>'Xbar-Quiz17'!Q234</f>
        <v>100</v>
      </c>
      <c r="R234" s="75">
        <f>'Xbar-Quiz17'!R234</f>
        <v>100</v>
      </c>
    </row>
    <row r="235" spans="1:18" s="44" customFormat="1" ht="15.75" hidden="1" customHeight="1" x14ac:dyDescent="0.3">
      <c r="A235" s="73">
        <v>233</v>
      </c>
      <c r="B235" s="75">
        <f>'Xbar-Quiz17'!B235</f>
        <v>100</v>
      </c>
      <c r="C235" s="75">
        <f>'Xbar-Quiz17'!C235</f>
        <v>100</v>
      </c>
      <c r="D235" s="75">
        <f>'Xbar-Quiz17'!D235</f>
        <v>100</v>
      </c>
      <c r="E235" s="75">
        <f>'Xbar-Quiz17'!E235</f>
        <v>100</v>
      </c>
      <c r="F235" s="75">
        <f>'Xbar-Quiz17'!F235</f>
        <v>38</v>
      </c>
      <c r="G235" s="75">
        <f>'Xbar-Quiz17'!G235</f>
        <v>100</v>
      </c>
      <c r="H235" s="75">
        <f>'Xbar-Quiz17'!H235</f>
        <v>100</v>
      </c>
      <c r="I235" s="75">
        <f>'Xbar-Quiz17'!I235</f>
        <v>100</v>
      </c>
      <c r="J235" s="75">
        <f>'Xbar-Quiz17'!J235</f>
        <v>64</v>
      </c>
      <c r="K235" s="75">
        <f>'Xbar-Quiz17'!K235</f>
        <v>100</v>
      </c>
      <c r="L235" s="75">
        <f>'Xbar-Quiz17'!L235</f>
        <v>81</v>
      </c>
      <c r="M235" s="75">
        <f>'Xbar-Quiz17'!M235</f>
        <v>46</v>
      </c>
      <c r="N235" s="75">
        <f>'Xbar-Quiz17'!N235</f>
        <v>100</v>
      </c>
      <c r="O235" s="75">
        <f>'Xbar-Quiz17'!O235</f>
        <v>100</v>
      </c>
      <c r="P235" s="75">
        <f>'Xbar-Quiz17'!P235</f>
        <v>100</v>
      </c>
      <c r="Q235" s="75">
        <f>'Xbar-Quiz17'!Q235</f>
        <v>100</v>
      </c>
      <c r="R235" s="75">
        <f>'Xbar-Quiz17'!R235</f>
        <v>100</v>
      </c>
    </row>
    <row r="236" spans="1:18" s="44" customFormat="1" ht="15.75" hidden="1" customHeight="1" x14ac:dyDescent="0.3">
      <c r="A236" s="73">
        <v>234</v>
      </c>
      <c r="B236" s="75">
        <f>'Xbar-Quiz17'!B236</f>
        <v>38</v>
      </c>
      <c r="C236" s="75">
        <f>'Xbar-Quiz17'!C236</f>
        <v>0</v>
      </c>
      <c r="D236" s="75">
        <f>'Xbar-Quiz17'!D236</f>
        <v>58</v>
      </c>
      <c r="E236" s="75">
        <f>'Xbar-Quiz17'!E236</f>
        <v>0</v>
      </c>
      <c r="F236" s="75">
        <f>'Xbar-Quiz17'!F236</f>
        <v>0</v>
      </c>
      <c r="G236" s="75">
        <f>'Xbar-Quiz17'!G236</f>
        <v>58</v>
      </c>
      <c r="H236" s="75">
        <f>'Xbar-Quiz17'!H236</f>
        <v>0</v>
      </c>
      <c r="I236" s="75">
        <f>'Xbar-Quiz17'!I236</f>
        <v>86</v>
      </c>
      <c r="J236" s="75">
        <f>'Xbar-Quiz17'!J236</f>
        <v>89</v>
      </c>
      <c r="K236" s="75">
        <f>'Xbar-Quiz17'!K236</f>
        <v>0</v>
      </c>
      <c r="L236" s="75">
        <f>'Xbar-Quiz17'!L236</f>
        <v>100</v>
      </c>
      <c r="M236" s="75">
        <f>'Xbar-Quiz17'!M236</f>
        <v>0</v>
      </c>
      <c r="N236" s="75">
        <f>'Xbar-Quiz17'!N236</f>
        <v>94</v>
      </c>
      <c r="O236" s="75">
        <f>'Xbar-Quiz17'!O236</f>
        <v>21</v>
      </c>
      <c r="P236" s="75">
        <f>'Xbar-Quiz17'!P236</f>
        <v>0</v>
      </c>
      <c r="Q236" s="75">
        <f>'Xbar-Quiz17'!Q236</f>
        <v>19</v>
      </c>
      <c r="R236" s="75">
        <f>'Xbar-Quiz17'!R236</f>
        <v>0</v>
      </c>
    </row>
    <row r="237" spans="1:18" s="44" customFormat="1" ht="15.75" hidden="1" customHeight="1" x14ac:dyDescent="0.3">
      <c r="A237" s="73">
        <v>235</v>
      </c>
      <c r="B237" s="75">
        <f>'Xbar-Quiz17'!B237</f>
        <v>38</v>
      </c>
      <c r="C237" s="75">
        <f>'Xbar-Quiz17'!C237</f>
        <v>100</v>
      </c>
      <c r="D237" s="75">
        <f>'Xbar-Quiz17'!D237</f>
        <v>100</v>
      </c>
      <c r="E237" s="75">
        <f>'Xbar-Quiz17'!E237</f>
        <v>100</v>
      </c>
      <c r="F237" s="75">
        <f>'Xbar-Quiz17'!F237</f>
        <v>58</v>
      </c>
      <c r="G237" s="75">
        <f>'Xbar-Quiz17'!G237</f>
        <v>77</v>
      </c>
      <c r="H237" s="75">
        <f>'Xbar-Quiz17'!H237</f>
        <v>100</v>
      </c>
      <c r="I237" s="75">
        <f>'Xbar-Quiz17'!I237</f>
        <v>100</v>
      </c>
      <c r="J237" s="75">
        <f>'Xbar-Quiz17'!J237</f>
        <v>100</v>
      </c>
      <c r="K237" s="75">
        <f>'Xbar-Quiz17'!K237</f>
        <v>49</v>
      </c>
      <c r="L237" s="75">
        <f>'Xbar-Quiz17'!L237</f>
        <v>100</v>
      </c>
      <c r="M237" s="75">
        <f>'Xbar-Quiz17'!M237</f>
        <v>46</v>
      </c>
      <c r="N237" s="75">
        <f>'Xbar-Quiz17'!N237</f>
        <v>73</v>
      </c>
      <c r="O237" s="75">
        <f>'Xbar-Quiz17'!O237</f>
        <v>94</v>
      </c>
      <c r="P237" s="75">
        <f>'Xbar-Quiz17'!P237</f>
        <v>100</v>
      </c>
      <c r="Q237" s="75">
        <f>'Xbar-Quiz17'!Q237</f>
        <v>100</v>
      </c>
      <c r="R237" s="75">
        <f>'Xbar-Quiz17'!R237</f>
        <v>0</v>
      </c>
    </row>
    <row r="238" spans="1:18" s="44" customFormat="1" ht="15.75" hidden="1" customHeight="1" x14ac:dyDescent="0.3">
      <c r="A238" s="73">
        <v>236</v>
      </c>
      <c r="B238" s="75">
        <f>'Xbar-Quiz17'!B238</f>
        <v>100</v>
      </c>
      <c r="C238" s="75">
        <f>'Xbar-Quiz17'!C238</f>
        <v>100</v>
      </c>
      <c r="D238" s="75">
        <f>'Xbar-Quiz17'!D238</f>
        <v>100</v>
      </c>
      <c r="E238" s="75">
        <f>'Xbar-Quiz17'!E238</f>
        <v>100</v>
      </c>
      <c r="F238" s="75">
        <f>'Xbar-Quiz17'!F238</f>
        <v>100</v>
      </c>
      <c r="G238" s="75">
        <f>'Xbar-Quiz17'!G238</f>
        <v>100</v>
      </c>
      <c r="H238" s="75">
        <f>'Xbar-Quiz17'!H238</f>
        <v>100</v>
      </c>
      <c r="I238" s="75">
        <f>'Xbar-Quiz17'!I238</f>
        <v>100</v>
      </c>
      <c r="J238" s="75">
        <f>'Xbar-Quiz17'!J238</f>
        <v>38</v>
      </c>
      <c r="K238" s="75">
        <f>'Xbar-Quiz17'!K238</f>
        <v>0</v>
      </c>
      <c r="L238" s="75">
        <f>'Xbar-Quiz17'!L238</f>
        <v>33</v>
      </c>
      <c r="M238" s="75">
        <f>'Xbar-Quiz17'!M238</f>
        <v>0</v>
      </c>
      <c r="N238" s="75">
        <f>'Xbar-Quiz17'!N238</f>
        <v>94</v>
      </c>
      <c r="O238" s="75">
        <f>'Xbar-Quiz17'!O238</f>
        <v>0</v>
      </c>
      <c r="P238" s="75">
        <f>'Xbar-Quiz17'!P238</f>
        <v>100</v>
      </c>
      <c r="Q238" s="75">
        <f>'Xbar-Quiz17'!Q238</f>
        <v>0</v>
      </c>
      <c r="R238" s="75">
        <f>'Xbar-Quiz17'!R238</f>
        <v>100</v>
      </c>
    </row>
    <row r="239" spans="1:18" s="44" customFormat="1" ht="15.75" hidden="1" customHeight="1" x14ac:dyDescent="0.3">
      <c r="A239" s="73">
        <v>237</v>
      </c>
      <c r="B239" s="75">
        <f>'Xbar-Quiz17'!B239</f>
        <v>0</v>
      </c>
      <c r="C239" s="75">
        <f>'Xbar-Quiz17'!C239</f>
        <v>0</v>
      </c>
      <c r="D239" s="75">
        <f>'Xbar-Quiz17'!D239</f>
        <v>0</v>
      </c>
      <c r="E239" s="75">
        <f>'Xbar-Quiz17'!E239</f>
        <v>0</v>
      </c>
      <c r="F239" s="75">
        <f>'Xbar-Quiz17'!F239</f>
        <v>0</v>
      </c>
      <c r="G239" s="75">
        <f>'Xbar-Quiz17'!G239</f>
        <v>0</v>
      </c>
      <c r="H239" s="75">
        <f>'Xbar-Quiz17'!H239</f>
        <v>0</v>
      </c>
      <c r="I239" s="75">
        <f>'Xbar-Quiz17'!I239</f>
        <v>0</v>
      </c>
      <c r="J239" s="75">
        <f>'Xbar-Quiz17'!J239</f>
        <v>0</v>
      </c>
      <c r="K239" s="75">
        <f>'Xbar-Quiz17'!K239</f>
        <v>66</v>
      </c>
      <c r="L239" s="75">
        <f>'Xbar-Quiz17'!L239</f>
        <v>69</v>
      </c>
      <c r="M239" s="75">
        <f>'Xbar-Quiz17'!M239</f>
        <v>69</v>
      </c>
      <c r="N239" s="75">
        <f>'Xbar-Quiz17'!N239</f>
        <v>46</v>
      </c>
      <c r="O239" s="75">
        <f>'Xbar-Quiz17'!O239</f>
        <v>52</v>
      </c>
      <c r="P239" s="75">
        <f>'Xbar-Quiz17'!P239</f>
        <v>46</v>
      </c>
      <c r="Q239" s="75">
        <f>'Xbar-Quiz17'!Q239</f>
        <v>96</v>
      </c>
      <c r="R239" s="75">
        <f>'Xbar-Quiz17'!R239</f>
        <v>19</v>
      </c>
    </row>
    <row r="240" spans="1:18" s="44" customFormat="1" ht="15.75" hidden="1" customHeight="1" x14ac:dyDescent="0.3">
      <c r="A240" s="73">
        <v>238</v>
      </c>
      <c r="B240" s="75">
        <f>'Xbar-Quiz17'!B240</f>
        <v>77</v>
      </c>
      <c r="C240" s="75">
        <f>'Xbar-Quiz17'!C240</f>
        <v>100</v>
      </c>
      <c r="D240" s="75">
        <f>'Xbar-Quiz17'!D240</f>
        <v>72</v>
      </c>
      <c r="E240" s="75">
        <f>'Xbar-Quiz17'!E240</f>
        <v>58</v>
      </c>
      <c r="F240" s="75">
        <f>'Xbar-Quiz17'!F240</f>
        <v>100</v>
      </c>
      <c r="G240" s="75">
        <f>'Xbar-Quiz17'!G240</f>
        <v>67</v>
      </c>
      <c r="H240" s="75">
        <f>'Xbar-Quiz17'!H240</f>
        <v>58</v>
      </c>
      <c r="I240" s="75">
        <f>'Xbar-Quiz17'!I240</f>
        <v>100</v>
      </c>
      <c r="J240" s="75">
        <f>'Xbar-Quiz17'!J240</f>
        <v>38</v>
      </c>
      <c r="K240" s="75">
        <f>'Xbar-Quiz17'!K240</f>
        <v>66</v>
      </c>
      <c r="L240" s="75">
        <f>'Xbar-Quiz17'!L240</f>
        <v>82</v>
      </c>
      <c r="M240" s="75">
        <f>'Xbar-Quiz17'!M240</f>
        <v>100</v>
      </c>
      <c r="N240" s="75">
        <f>'Xbar-Quiz17'!N240</f>
        <v>73</v>
      </c>
      <c r="O240" s="75">
        <f>'Xbar-Quiz17'!O240</f>
        <v>31</v>
      </c>
      <c r="P240" s="75">
        <f>'Xbar-Quiz17'!P240</f>
        <v>58</v>
      </c>
      <c r="Q240" s="75">
        <f>'Xbar-Quiz17'!Q240</f>
        <v>96</v>
      </c>
      <c r="R240" s="75">
        <f>'Xbar-Quiz17'!R240</f>
        <v>76</v>
      </c>
    </row>
    <row r="241" spans="1:18" s="44" customFormat="1" ht="15.75" hidden="1" customHeight="1" x14ac:dyDescent="0.3">
      <c r="A241" s="73">
        <v>239</v>
      </c>
      <c r="B241" s="75">
        <f>'Xbar-Quiz17'!B241</f>
        <v>100</v>
      </c>
      <c r="C241" s="75">
        <f>'Xbar-Quiz17'!C241</f>
        <v>92</v>
      </c>
      <c r="D241" s="75">
        <f>'Xbar-Quiz17'!D241</f>
        <v>0</v>
      </c>
      <c r="E241" s="75">
        <f>'Xbar-Quiz17'!E241</f>
        <v>0</v>
      </c>
      <c r="F241" s="75">
        <f>'Xbar-Quiz17'!F241</f>
        <v>58</v>
      </c>
      <c r="G241" s="75">
        <f>'Xbar-Quiz17'!G241</f>
        <v>58</v>
      </c>
      <c r="H241" s="75">
        <f>'Xbar-Quiz17'!H241</f>
        <v>100</v>
      </c>
      <c r="I241" s="75">
        <f>'Xbar-Quiz17'!I241</f>
        <v>100</v>
      </c>
      <c r="J241" s="75">
        <f>'Xbar-Quiz17'!J241</f>
        <v>64</v>
      </c>
      <c r="K241" s="75">
        <f>'Xbar-Quiz17'!K241</f>
        <v>0</v>
      </c>
      <c r="L241" s="75">
        <f>'Xbar-Quiz17'!L241</f>
        <v>100</v>
      </c>
      <c r="M241" s="75">
        <f>'Xbar-Quiz17'!M241</f>
        <v>0</v>
      </c>
      <c r="N241" s="75">
        <f>'Xbar-Quiz17'!N241</f>
        <v>100</v>
      </c>
      <c r="O241" s="75">
        <f>'Xbar-Quiz17'!O241</f>
        <v>94</v>
      </c>
      <c r="P241" s="75">
        <f>'Xbar-Quiz17'!P241</f>
        <v>0</v>
      </c>
      <c r="Q241" s="75">
        <f>'Xbar-Quiz17'!Q241</f>
        <v>0</v>
      </c>
      <c r="R241" s="75">
        <f>'Xbar-Quiz17'!R241</f>
        <v>0</v>
      </c>
    </row>
    <row r="242" spans="1:18" s="44" customFormat="1" ht="15.75" hidden="1" customHeight="1" x14ac:dyDescent="0.3">
      <c r="A242" s="73">
        <v>240</v>
      </c>
      <c r="B242" s="75">
        <f>'Xbar-Quiz17'!B242</f>
        <v>100</v>
      </c>
      <c r="C242" s="75">
        <f>'Xbar-Quiz17'!C242</f>
        <v>92</v>
      </c>
      <c r="D242" s="75">
        <f>'Xbar-Quiz17'!D242</f>
        <v>100</v>
      </c>
      <c r="E242" s="75">
        <f>'Xbar-Quiz17'!E242</f>
        <v>77</v>
      </c>
      <c r="F242" s="75">
        <f>'Xbar-Quiz17'!F242</f>
        <v>38</v>
      </c>
      <c r="G242" s="75">
        <f>'Xbar-Quiz17'!G242</f>
        <v>67</v>
      </c>
      <c r="H242" s="75">
        <f>'Xbar-Quiz17'!H242</f>
        <v>86</v>
      </c>
      <c r="I242" s="75">
        <f>'Xbar-Quiz17'!I242</f>
        <v>100</v>
      </c>
      <c r="J242" s="75">
        <f>'Xbar-Quiz17'!J242</f>
        <v>13</v>
      </c>
      <c r="K242" s="75">
        <f>'Xbar-Quiz17'!K242</f>
        <v>49</v>
      </c>
      <c r="L242" s="75">
        <f>'Xbar-Quiz17'!L242</f>
        <v>16</v>
      </c>
      <c r="M242" s="75">
        <f>'Xbar-Quiz17'!M242</f>
        <v>0</v>
      </c>
      <c r="N242" s="75">
        <f>'Xbar-Quiz17'!N242</f>
        <v>31</v>
      </c>
      <c r="O242" s="75">
        <f>'Xbar-Quiz17'!O242</f>
        <v>10</v>
      </c>
      <c r="P242" s="75">
        <f>'Xbar-Quiz17'!P242</f>
        <v>46</v>
      </c>
      <c r="Q242" s="75">
        <f>'Xbar-Quiz17'!Q242</f>
        <v>38</v>
      </c>
      <c r="R242" s="75">
        <f>'Xbar-Quiz17'!R242</f>
        <v>58</v>
      </c>
    </row>
    <row r="243" spans="1:18" s="44" customFormat="1" ht="15.75" hidden="1" customHeight="1" x14ac:dyDescent="0.3">
      <c r="A243" s="73">
        <v>241</v>
      </c>
      <c r="B243" s="75">
        <f>'Xbar-Quiz17'!B243</f>
        <v>100</v>
      </c>
      <c r="C243" s="75">
        <f>'Xbar-Quiz17'!C243</f>
        <v>46</v>
      </c>
      <c r="D243" s="75">
        <f>'Xbar-Quiz17'!D243</f>
        <v>58</v>
      </c>
      <c r="E243" s="75">
        <f>'Xbar-Quiz17'!E243</f>
        <v>100</v>
      </c>
      <c r="F243" s="75">
        <f>'Xbar-Quiz17'!F243</f>
        <v>38</v>
      </c>
      <c r="G243" s="75">
        <f>'Xbar-Quiz17'!G243</f>
        <v>77</v>
      </c>
      <c r="H243" s="75">
        <f>'Xbar-Quiz17'!H243</f>
        <v>86</v>
      </c>
      <c r="I243" s="75">
        <f>'Xbar-Quiz17'!I243</f>
        <v>100</v>
      </c>
      <c r="J243" s="75">
        <f>'Xbar-Quiz17'!J243</f>
        <v>64</v>
      </c>
      <c r="K243" s="75">
        <f>'Xbar-Quiz17'!K243</f>
        <v>66</v>
      </c>
      <c r="L243" s="75">
        <f>'Xbar-Quiz17'!L243</f>
        <v>100</v>
      </c>
      <c r="M243" s="75">
        <f>'Xbar-Quiz17'!M243</f>
        <v>69</v>
      </c>
      <c r="N243" s="75">
        <f>'Xbar-Quiz17'!N243</f>
        <v>73</v>
      </c>
      <c r="O243" s="75">
        <f>'Xbar-Quiz17'!O243</f>
        <v>0</v>
      </c>
      <c r="P243" s="75">
        <f>'Xbar-Quiz17'!P243</f>
        <v>23</v>
      </c>
      <c r="Q243" s="75">
        <f>'Xbar-Quiz17'!Q243</f>
        <v>77</v>
      </c>
      <c r="R243" s="75">
        <f>'Xbar-Quiz17'!R243</f>
        <v>58</v>
      </c>
    </row>
    <row r="244" spans="1:18" s="44" customFormat="1" ht="15.75" hidden="1" customHeight="1" x14ac:dyDescent="0.3">
      <c r="A244" s="73">
        <v>242</v>
      </c>
      <c r="B244" s="75">
        <f>'Xbar-Quiz17'!B244</f>
        <v>77</v>
      </c>
      <c r="C244" s="75">
        <f>'Xbar-Quiz17'!C244</f>
        <v>92</v>
      </c>
      <c r="D244" s="75">
        <f>'Xbar-Quiz17'!D244</f>
        <v>0</v>
      </c>
      <c r="E244" s="75">
        <f>'Xbar-Quiz17'!E244</f>
        <v>0</v>
      </c>
      <c r="F244" s="75">
        <f>'Xbar-Quiz17'!F244</f>
        <v>77</v>
      </c>
      <c r="G244" s="75">
        <f>'Xbar-Quiz17'!G244</f>
        <v>86</v>
      </c>
      <c r="H244" s="75">
        <f>'Xbar-Quiz17'!H244</f>
        <v>0</v>
      </c>
      <c r="I244" s="75">
        <f>'Xbar-Quiz17'!I244</f>
        <v>29</v>
      </c>
      <c r="J244" s="75">
        <f>'Xbar-Quiz17'!J244</f>
        <v>38</v>
      </c>
      <c r="K244" s="75">
        <f>'Xbar-Quiz17'!K244</f>
        <v>82</v>
      </c>
      <c r="L244" s="75">
        <f>'Xbar-Quiz17'!L244</f>
        <v>33</v>
      </c>
      <c r="M244" s="75">
        <f>'Xbar-Quiz17'!M244</f>
        <v>92</v>
      </c>
      <c r="N244" s="75">
        <f>'Xbar-Quiz17'!N244</f>
        <v>84</v>
      </c>
      <c r="O244" s="75">
        <f>'Xbar-Quiz17'!O244</f>
        <v>52</v>
      </c>
      <c r="P244" s="75">
        <f>'Xbar-Quiz17'!P244</f>
        <v>92</v>
      </c>
      <c r="Q244" s="75">
        <f>'Xbar-Quiz17'!Q244</f>
        <v>96</v>
      </c>
      <c r="R244" s="75">
        <f>'Xbar-Quiz17'!R244</f>
        <v>58</v>
      </c>
    </row>
    <row r="245" spans="1:18" s="44" customFormat="1" ht="15.75" hidden="1" customHeight="1" x14ac:dyDescent="0.3">
      <c r="A245" s="73">
        <v>243</v>
      </c>
      <c r="B245" s="75">
        <f>'Xbar-Quiz17'!B245</f>
        <v>98</v>
      </c>
      <c r="C245" s="75">
        <f>'Xbar-Quiz17'!C245</f>
        <v>98</v>
      </c>
      <c r="D245" s="75">
        <f>'Xbar-Quiz17'!D245</f>
        <v>100</v>
      </c>
      <c r="E245" s="75">
        <f>'Xbar-Quiz17'!E245</f>
        <v>100</v>
      </c>
      <c r="F245" s="75">
        <f>'Xbar-Quiz17'!F245</f>
        <v>96</v>
      </c>
      <c r="G245" s="75">
        <f>'Xbar-Quiz17'!G245</f>
        <v>86</v>
      </c>
      <c r="H245" s="75">
        <f>'Xbar-Quiz17'!H245</f>
        <v>86</v>
      </c>
      <c r="I245" s="75">
        <f>'Xbar-Quiz17'!I245</f>
        <v>86</v>
      </c>
      <c r="J245" s="75">
        <f>'Xbar-Quiz17'!J245</f>
        <v>100</v>
      </c>
      <c r="K245" s="75">
        <f>'Xbar-Quiz17'!K245</f>
        <v>82</v>
      </c>
      <c r="L245" s="75">
        <f>'Xbar-Quiz17'!L245</f>
        <v>100</v>
      </c>
      <c r="M245" s="75">
        <f>'Xbar-Quiz17'!M245</f>
        <v>100</v>
      </c>
      <c r="N245" s="75">
        <f>'Xbar-Quiz17'!N245</f>
        <v>94</v>
      </c>
      <c r="O245" s="75">
        <f>'Xbar-Quiz17'!O245</f>
        <v>73</v>
      </c>
      <c r="P245" s="75">
        <f>'Xbar-Quiz17'!P245</f>
        <v>100</v>
      </c>
      <c r="Q245" s="75">
        <f>'Xbar-Quiz17'!Q245</f>
        <v>19</v>
      </c>
      <c r="R245" s="75">
        <f>'Xbar-Quiz17'!R245</f>
        <v>100</v>
      </c>
    </row>
    <row r="246" spans="1:18" s="44" customFormat="1" ht="15.75" hidden="1" customHeight="1" x14ac:dyDescent="0.3">
      <c r="A246" s="73">
        <v>244</v>
      </c>
      <c r="B246" s="75">
        <f>'Xbar-Quiz17'!B246</f>
        <v>38</v>
      </c>
      <c r="C246" s="75">
        <f>'Xbar-Quiz17'!C246</f>
        <v>92</v>
      </c>
      <c r="D246" s="75">
        <f>'Xbar-Quiz17'!D246</f>
        <v>100</v>
      </c>
      <c r="E246" s="75">
        <f>'Xbar-Quiz17'!E246</f>
        <v>96</v>
      </c>
      <c r="F246" s="75">
        <f>'Xbar-Quiz17'!F246</f>
        <v>96</v>
      </c>
      <c r="G246" s="75">
        <f>'Xbar-Quiz17'!G246</f>
        <v>86</v>
      </c>
      <c r="H246" s="75">
        <f>'Xbar-Quiz17'!H246</f>
        <v>100</v>
      </c>
      <c r="I246" s="75">
        <f>'Xbar-Quiz17'!I246</f>
        <v>100</v>
      </c>
      <c r="J246" s="75">
        <f>'Xbar-Quiz17'!J246</f>
        <v>89</v>
      </c>
      <c r="K246" s="75">
        <f>'Xbar-Quiz17'!K246</f>
        <v>66</v>
      </c>
      <c r="L246" s="75">
        <f>'Xbar-Quiz17'!L246</f>
        <v>82</v>
      </c>
      <c r="M246" s="75">
        <f>'Xbar-Quiz17'!M246</f>
        <v>100</v>
      </c>
      <c r="N246" s="75">
        <f>'Xbar-Quiz17'!N246</f>
        <v>84</v>
      </c>
      <c r="O246" s="75">
        <f>'Xbar-Quiz17'!O246</f>
        <v>100</v>
      </c>
      <c r="P246" s="75">
        <f>'Xbar-Quiz17'!P246</f>
        <v>100</v>
      </c>
      <c r="Q246" s="75">
        <f>'Xbar-Quiz17'!Q246</f>
        <v>100</v>
      </c>
      <c r="R246" s="75">
        <f>'Xbar-Quiz17'!R246</f>
        <v>100</v>
      </c>
    </row>
    <row r="247" spans="1:18" s="44" customFormat="1" ht="15.75" hidden="1" customHeight="1" x14ac:dyDescent="0.3">
      <c r="A247" s="73">
        <v>245</v>
      </c>
      <c r="B247" s="75">
        <f>'Xbar-Quiz17'!B247</f>
        <v>100</v>
      </c>
      <c r="C247" s="75">
        <f>'Xbar-Quiz17'!C247</f>
        <v>100</v>
      </c>
      <c r="D247" s="75">
        <f>'Xbar-Quiz17'!D247</f>
        <v>100</v>
      </c>
      <c r="E247" s="75">
        <f>'Xbar-Quiz17'!E247</f>
        <v>100</v>
      </c>
      <c r="F247" s="75">
        <f>'Xbar-Quiz17'!F247</f>
        <v>100</v>
      </c>
      <c r="G247" s="75">
        <f>'Xbar-Quiz17'!G247</f>
        <v>67</v>
      </c>
      <c r="H247" s="75">
        <f>'Xbar-Quiz17'!H247</f>
        <v>100</v>
      </c>
      <c r="I247" s="75">
        <f>'Xbar-Quiz17'!I247</f>
        <v>98</v>
      </c>
      <c r="J247" s="75">
        <f>'Xbar-Quiz17'!J247</f>
        <v>100</v>
      </c>
      <c r="K247" s="75">
        <f>'Xbar-Quiz17'!K247</f>
        <v>99</v>
      </c>
      <c r="L247" s="75">
        <f>'Xbar-Quiz17'!L247</f>
        <v>100</v>
      </c>
      <c r="M247" s="75">
        <f>'Xbar-Quiz17'!M247</f>
        <v>92</v>
      </c>
      <c r="N247" s="75">
        <f>'Xbar-Quiz17'!N247</f>
        <v>84</v>
      </c>
      <c r="O247" s="75">
        <f>'Xbar-Quiz17'!O247</f>
        <v>84</v>
      </c>
      <c r="P247" s="75">
        <f>'Xbar-Quiz17'!P247</f>
        <v>58</v>
      </c>
      <c r="Q247" s="75">
        <f>'Xbar-Quiz17'!Q247</f>
        <v>100</v>
      </c>
      <c r="R247" s="75">
        <f>'Xbar-Quiz17'!R247</f>
        <v>96</v>
      </c>
    </row>
    <row r="248" spans="1:18" s="44" customFormat="1" ht="15.75" hidden="1" customHeight="1" x14ac:dyDescent="0.3">
      <c r="A248" s="73">
        <v>246</v>
      </c>
      <c r="B248" s="75">
        <f>'Xbar-Quiz17'!B248</f>
        <v>100</v>
      </c>
      <c r="C248" s="75">
        <f>'Xbar-Quiz17'!C248</f>
        <v>100</v>
      </c>
      <c r="D248" s="75">
        <f>'Xbar-Quiz17'!D248</f>
        <v>100</v>
      </c>
      <c r="E248" s="75">
        <f>'Xbar-Quiz17'!E248</f>
        <v>100</v>
      </c>
      <c r="F248" s="75">
        <f>'Xbar-Quiz17'!F248</f>
        <v>19</v>
      </c>
      <c r="G248" s="75">
        <f>'Xbar-Quiz17'!G248</f>
        <v>77</v>
      </c>
      <c r="H248" s="75">
        <f>'Xbar-Quiz17'!H248</f>
        <v>58</v>
      </c>
      <c r="I248" s="75">
        <f>'Xbar-Quiz17'!I248</f>
        <v>100</v>
      </c>
      <c r="J248" s="75">
        <f>'Xbar-Quiz17'!J248</f>
        <v>89</v>
      </c>
      <c r="K248" s="75">
        <f>'Xbar-Quiz17'!K248</f>
        <v>82</v>
      </c>
      <c r="L248" s="75">
        <f>'Xbar-Quiz17'!L248</f>
        <v>100</v>
      </c>
      <c r="M248" s="75">
        <f>'Xbar-Quiz17'!M248</f>
        <v>92</v>
      </c>
      <c r="N248" s="75">
        <f>'Xbar-Quiz17'!N248</f>
        <v>100</v>
      </c>
      <c r="O248" s="75">
        <f>'Xbar-Quiz17'!O248</f>
        <v>42</v>
      </c>
      <c r="P248" s="75">
        <f>'Xbar-Quiz17'!P248</f>
        <v>100</v>
      </c>
      <c r="Q248" s="75">
        <f>'Xbar-Quiz17'!Q248</f>
        <v>19</v>
      </c>
      <c r="R248" s="75">
        <f>'Xbar-Quiz17'!R248</f>
        <v>100</v>
      </c>
    </row>
    <row r="249" spans="1:18" s="44" customFormat="1" ht="15.75" hidden="1" customHeight="1" x14ac:dyDescent="0.3">
      <c r="A249" s="73">
        <v>247</v>
      </c>
      <c r="B249" s="75">
        <f>'Xbar-Quiz17'!B249</f>
        <v>100</v>
      </c>
      <c r="C249" s="75">
        <f>'Xbar-Quiz17'!C249</f>
        <v>100</v>
      </c>
      <c r="D249" s="75">
        <f>'Xbar-Quiz17'!D249</f>
        <v>100</v>
      </c>
      <c r="E249" s="75">
        <f>'Xbar-Quiz17'!E249</f>
        <v>100</v>
      </c>
      <c r="F249" s="75">
        <f>'Xbar-Quiz17'!F249</f>
        <v>100</v>
      </c>
      <c r="G249" s="75">
        <f>'Xbar-Quiz17'!G249</f>
        <v>100</v>
      </c>
      <c r="H249" s="75">
        <f>'Xbar-Quiz17'!H249</f>
        <v>100</v>
      </c>
      <c r="I249" s="75">
        <f>'Xbar-Quiz17'!I249</f>
        <v>100</v>
      </c>
      <c r="J249" s="75">
        <f>'Xbar-Quiz17'!J249</f>
        <v>100</v>
      </c>
      <c r="K249" s="75">
        <f>'Xbar-Quiz17'!K249</f>
        <v>100</v>
      </c>
      <c r="L249" s="75">
        <f>'Xbar-Quiz17'!L249</f>
        <v>100</v>
      </c>
      <c r="M249" s="75">
        <f>'Xbar-Quiz17'!M249</f>
        <v>100</v>
      </c>
      <c r="N249" s="75">
        <f>'Xbar-Quiz17'!N249</f>
        <v>100</v>
      </c>
      <c r="O249" s="75">
        <f>'Xbar-Quiz17'!O249</f>
        <v>100</v>
      </c>
      <c r="P249" s="75">
        <f>'Xbar-Quiz17'!P249</f>
        <v>100</v>
      </c>
      <c r="Q249" s="75">
        <f>'Xbar-Quiz17'!Q249</f>
        <v>100</v>
      </c>
      <c r="R249" s="75">
        <f>'Xbar-Quiz17'!R249</f>
        <v>100</v>
      </c>
    </row>
    <row r="250" spans="1:18" s="44" customFormat="1" ht="15.75" hidden="1" customHeight="1" x14ac:dyDescent="0.3">
      <c r="A250" s="73">
        <v>248</v>
      </c>
      <c r="B250" s="75">
        <f>'Xbar-Quiz17'!B250</f>
        <v>38</v>
      </c>
      <c r="C250" s="75">
        <f>'Xbar-Quiz17'!C250</f>
        <v>100</v>
      </c>
      <c r="D250" s="75">
        <f>'Xbar-Quiz17'!D250</f>
        <v>100</v>
      </c>
      <c r="E250" s="75">
        <f>'Xbar-Quiz17'!E250</f>
        <v>100</v>
      </c>
      <c r="F250" s="75">
        <f>'Xbar-Quiz17'!F250</f>
        <v>96</v>
      </c>
      <c r="G250" s="75">
        <f>'Xbar-Quiz17'!G250</f>
        <v>0</v>
      </c>
      <c r="H250" s="75">
        <f>'Xbar-Quiz17'!H250</f>
        <v>100</v>
      </c>
      <c r="I250" s="75">
        <f>'Xbar-Quiz17'!I250</f>
        <v>100</v>
      </c>
      <c r="J250" s="75">
        <f>'Xbar-Quiz17'!J250</f>
        <v>100</v>
      </c>
      <c r="K250" s="75">
        <f>'Xbar-Quiz17'!K250</f>
        <v>49</v>
      </c>
      <c r="L250" s="75">
        <f>'Xbar-Quiz17'!L250</f>
        <v>99</v>
      </c>
      <c r="M250" s="75">
        <f>'Xbar-Quiz17'!M250</f>
        <v>100</v>
      </c>
      <c r="N250" s="75">
        <f>'Xbar-Quiz17'!N250</f>
        <v>100</v>
      </c>
      <c r="O250" s="75">
        <f>'Xbar-Quiz17'!O250</f>
        <v>84</v>
      </c>
      <c r="P250" s="75">
        <f>'Xbar-Quiz17'!P250</f>
        <v>92</v>
      </c>
      <c r="Q250" s="75">
        <f>'Xbar-Quiz17'!Q250</f>
        <v>100</v>
      </c>
      <c r="R250" s="75">
        <f>'Xbar-Quiz17'!R250</f>
        <v>100</v>
      </c>
    </row>
    <row r="251" spans="1:18" s="44" customFormat="1" ht="15.75" hidden="1" customHeight="1" x14ac:dyDescent="0.3">
      <c r="A251" s="73">
        <v>249</v>
      </c>
      <c r="B251" s="75">
        <f>'Xbar-Quiz17'!B251</f>
        <v>100</v>
      </c>
      <c r="C251" s="75">
        <f>'Xbar-Quiz17'!C251</f>
        <v>100</v>
      </c>
      <c r="D251" s="75">
        <f>'Xbar-Quiz17'!D251</f>
        <v>100</v>
      </c>
      <c r="E251" s="75">
        <f>'Xbar-Quiz17'!E251</f>
        <v>100</v>
      </c>
      <c r="F251" s="75">
        <f>'Xbar-Quiz17'!F251</f>
        <v>96</v>
      </c>
      <c r="G251" s="75">
        <f>'Xbar-Quiz17'!G251</f>
        <v>48</v>
      </c>
      <c r="H251" s="75">
        <f>'Xbar-Quiz17'!H251</f>
        <v>100</v>
      </c>
      <c r="I251" s="75">
        <f>'Xbar-Quiz17'!I251</f>
        <v>100</v>
      </c>
      <c r="J251" s="75">
        <f>'Xbar-Quiz17'!J251</f>
        <v>89</v>
      </c>
      <c r="K251" s="75">
        <f>'Xbar-Quiz17'!K251</f>
        <v>82</v>
      </c>
      <c r="L251" s="75">
        <f>'Xbar-Quiz17'!L251</f>
        <v>99</v>
      </c>
      <c r="M251" s="75">
        <f>'Xbar-Quiz17'!M251</f>
        <v>69</v>
      </c>
      <c r="N251" s="75">
        <f>'Xbar-Quiz17'!N251</f>
        <v>100</v>
      </c>
      <c r="O251" s="75">
        <f>'Xbar-Quiz17'!O251</f>
        <v>63</v>
      </c>
      <c r="P251" s="75">
        <f>'Xbar-Quiz17'!P251</f>
        <v>100</v>
      </c>
      <c r="Q251" s="75">
        <f>'Xbar-Quiz17'!Q251</f>
        <v>100</v>
      </c>
      <c r="R251" s="75">
        <f>'Xbar-Quiz17'!R251</f>
        <v>100</v>
      </c>
    </row>
    <row r="252" spans="1:18" s="44" customFormat="1" ht="15.75" hidden="1" customHeight="1" x14ac:dyDescent="0.3">
      <c r="A252" s="73">
        <v>250</v>
      </c>
      <c r="B252" s="75">
        <f>'Xbar-Quiz17'!B252</f>
        <v>100</v>
      </c>
      <c r="C252" s="75">
        <f>'Xbar-Quiz17'!C252</f>
        <v>100</v>
      </c>
      <c r="D252" s="75">
        <f>'Xbar-Quiz17'!D252</f>
        <v>100</v>
      </c>
      <c r="E252" s="75">
        <f>'Xbar-Quiz17'!E252</f>
        <v>100</v>
      </c>
      <c r="F252" s="75">
        <f>'Xbar-Quiz17'!F252</f>
        <v>77</v>
      </c>
      <c r="G252" s="75">
        <f>'Xbar-Quiz17'!G252</f>
        <v>86</v>
      </c>
      <c r="H252" s="75">
        <f>'Xbar-Quiz17'!H252</f>
        <v>100</v>
      </c>
      <c r="I252" s="75">
        <f>'Xbar-Quiz17'!I252</f>
        <v>100</v>
      </c>
      <c r="J252" s="75">
        <f>'Xbar-Quiz17'!J252</f>
        <v>77</v>
      </c>
      <c r="K252" s="75">
        <f>'Xbar-Quiz17'!K252</f>
        <v>82</v>
      </c>
      <c r="L252" s="75">
        <f>'Xbar-Quiz17'!L252</f>
        <v>100</v>
      </c>
      <c r="M252" s="75">
        <f>'Xbar-Quiz17'!M252</f>
        <v>100</v>
      </c>
      <c r="N252" s="75">
        <f>'Xbar-Quiz17'!N252</f>
        <v>100</v>
      </c>
      <c r="O252" s="75">
        <f>'Xbar-Quiz17'!O252</f>
        <v>100</v>
      </c>
      <c r="P252" s="75">
        <f>'Xbar-Quiz17'!P252</f>
        <v>100</v>
      </c>
      <c r="Q252" s="75">
        <f>'Xbar-Quiz17'!Q252</f>
        <v>100</v>
      </c>
      <c r="R252" s="75">
        <f>'Xbar-Quiz17'!R252</f>
        <v>19</v>
      </c>
    </row>
    <row r="253" spans="1:18" s="44" customFormat="1" ht="15.75" hidden="1" customHeight="1" x14ac:dyDescent="0.3">
      <c r="A253" s="73">
        <v>251</v>
      </c>
      <c r="B253" s="75">
        <f>'Xbar-Quiz17'!B253</f>
        <v>38</v>
      </c>
      <c r="C253" s="75">
        <f>'Xbar-Quiz17'!C253</f>
        <v>46</v>
      </c>
      <c r="D253" s="75">
        <f>'Xbar-Quiz17'!D253</f>
        <v>100</v>
      </c>
      <c r="E253" s="75">
        <f>'Xbar-Quiz17'!E253</f>
        <v>96</v>
      </c>
      <c r="F253" s="75">
        <f>'Xbar-Quiz17'!F253</f>
        <v>96</v>
      </c>
      <c r="G253" s="75">
        <f>'Xbar-Quiz17'!G253</f>
        <v>96</v>
      </c>
      <c r="H253" s="75">
        <f>'Xbar-Quiz17'!H253</f>
        <v>100</v>
      </c>
      <c r="I253" s="75">
        <f>'Xbar-Quiz17'!I253</f>
        <v>100</v>
      </c>
      <c r="J253" s="75">
        <f>'Xbar-Quiz17'!J253</f>
        <v>77</v>
      </c>
      <c r="K253" s="75">
        <f>'Xbar-Quiz17'!K253</f>
        <v>82</v>
      </c>
      <c r="L253" s="75">
        <f>'Xbar-Quiz17'!L253</f>
        <v>99</v>
      </c>
      <c r="M253" s="75">
        <f>'Xbar-Quiz17'!M253</f>
        <v>100</v>
      </c>
      <c r="N253" s="75">
        <f>'Xbar-Quiz17'!N253</f>
        <v>73</v>
      </c>
      <c r="O253" s="75">
        <f>'Xbar-Quiz17'!O253</f>
        <v>21</v>
      </c>
      <c r="P253" s="75">
        <f>'Xbar-Quiz17'!P253</f>
        <v>46</v>
      </c>
      <c r="Q253" s="75">
        <f>'Xbar-Quiz17'!Q253</f>
        <v>100</v>
      </c>
      <c r="R253" s="75">
        <f>'Xbar-Quiz17'!R253</f>
        <v>38</v>
      </c>
    </row>
    <row r="254" spans="1:18" s="44" customFormat="1" ht="15.75" hidden="1" customHeight="1" x14ac:dyDescent="0.3">
      <c r="A254" s="73">
        <v>252</v>
      </c>
      <c r="B254" s="75">
        <f>'Xbar-Quiz17'!B254</f>
        <v>77</v>
      </c>
      <c r="C254" s="75">
        <f>'Xbar-Quiz17'!C254</f>
        <v>69</v>
      </c>
      <c r="D254" s="75">
        <f>'Xbar-Quiz17'!D254</f>
        <v>100</v>
      </c>
      <c r="E254" s="75">
        <f>'Xbar-Quiz17'!E254</f>
        <v>96</v>
      </c>
      <c r="F254" s="75">
        <f>'Xbar-Quiz17'!F254</f>
        <v>38</v>
      </c>
      <c r="G254" s="75">
        <f>'Xbar-Quiz17'!G254</f>
        <v>58</v>
      </c>
      <c r="H254" s="75">
        <f>'Xbar-Quiz17'!H254</f>
        <v>86</v>
      </c>
      <c r="I254" s="75">
        <f>'Xbar-Quiz17'!I254</f>
        <v>100</v>
      </c>
      <c r="J254" s="75">
        <f>'Xbar-Quiz17'!J254</f>
        <v>89</v>
      </c>
      <c r="K254" s="75">
        <f>'Xbar-Quiz17'!K254</f>
        <v>33</v>
      </c>
      <c r="L254" s="75">
        <f>'Xbar-Quiz17'!L254</f>
        <v>82</v>
      </c>
      <c r="M254" s="75">
        <f>'Xbar-Quiz17'!M254</f>
        <v>92</v>
      </c>
      <c r="N254" s="75">
        <f>'Xbar-Quiz17'!N254</f>
        <v>63</v>
      </c>
      <c r="O254" s="75">
        <f>'Xbar-Quiz17'!O254</f>
        <v>73</v>
      </c>
      <c r="P254" s="75">
        <f>'Xbar-Quiz17'!P254</f>
        <v>81</v>
      </c>
      <c r="Q254" s="75">
        <f>'Xbar-Quiz17'!Q254</f>
        <v>96</v>
      </c>
      <c r="R254" s="75">
        <f>'Xbar-Quiz17'!R254</f>
        <v>77</v>
      </c>
    </row>
    <row r="255" spans="1:18" s="44" customFormat="1" ht="15.75" hidden="1" customHeight="1" x14ac:dyDescent="0.3">
      <c r="A255" s="73">
        <v>253</v>
      </c>
      <c r="B255" s="75">
        <f>'Xbar-Quiz17'!B255</f>
        <v>77</v>
      </c>
      <c r="C255" s="75">
        <f>'Xbar-Quiz17'!C255</f>
        <v>100</v>
      </c>
      <c r="D255" s="75">
        <f>'Xbar-Quiz17'!D255</f>
        <v>100</v>
      </c>
      <c r="E255" s="75">
        <f>'Xbar-Quiz17'!E255</f>
        <v>100</v>
      </c>
      <c r="F255" s="75">
        <f>'Xbar-Quiz17'!F255</f>
        <v>100</v>
      </c>
      <c r="G255" s="75">
        <f>'Xbar-Quiz17'!G255</f>
        <v>77</v>
      </c>
      <c r="H255" s="75">
        <f>'Xbar-Quiz17'!H255</f>
        <v>86</v>
      </c>
      <c r="I255" s="75">
        <f>'Xbar-Quiz17'!I255</f>
        <v>100</v>
      </c>
      <c r="J255" s="75">
        <f>'Xbar-Quiz17'!J255</f>
        <v>100</v>
      </c>
      <c r="K255" s="75">
        <f>'Xbar-Quiz17'!K255</f>
        <v>16</v>
      </c>
      <c r="L255" s="75">
        <f>'Xbar-Quiz17'!L255</f>
        <v>100</v>
      </c>
      <c r="M255" s="75">
        <f>'Xbar-Quiz17'!M255</f>
        <v>100</v>
      </c>
      <c r="N255" s="75">
        <f>'Xbar-Quiz17'!N255</f>
        <v>84</v>
      </c>
      <c r="O255" s="75">
        <f>'Xbar-Quiz17'!O255</f>
        <v>31</v>
      </c>
      <c r="P255" s="75">
        <f>'Xbar-Quiz17'!P255</f>
        <v>23</v>
      </c>
      <c r="Q255" s="75">
        <f>'Xbar-Quiz17'!Q255</f>
        <v>96</v>
      </c>
      <c r="R255" s="75">
        <f>'Xbar-Quiz17'!R255</f>
        <v>58</v>
      </c>
    </row>
    <row r="256" spans="1:18" s="44" customFormat="1" ht="15.75" hidden="1" customHeight="1" x14ac:dyDescent="0.3">
      <c r="A256" s="73">
        <v>254</v>
      </c>
      <c r="B256" s="75">
        <f>'Xbar-Quiz17'!B256</f>
        <v>77</v>
      </c>
      <c r="C256" s="75">
        <f>'Xbar-Quiz17'!C256</f>
        <v>92</v>
      </c>
      <c r="D256" s="75">
        <f>'Xbar-Quiz17'!D256</f>
        <v>100</v>
      </c>
      <c r="E256" s="75">
        <f>'Xbar-Quiz17'!E256</f>
        <v>100</v>
      </c>
      <c r="F256" s="75">
        <f>'Xbar-Quiz17'!F256</f>
        <v>19</v>
      </c>
      <c r="G256" s="75">
        <f>'Xbar-Quiz17'!G256</f>
        <v>58</v>
      </c>
      <c r="H256" s="75">
        <f>'Xbar-Quiz17'!H256</f>
        <v>100</v>
      </c>
      <c r="I256" s="75">
        <f>'Xbar-Quiz17'!I256</f>
        <v>86</v>
      </c>
      <c r="J256" s="75">
        <f>'Xbar-Quiz17'!J256</f>
        <v>100</v>
      </c>
      <c r="K256" s="75">
        <f>'Xbar-Quiz17'!K256</f>
        <v>99</v>
      </c>
      <c r="L256" s="75">
        <f>'Xbar-Quiz17'!L256</f>
        <v>100</v>
      </c>
      <c r="M256" s="75">
        <f>'Xbar-Quiz17'!M256</f>
        <v>69</v>
      </c>
      <c r="N256" s="75">
        <f>'Xbar-Quiz17'!N256</f>
        <v>52</v>
      </c>
      <c r="O256" s="75">
        <f>'Xbar-Quiz17'!O256</f>
        <v>100</v>
      </c>
      <c r="P256" s="75">
        <f>'Xbar-Quiz17'!P256</f>
        <v>92</v>
      </c>
      <c r="Q256" s="75">
        <f>'Xbar-Quiz17'!Q256</f>
        <v>100</v>
      </c>
      <c r="R256" s="75">
        <f>'Xbar-Quiz17'!R256</f>
        <v>58</v>
      </c>
    </row>
    <row r="257" spans="1:18" s="44" customFormat="1" ht="15.75" hidden="1" customHeight="1" x14ac:dyDescent="0.3">
      <c r="A257" s="73">
        <v>255</v>
      </c>
      <c r="B257" s="75">
        <f>'Xbar-Quiz17'!B257</f>
        <v>77</v>
      </c>
      <c r="C257" s="75">
        <f>'Xbar-Quiz17'!C257</f>
        <v>46</v>
      </c>
      <c r="D257" s="75">
        <f>'Xbar-Quiz17'!D257</f>
        <v>72</v>
      </c>
      <c r="E257" s="75">
        <f>'Xbar-Quiz17'!E257</f>
        <v>100</v>
      </c>
      <c r="F257" s="75">
        <f>'Xbar-Quiz17'!F257</f>
        <v>58</v>
      </c>
      <c r="G257" s="75">
        <f>'Xbar-Quiz17'!G257</f>
        <v>100</v>
      </c>
      <c r="H257" s="75">
        <f>'Xbar-Quiz17'!H257</f>
        <v>100</v>
      </c>
      <c r="I257" s="75">
        <f>'Xbar-Quiz17'!I257</f>
        <v>100</v>
      </c>
      <c r="J257" s="75">
        <f>'Xbar-Quiz17'!J257</f>
        <v>64</v>
      </c>
      <c r="K257" s="75">
        <f>'Xbar-Quiz17'!K257</f>
        <v>100</v>
      </c>
      <c r="L257" s="75">
        <f>'Xbar-Quiz17'!L257</f>
        <v>100</v>
      </c>
      <c r="M257" s="75">
        <f>'Xbar-Quiz17'!M257</f>
        <v>100</v>
      </c>
      <c r="N257" s="75">
        <f>'Xbar-Quiz17'!N257</f>
        <v>100</v>
      </c>
      <c r="O257" s="75">
        <f>'Xbar-Quiz17'!O257</f>
        <v>100</v>
      </c>
      <c r="P257" s="75">
        <f>'Xbar-Quiz17'!P257</f>
        <v>100</v>
      </c>
      <c r="Q257" s="75">
        <f>'Xbar-Quiz17'!Q257</f>
        <v>100</v>
      </c>
      <c r="R257" s="75">
        <f>'Xbar-Quiz17'!R257</f>
        <v>96</v>
      </c>
    </row>
    <row r="258" spans="1:18" s="44" customFormat="1" ht="15.75" hidden="1" customHeight="1" x14ac:dyDescent="0.3">
      <c r="A258" s="73">
        <v>256</v>
      </c>
      <c r="B258" s="75">
        <f>'Xbar-Quiz17'!B258</f>
        <v>100</v>
      </c>
      <c r="C258" s="75">
        <f>'Xbar-Quiz17'!C258</f>
        <v>92</v>
      </c>
      <c r="D258" s="75">
        <f>'Xbar-Quiz17'!D258</f>
        <v>58</v>
      </c>
      <c r="E258" s="75">
        <f>'Xbar-Quiz17'!E258</f>
        <v>96</v>
      </c>
      <c r="F258" s="75">
        <f>'Xbar-Quiz17'!F258</f>
        <v>58</v>
      </c>
      <c r="G258" s="75">
        <f>'Xbar-Quiz17'!G258</f>
        <v>58</v>
      </c>
      <c r="H258" s="75">
        <f>'Xbar-Quiz17'!H258</f>
        <v>58</v>
      </c>
      <c r="I258" s="75">
        <f>'Xbar-Quiz17'!I258</f>
        <v>58</v>
      </c>
      <c r="J258" s="75">
        <f>'Xbar-Quiz17'!J258</f>
        <v>89</v>
      </c>
      <c r="K258" s="75">
        <f>'Xbar-Quiz17'!K258</f>
        <v>0</v>
      </c>
      <c r="L258" s="75">
        <f>'Xbar-Quiz17'!L258</f>
        <v>82</v>
      </c>
      <c r="M258" s="75">
        <f>'Xbar-Quiz17'!M258</f>
        <v>23</v>
      </c>
      <c r="N258" s="75">
        <f>'Xbar-Quiz17'!N258</f>
        <v>73</v>
      </c>
      <c r="O258" s="75">
        <f>'Xbar-Quiz17'!O258</f>
        <v>63</v>
      </c>
      <c r="P258" s="75">
        <f>'Xbar-Quiz17'!P258</f>
        <v>58</v>
      </c>
      <c r="Q258" s="75">
        <f>'Xbar-Quiz17'!Q258</f>
        <v>19</v>
      </c>
      <c r="R258" s="75">
        <f>'Xbar-Quiz17'!R258</f>
        <v>38</v>
      </c>
    </row>
    <row r="259" spans="1:18" s="44" customFormat="1" ht="15.75" hidden="1" customHeight="1" x14ac:dyDescent="0.3">
      <c r="A259" s="73">
        <v>257</v>
      </c>
      <c r="B259" s="75">
        <f>'Xbar-Quiz17'!B259</f>
        <v>77</v>
      </c>
      <c r="C259" s="75">
        <f>'Xbar-Quiz17'!C259</f>
        <v>100</v>
      </c>
      <c r="D259" s="75">
        <f>'Xbar-Quiz17'!D259</f>
        <v>72</v>
      </c>
      <c r="E259" s="75">
        <f>'Xbar-Quiz17'!E259</f>
        <v>96</v>
      </c>
      <c r="F259" s="75">
        <f>'Xbar-Quiz17'!F259</f>
        <v>58</v>
      </c>
      <c r="G259" s="75">
        <f>'Xbar-Quiz17'!G259</f>
        <v>100</v>
      </c>
      <c r="H259" s="75">
        <f>'Xbar-Quiz17'!H259</f>
        <v>100</v>
      </c>
      <c r="I259" s="75">
        <f>'Xbar-Quiz17'!I259</f>
        <v>100</v>
      </c>
      <c r="J259" s="75">
        <f>'Xbar-Quiz17'!J259</f>
        <v>89</v>
      </c>
      <c r="K259" s="75">
        <f>'Xbar-Quiz17'!K259</f>
        <v>0</v>
      </c>
      <c r="L259" s="75">
        <f>'Xbar-Quiz17'!L259</f>
        <v>99</v>
      </c>
      <c r="M259" s="75">
        <f>'Xbar-Quiz17'!M259</f>
        <v>0</v>
      </c>
      <c r="N259" s="75">
        <f>'Xbar-Quiz17'!N259</f>
        <v>0</v>
      </c>
      <c r="O259" s="75">
        <f>'Xbar-Quiz17'!O259</f>
        <v>42</v>
      </c>
      <c r="P259" s="75">
        <f>'Xbar-Quiz17'!P259</f>
        <v>0</v>
      </c>
      <c r="Q259" s="75">
        <f>'Xbar-Quiz17'!Q259</f>
        <v>100</v>
      </c>
      <c r="R259" s="75">
        <f>'Xbar-Quiz17'!R259</f>
        <v>0</v>
      </c>
    </row>
    <row r="260" spans="1:18" s="44" customFormat="1" ht="15.75" hidden="1" customHeight="1" x14ac:dyDescent="0.3">
      <c r="A260" s="73">
        <v>258</v>
      </c>
      <c r="B260" s="75">
        <f>'Xbar-Quiz17'!B260</f>
        <v>38</v>
      </c>
      <c r="C260" s="75">
        <f>'Xbar-Quiz17'!C260</f>
        <v>69</v>
      </c>
      <c r="D260" s="75">
        <f>'Xbar-Quiz17'!D260</f>
        <v>100</v>
      </c>
      <c r="E260" s="75">
        <f>'Xbar-Quiz17'!E260</f>
        <v>96</v>
      </c>
      <c r="F260" s="75">
        <f>'Xbar-Quiz17'!F260</f>
        <v>96</v>
      </c>
      <c r="G260" s="75">
        <f>'Xbar-Quiz17'!G260</f>
        <v>100</v>
      </c>
      <c r="H260" s="75">
        <f>'Xbar-Quiz17'!H260</f>
        <v>100</v>
      </c>
      <c r="I260" s="75">
        <f>'Xbar-Quiz17'!I260</f>
        <v>86</v>
      </c>
      <c r="J260" s="75">
        <f>'Xbar-Quiz17'!J260</f>
        <v>100</v>
      </c>
      <c r="K260" s="75">
        <f>'Xbar-Quiz17'!K260</f>
        <v>99</v>
      </c>
      <c r="L260" s="75">
        <f>'Xbar-Quiz17'!L260</f>
        <v>100</v>
      </c>
      <c r="M260" s="75">
        <f>'Xbar-Quiz17'!M260</f>
        <v>92</v>
      </c>
      <c r="N260" s="75">
        <f>'Xbar-Quiz17'!N260</f>
        <v>73</v>
      </c>
      <c r="O260" s="75">
        <f>'Xbar-Quiz17'!O260</f>
        <v>0</v>
      </c>
      <c r="P260" s="75">
        <f>'Xbar-Quiz17'!P260</f>
        <v>69</v>
      </c>
      <c r="Q260" s="75">
        <f>'Xbar-Quiz17'!Q260</f>
        <v>0</v>
      </c>
      <c r="R260" s="75">
        <f>'Xbar-Quiz17'!R260</f>
        <v>100</v>
      </c>
    </row>
    <row r="261" spans="1:18" s="44" customFormat="1" ht="15.75" hidden="1" customHeight="1" x14ac:dyDescent="0.3">
      <c r="A261" s="73">
        <v>259</v>
      </c>
      <c r="B261" s="75">
        <f>'Xbar-Quiz17'!B261</f>
        <v>38</v>
      </c>
      <c r="C261" s="75">
        <f>'Xbar-Quiz17'!C261</f>
        <v>100</v>
      </c>
      <c r="D261" s="75">
        <f>'Xbar-Quiz17'!D261</f>
        <v>86</v>
      </c>
      <c r="E261" s="75">
        <f>'Xbar-Quiz17'!E261</f>
        <v>100</v>
      </c>
      <c r="F261" s="75">
        <f>'Xbar-Quiz17'!F261</f>
        <v>58</v>
      </c>
      <c r="G261" s="75">
        <f>'Xbar-Quiz17'!G261</f>
        <v>67</v>
      </c>
      <c r="H261" s="75">
        <f>'Xbar-Quiz17'!H261</f>
        <v>86</v>
      </c>
      <c r="I261" s="75">
        <f>'Xbar-Quiz17'!I261</f>
        <v>100</v>
      </c>
      <c r="J261" s="75">
        <f>'Xbar-Quiz17'!J261</f>
        <v>100</v>
      </c>
      <c r="K261" s="75">
        <f>'Xbar-Quiz17'!K261</f>
        <v>16</v>
      </c>
      <c r="L261" s="75">
        <f>'Xbar-Quiz17'!L261</f>
        <v>100</v>
      </c>
      <c r="M261" s="75">
        <f>'Xbar-Quiz17'!M261</f>
        <v>100</v>
      </c>
      <c r="N261" s="75">
        <f>'Xbar-Quiz17'!N261</f>
        <v>100</v>
      </c>
      <c r="O261" s="75">
        <f>'Xbar-Quiz17'!O261</f>
        <v>21</v>
      </c>
      <c r="P261" s="75">
        <f>'Xbar-Quiz17'!P261</f>
        <v>92</v>
      </c>
      <c r="Q261" s="75">
        <f>'Xbar-Quiz17'!Q261</f>
        <v>100</v>
      </c>
      <c r="R261" s="75">
        <f>'Xbar-Quiz17'!R261</f>
        <v>19</v>
      </c>
    </row>
    <row r="262" spans="1:18" s="44" customFormat="1" ht="15.75" hidden="1" customHeight="1" x14ac:dyDescent="0.3">
      <c r="A262" s="73">
        <v>260</v>
      </c>
      <c r="B262" s="75">
        <f>'Xbar-Quiz17'!B262</f>
        <v>100</v>
      </c>
      <c r="C262" s="75">
        <f>'Xbar-Quiz17'!C262</f>
        <v>69</v>
      </c>
      <c r="D262" s="75">
        <f>'Xbar-Quiz17'!D262</f>
        <v>100</v>
      </c>
      <c r="E262" s="75">
        <f>'Xbar-Quiz17'!E262</f>
        <v>100</v>
      </c>
      <c r="F262" s="75">
        <f>'Xbar-Quiz17'!F262</f>
        <v>100</v>
      </c>
      <c r="G262" s="75">
        <f>'Xbar-Quiz17'!G262</f>
        <v>100</v>
      </c>
      <c r="H262" s="75">
        <f>'Xbar-Quiz17'!H262</f>
        <v>58</v>
      </c>
      <c r="I262" s="75">
        <f>'Xbar-Quiz17'!I262</f>
        <v>0</v>
      </c>
      <c r="J262" s="75">
        <f>'Xbar-Quiz17'!J262</f>
        <v>100</v>
      </c>
      <c r="K262" s="75">
        <f>'Xbar-Quiz17'!K262</f>
        <v>100</v>
      </c>
      <c r="L262" s="75">
        <f>'Xbar-Quiz17'!L262</f>
        <v>100</v>
      </c>
      <c r="M262" s="75">
        <f>'Xbar-Quiz17'!M262</f>
        <v>92</v>
      </c>
      <c r="N262" s="75">
        <f>'Xbar-Quiz17'!N262</f>
        <v>84</v>
      </c>
      <c r="O262" s="75">
        <f>'Xbar-Quiz17'!O262</f>
        <v>21</v>
      </c>
      <c r="P262" s="75">
        <f>'Xbar-Quiz17'!P262</f>
        <v>100</v>
      </c>
      <c r="Q262" s="75">
        <f>'Xbar-Quiz17'!Q262</f>
        <v>38</v>
      </c>
      <c r="R262" s="75">
        <f>'Xbar-Quiz17'!R262</f>
        <v>38</v>
      </c>
    </row>
    <row r="263" spans="1:18" s="44" customFormat="1" ht="15.75" hidden="1" customHeight="1" x14ac:dyDescent="0.3">
      <c r="A263" s="73">
        <v>261</v>
      </c>
      <c r="B263" s="75">
        <f>'Xbar-Quiz17'!B263</f>
        <v>77</v>
      </c>
      <c r="C263" s="75">
        <f>'Xbar-Quiz17'!C263</f>
        <v>100</v>
      </c>
      <c r="D263" s="75">
        <f>'Xbar-Quiz17'!D263</f>
        <v>100</v>
      </c>
      <c r="E263" s="75">
        <f>'Xbar-Quiz17'!E263</f>
        <v>100</v>
      </c>
      <c r="F263" s="75">
        <f>'Xbar-Quiz17'!F263</f>
        <v>100</v>
      </c>
      <c r="G263" s="75">
        <f>'Xbar-Quiz17'!G263</f>
        <v>100</v>
      </c>
      <c r="H263" s="75">
        <f>'Xbar-Quiz17'!H263</f>
        <v>100</v>
      </c>
      <c r="I263" s="75">
        <f>'Xbar-Quiz17'!I263</f>
        <v>100</v>
      </c>
      <c r="J263" s="75">
        <f>'Xbar-Quiz17'!J263</f>
        <v>64</v>
      </c>
      <c r="K263" s="75">
        <f>'Xbar-Quiz17'!K263</f>
        <v>99</v>
      </c>
      <c r="L263" s="75">
        <f>'Xbar-Quiz17'!L263</f>
        <v>82</v>
      </c>
      <c r="M263" s="75">
        <f>'Xbar-Quiz17'!M263</f>
        <v>100</v>
      </c>
      <c r="N263" s="75">
        <f>'Xbar-Quiz17'!N263</f>
        <v>100</v>
      </c>
      <c r="O263" s="75">
        <f>'Xbar-Quiz17'!O263</f>
        <v>73</v>
      </c>
      <c r="P263" s="75">
        <f>'Xbar-Quiz17'!P263</f>
        <v>69</v>
      </c>
      <c r="Q263" s="75">
        <f>'Xbar-Quiz17'!Q263</f>
        <v>100</v>
      </c>
      <c r="R263" s="75">
        <f>'Xbar-Quiz17'!R263</f>
        <v>38</v>
      </c>
    </row>
    <row r="264" spans="1:18" s="44" customFormat="1" ht="15.75" hidden="1" customHeight="1" x14ac:dyDescent="0.3">
      <c r="A264" s="73">
        <v>262</v>
      </c>
      <c r="B264" s="75">
        <f>'Xbar-Quiz17'!B264</f>
        <v>100</v>
      </c>
      <c r="C264" s="75">
        <f>'Xbar-Quiz17'!C264</f>
        <v>100</v>
      </c>
      <c r="D264" s="75">
        <f>'Xbar-Quiz17'!D264</f>
        <v>100</v>
      </c>
      <c r="E264" s="75">
        <f>'Xbar-Quiz17'!E264</f>
        <v>96</v>
      </c>
      <c r="F264" s="75">
        <f>'Xbar-Quiz17'!F264</f>
        <v>0</v>
      </c>
      <c r="G264" s="75">
        <f>'Xbar-Quiz17'!G264</f>
        <v>0</v>
      </c>
      <c r="H264" s="75">
        <f>'Xbar-Quiz17'!H264</f>
        <v>100</v>
      </c>
      <c r="I264" s="75">
        <f>'Xbar-Quiz17'!I264</f>
        <v>100</v>
      </c>
      <c r="J264" s="75">
        <f>'Xbar-Quiz17'!J264</f>
        <v>77</v>
      </c>
      <c r="K264" s="75">
        <f>'Xbar-Quiz17'!K264</f>
        <v>100</v>
      </c>
      <c r="L264" s="75">
        <f>'Xbar-Quiz17'!L264</f>
        <v>99</v>
      </c>
      <c r="M264" s="75">
        <f>'Xbar-Quiz17'!M264</f>
        <v>100</v>
      </c>
      <c r="N264" s="75">
        <f>'Xbar-Quiz17'!N264</f>
        <v>84</v>
      </c>
      <c r="O264" s="75">
        <f>'Xbar-Quiz17'!O264</f>
        <v>31</v>
      </c>
      <c r="P264" s="75">
        <f>'Xbar-Quiz17'!P264</f>
        <v>58</v>
      </c>
      <c r="Q264" s="75">
        <f>'Xbar-Quiz17'!Q264</f>
        <v>96</v>
      </c>
      <c r="R264" s="75">
        <f>'Xbar-Quiz17'!R264</f>
        <v>96</v>
      </c>
    </row>
    <row r="265" spans="1:18" s="44" customFormat="1" ht="15.75" hidden="1" customHeight="1" x14ac:dyDescent="0.3">
      <c r="A265" s="73">
        <v>263</v>
      </c>
      <c r="B265" s="75">
        <f>'Xbar-Quiz17'!B265</f>
        <v>100</v>
      </c>
      <c r="C265" s="75">
        <f>'Xbar-Quiz17'!C265</f>
        <v>100</v>
      </c>
      <c r="D265" s="75">
        <f>'Xbar-Quiz17'!D265</f>
        <v>100</v>
      </c>
      <c r="E265" s="75">
        <f>'Xbar-Quiz17'!E265</f>
        <v>96</v>
      </c>
      <c r="F265" s="75">
        <f>'Xbar-Quiz17'!F265</f>
        <v>100</v>
      </c>
      <c r="G265" s="75">
        <f>'Xbar-Quiz17'!G265</f>
        <v>100</v>
      </c>
      <c r="H265" s="75">
        <f>'Xbar-Quiz17'!H265</f>
        <v>86</v>
      </c>
      <c r="I265" s="75">
        <f>'Xbar-Quiz17'!I265</f>
        <v>86</v>
      </c>
      <c r="J265" s="75">
        <f>'Xbar-Quiz17'!J265</f>
        <v>77</v>
      </c>
      <c r="K265" s="75">
        <f>'Xbar-Quiz17'!K265</f>
        <v>82</v>
      </c>
      <c r="L265" s="75">
        <f>'Xbar-Quiz17'!L265</f>
        <v>100</v>
      </c>
      <c r="M265" s="75">
        <f>'Xbar-Quiz17'!M265</f>
        <v>100</v>
      </c>
      <c r="N265" s="75">
        <f>'Xbar-Quiz17'!N265</f>
        <v>100</v>
      </c>
      <c r="O265" s="75">
        <f>'Xbar-Quiz17'!O265</f>
        <v>84</v>
      </c>
      <c r="P265" s="75">
        <f>'Xbar-Quiz17'!P265</f>
        <v>12</v>
      </c>
      <c r="Q265" s="75">
        <f>'Xbar-Quiz17'!Q265</f>
        <v>100</v>
      </c>
      <c r="R265" s="75">
        <f>'Xbar-Quiz17'!R265</f>
        <v>100</v>
      </c>
    </row>
    <row r="266" spans="1:18" s="44" customFormat="1" ht="15.75" hidden="1" customHeight="1" x14ac:dyDescent="0.3">
      <c r="A266" s="73">
        <v>264</v>
      </c>
      <c r="B266" s="75">
        <f>'Xbar-Quiz17'!B266</f>
        <v>100</v>
      </c>
      <c r="C266" s="75">
        <f>'Xbar-Quiz17'!C266</f>
        <v>100</v>
      </c>
      <c r="D266" s="75">
        <f>'Xbar-Quiz17'!D266</f>
        <v>100</v>
      </c>
      <c r="E266" s="75">
        <f>'Xbar-Quiz17'!E266</f>
        <v>100</v>
      </c>
      <c r="F266" s="75">
        <f>'Xbar-Quiz17'!F266</f>
        <v>100</v>
      </c>
      <c r="G266" s="75">
        <f>'Xbar-Quiz17'!G266</f>
        <v>100</v>
      </c>
      <c r="H266" s="75">
        <f>'Xbar-Quiz17'!H266</f>
        <v>0</v>
      </c>
      <c r="I266" s="75">
        <f>'Xbar-Quiz17'!I266</f>
        <v>100</v>
      </c>
      <c r="J266" s="75">
        <f>'Xbar-Quiz17'!J266</f>
        <v>100</v>
      </c>
      <c r="K266" s="75">
        <f>'Xbar-Quiz17'!K266</f>
        <v>100</v>
      </c>
      <c r="L266" s="75">
        <f>'Xbar-Quiz17'!L266</f>
        <v>100</v>
      </c>
      <c r="M266" s="75">
        <f>'Xbar-Quiz17'!M266</f>
        <v>100</v>
      </c>
      <c r="N266" s="75">
        <f>'Xbar-Quiz17'!N266</f>
        <v>100</v>
      </c>
      <c r="O266" s="75">
        <f>'Xbar-Quiz17'!O266</f>
        <v>100</v>
      </c>
      <c r="P266" s="75">
        <f>'Xbar-Quiz17'!P266</f>
        <v>100</v>
      </c>
      <c r="Q266" s="75">
        <f>'Xbar-Quiz17'!Q266</f>
        <v>100</v>
      </c>
      <c r="R266" s="75">
        <f>'Xbar-Quiz17'!R266</f>
        <v>100</v>
      </c>
    </row>
    <row r="267" spans="1:18" s="44" customFormat="1" ht="15.75" hidden="1" customHeight="1" x14ac:dyDescent="0.3">
      <c r="A267" s="73">
        <v>265</v>
      </c>
      <c r="B267" s="75">
        <f>'Xbar-Quiz17'!B267</f>
        <v>0</v>
      </c>
      <c r="C267" s="75">
        <f>'Xbar-Quiz17'!C267</f>
        <v>23</v>
      </c>
      <c r="D267" s="75">
        <f>'Xbar-Quiz17'!D267</f>
        <v>0</v>
      </c>
      <c r="E267" s="75">
        <f>'Xbar-Quiz17'!E267</f>
        <v>0</v>
      </c>
      <c r="F267" s="75">
        <f>'Xbar-Quiz17'!F267</f>
        <v>0</v>
      </c>
      <c r="G267" s="75">
        <f>'Xbar-Quiz17'!G267</f>
        <v>67</v>
      </c>
      <c r="H267" s="75">
        <f>'Xbar-Quiz17'!H267</f>
        <v>29</v>
      </c>
      <c r="I267" s="75">
        <f>'Xbar-Quiz17'!I267</f>
        <v>86</v>
      </c>
      <c r="J267" s="75">
        <f>'Xbar-Quiz17'!J267</f>
        <v>38</v>
      </c>
      <c r="K267" s="75">
        <f>'Xbar-Quiz17'!K267</f>
        <v>16</v>
      </c>
      <c r="L267" s="75">
        <f>'Xbar-Quiz17'!L267</f>
        <v>99</v>
      </c>
      <c r="M267" s="75">
        <f>'Xbar-Quiz17'!M267</f>
        <v>92</v>
      </c>
      <c r="N267" s="75">
        <f>'Xbar-Quiz17'!N267</f>
        <v>63</v>
      </c>
      <c r="O267" s="75">
        <f>'Xbar-Quiz17'!O267</f>
        <v>52</v>
      </c>
      <c r="P267" s="75">
        <f>'Xbar-Quiz17'!P267</f>
        <v>23</v>
      </c>
      <c r="Q267" s="75">
        <f>'Xbar-Quiz17'!Q267</f>
        <v>77</v>
      </c>
      <c r="R267" s="75">
        <f>'Xbar-Quiz17'!R267</f>
        <v>38</v>
      </c>
    </row>
    <row r="268" spans="1:18" s="44" customFormat="1" ht="15.75" hidden="1" customHeight="1" x14ac:dyDescent="0.3">
      <c r="A268" s="73">
        <v>266</v>
      </c>
      <c r="B268" s="75">
        <f>'Xbar-Quiz17'!B268</f>
        <v>77</v>
      </c>
      <c r="C268" s="75">
        <f>'Xbar-Quiz17'!C268</f>
        <v>92</v>
      </c>
      <c r="D268" s="75">
        <f>'Xbar-Quiz17'!D268</f>
        <v>100</v>
      </c>
      <c r="E268" s="75">
        <f>'Xbar-Quiz17'!E268</f>
        <v>96</v>
      </c>
      <c r="F268" s="75">
        <f>'Xbar-Quiz17'!F268</f>
        <v>100</v>
      </c>
      <c r="G268" s="75">
        <f>'Xbar-Quiz17'!G268</f>
        <v>100</v>
      </c>
      <c r="H268" s="75">
        <f>'Xbar-Quiz17'!H268</f>
        <v>100</v>
      </c>
      <c r="I268" s="75">
        <f>'Xbar-Quiz17'!I268</f>
        <v>100</v>
      </c>
      <c r="J268" s="75">
        <f>'Xbar-Quiz17'!J268</f>
        <v>100</v>
      </c>
      <c r="K268" s="75">
        <f>'Xbar-Quiz17'!K268</f>
        <v>82</v>
      </c>
      <c r="L268" s="75">
        <f>'Xbar-Quiz17'!L268</f>
        <v>100</v>
      </c>
      <c r="M268" s="75">
        <f>'Xbar-Quiz17'!M268</f>
        <v>100</v>
      </c>
      <c r="N268" s="75">
        <f>'Xbar-Quiz17'!N268</f>
        <v>84</v>
      </c>
      <c r="O268" s="75">
        <f>'Xbar-Quiz17'!O268</f>
        <v>100</v>
      </c>
      <c r="P268" s="75">
        <f>'Xbar-Quiz17'!P268</f>
        <v>100</v>
      </c>
      <c r="Q268" s="75">
        <f>'Xbar-Quiz17'!Q268</f>
        <v>100</v>
      </c>
      <c r="R268" s="75">
        <f>'Xbar-Quiz17'!R268</f>
        <v>100</v>
      </c>
    </row>
    <row r="269" spans="1:18" s="44" customFormat="1" ht="15.75" hidden="1" customHeight="1" x14ac:dyDescent="0.3">
      <c r="A269" s="73">
        <v>267</v>
      </c>
      <c r="B269" s="75">
        <f>'Xbar-Quiz17'!B269</f>
        <v>100</v>
      </c>
      <c r="C269" s="75">
        <f>'Xbar-Quiz17'!C269</f>
        <v>100</v>
      </c>
      <c r="D269" s="75">
        <f>'Xbar-Quiz17'!D269</f>
        <v>100</v>
      </c>
      <c r="E269" s="75">
        <f>'Xbar-Quiz17'!E269</f>
        <v>96</v>
      </c>
      <c r="F269" s="75">
        <f>'Xbar-Quiz17'!F269</f>
        <v>77</v>
      </c>
      <c r="G269" s="75">
        <f>'Xbar-Quiz17'!G269</f>
        <v>100</v>
      </c>
      <c r="H269" s="75">
        <f>'Xbar-Quiz17'!H269</f>
        <v>100</v>
      </c>
      <c r="I269" s="75">
        <f>'Xbar-Quiz17'!I269</f>
        <v>100</v>
      </c>
      <c r="J269" s="75">
        <f>'Xbar-Quiz17'!J269</f>
        <v>77</v>
      </c>
      <c r="K269" s="75">
        <f>'Xbar-Quiz17'!K269</f>
        <v>100</v>
      </c>
      <c r="L269" s="75">
        <f>'Xbar-Quiz17'!L269</f>
        <v>100</v>
      </c>
      <c r="M269" s="75">
        <f>'Xbar-Quiz17'!M269</f>
        <v>100</v>
      </c>
      <c r="N269" s="75">
        <f>'Xbar-Quiz17'!N269</f>
        <v>84</v>
      </c>
      <c r="O269" s="75">
        <f>'Xbar-Quiz17'!O269</f>
        <v>63</v>
      </c>
      <c r="P269" s="75">
        <f>'Xbar-Quiz17'!P269</f>
        <v>100</v>
      </c>
      <c r="Q269" s="75">
        <f>'Xbar-Quiz17'!Q269</f>
        <v>100</v>
      </c>
      <c r="R269" s="75">
        <f>'Xbar-Quiz17'!R269</f>
        <v>100</v>
      </c>
    </row>
    <row r="270" spans="1:18" s="44" customFormat="1" ht="15.75" hidden="1" customHeight="1" x14ac:dyDescent="0.3">
      <c r="A270" s="73">
        <v>268</v>
      </c>
      <c r="B270" s="75">
        <f>'Xbar-Quiz17'!B270</f>
        <v>100</v>
      </c>
      <c r="C270" s="75">
        <f>'Xbar-Quiz17'!C270</f>
        <v>92</v>
      </c>
      <c r="D270" s="75">
        <f>'Xbar-Quiz17'!D270</f>
        <v>86</v>
      </c>
      <c r="E270" s="75">
        <f>'Xbar-Quiz17'!E270</f>
        <v>100</v>
      </c>
      <c r="F270" s="75">
        <f>'Xbar-Quiz17'!F270</f>
        <v>100</v>
      </c>
      <c r="G270" s="75">
        <f>'Xbar-Quiz17'!G270</f>
        <v>86</v>
      </c>
      <c r="H270" s="75">
        <f>'Xbar-Quiz17'!H270</f>
        <v>100</v>
      </c>
      <c r="I270" s="75">
        <f>'Xbar-Quiz17'!I270</f>
        <v>100</v>
      </c>
      <c r="J270" s="75">
        <f>'Xbar-Quiz17'!J270</f>
        <v>100</v>
      </c>
      <c r="K270" s="75">
        <f>'Xbar-Quiz17'!K270</f>
        <v>99</v>
      </c>
      <c r="L270" s="75">
        <f>'Xbar-Quiz17'!L270</f>
        <v>82</v>
      </c>
      <c r="M270" s="75">
        <f>'Xbar-Quiz17'!M270</f>
        <v>92</v>
      </c>
      <c r="N270" s="75">
        <f>'Xbar-Quiz17'!N270</f>
        <v>94</v>
      </c>
      <c r="O270" s="75">
        <f>'Xbar-Quiz17'!O270</f>
        <v>94</v>
      </c>
      <c r="P270" s="75">
        <f>'Xbar-Quiz17'!P270</f>
        <v>100</v>
      </c>
      <c r="Q270" s="75">
        <f>'Xbar-Quiz17'!Q270</f>
        <v>100</v>
      </c>
      <c r="R270" s="75">
        <f>'Xbar-Quiz17'!R270</f>
        <v>100</v>
      </c>
    </row>
    <row r="271" spans="1:18" s="44" customFormat="1" ht="15.75" hidden="1" customHeight="1" x14ac:dyDescent="0.3">
      <c r="A271" s="73">
        <v>269</v>
      </c>
      <c r="B271" s="75">
        <f>'Xbar-Quiz17'!B271</f>
        <v>100</v>
      </c>
      <c r="C271" s="75">
        <f>'Xbar-Quiz17'!C271</f>
        <v>100</v>
      </c>
      <c r="D271" s="75">
        <f>'Xbar-Quiz17'!D271</f>
        <v>86</v>
      </c>
      <c r="E271" s="75">
        <f>'Xbar-Quiz17'!E271</f>
        <v>100</v>
      </c>
      <c r="F271" s="75">
        <f>'Xbar-Quiz17'!F271</f>
        <v>100</v>
      </c>
      <c r="G271" s="75">
        <f>'Xbar-Quiz17'!G271</f>
        <v>96</v>
      </c>
      <c r="H271" s="75">
        <f>'Xbar-Quiz17'!H271</f>
        <v>100</v>
      </c>
      <c r="I271" s="75">
        <f>'Xbar-Quiz17'!I271</f>
        <v>100</v>
      </c>
      <c r="J271" s="75">
        <f>'Xbar-Quiz17'!J271</f>
        <v>100</v>
      </c>
      <c r="K271" s="75">
        <f>'Xbar-Quiz17'!K271</f>
        <v>66</v>
      </c>
      <c r="L271" s="75">
        <f>'Xbar-Quiz17'!L271</f>
        <v>99</v>
      </c>
      <c r="M271" s="75">
        <f>'Xbar-Quiz17'!M271</f>
        <v>92</v>
      </c>
      <c r="N271" s="75">
        <f>'Xbar-Quiz17'!N271</f>
        <v>94</v>
      </c>
      <c r="O271" s="75">
        <f>'Xbar-Quiz17'!O271</f>
        <v>100</v>
      </c>
      <c r="P271" s="75">
        <f>'Xbar-Quiz17'!P271</f>
        <v>100</v>
      </c>
      <c r="Q271" s="75">
        <f>'Xbar-Quiz17'!Q271</f>
        <v>100</v>
      </c>
      <c r="R271" s="75">
        <f>'Xbar-Quiz17'!R271</f>
        <v>100</v>
      </c>
    </row>
    <row r="272" spans="1:18" s="44" customFormat="1" ht="15.75" hidden="1" customHeight="1" x14ac:dyDescent="0.3">
      <c r="A272" s="73">
        <v>270</v>
      </c>
      <c r="B272" s="75">
        <f>'Xbar-Quiz17'!B272</f>
        <v>38</v>
      </c>
      <c r="C272" s="75">
        <f>'Xbar-Quiz17'!C272</f>
        <v>92</v>
      </c>
      <c r="D272" s="75">
        <f>'Xbar-Quiz17'!D272</f>
        <v>100</v>
      </c>
      <c r="E272" s="75">
        <f>'Xbar-Quiz17'!E272</f>
        <v>96</v>
      </c>
      <c r="F272" s="75">
        <f>'Xbar-Quiz17'!F272</f>
        <v>58</v>
      </c>
      <c r="G272" s="75">
        <f>'Xbar-Quiz17'!G272</f>
        <v>100</v>
      </c>
      <c r="H272" s="75">
        <f>'Xbar-Quiz17'!H272</f>
        <v>58</v>
      </c>
      <c r="I272" s="75">
        <f>'Xbar-Quiz17'!I272</f>
        <v>100</v>
      </c>
      <c r="J272" s="75">
        <f>'Xbar-Quiz17'!J272</f>
        <v>64</v>
      </c>
      <c r="K272" s="75">
        <f>'Xbar-Quiz17'!K272</f>
        <v>66</v>
      </c>
      <c r="L272" s="75">
        <f>'Xbar-Quiz17'!L272</f>
        <v>100</v>
      </c>
      <c r="M272" s="75">
        <f>'Xbar-Quiz17'!M272</f>
        <v>92</v>
      </c>
      <c r="N272" s="75">
        <f>'Xbar-Quiz17'!N272</f>
        <v>84</v>
      </c>
      <c r="O272" s="75">
        <f>'Xbar-Quiz17'!O272</f>
        <v>84</v>
      </c>
      <c r="P272" s="75">
        <f>'Xbar-Quiz17'!P272</f>
        <v>23</v>
      </c>
      <c r="Q272" s="75">
        <f>'Xbar-Quiz17'!Q272</f>
        <v>96</v>
      </c>
      <c r="R272" s="75">
        <f>'Xbar-Quiz17'!R272</f>
        <v>100</v>
      </c>
    </row>
    <row r="273" spans="1:18" s="44" customFormat="1" ht="15.75" hidden="1" customHeight="1" x14ac:dyDescent="0.3">
      <c r="A273" s="73">
        <v>271</v>
      </c>
      <c r="B273" s="75">
        <f>'Xbar-Quiz17'!B273</f>
        <v>77</v>
      </c>
      <c r="C273" s="75">
        <f>'Xbar-Quiz17'!C273</f>
        <v>100</v>
      </c>
      <c r="D273" s="75">
        <f>'Xbar-Quiz17'!D273</f>
        <v>100</v>
      </c>
      <c r="E273" s="75">
        <f>'Xbar-Quiz17'!E273</f>
        <v>96</v>
      </c>
      <c r="F273" s="75">
        <f>'Xbar-Quiz17'!F273</f>
        <v>100</v>
      </c>
      <c r="G273" s="75">
        <f>'Xbar-Quiz17'!G273</f>
        <v>92</v>
      </c>
      <c r="H273" s="75">
        <f>'Xbar-Quiz17'!H273</f>
        <v>100</v>
      </c>
      <c r="I273" s="75">
        <f>'Xbar-Quiz17'!I273</f>
        <v>100</v>
      </c>
      <c r="J273" s="75">
        <f>'Xbar-Quiz17'!J273</f>
        <v>89</v>
      </c>
      <c r="K273" s="75">
        <f>'Xbar-Quiz17'!K273</f>
        <v>100</v>
      </c>
      <c r="L273" s="75">
        <f>'Xbar-Quiz17'!L273</f>
        <v>100</v>
      </c>
      <c r="M273" s="75">
        <f>'Xbar-Quiz17'!M273</f>
        <v>100</v>
      </c>
      <c r="N273" s="75">
        <f>'Xbar-Quiz17'!N273</f>
        <v>100</v>
      </c>
      <c r="O273" s="75">
        <f>'Xbar-Quiz17'!O273</f>
        <v>94</v>
      </c>
      <c r="P273" s="75">
        <f>'Xbar-Quiz17'!P273</f>
        <v>100</v>
      </c>
      <c r="Q273" s="75">
        <f>'Xbar-Quiz17'!Q273</f>
        <v>100</v>
      </c>
      <c r="R273" s="75">
        <f>'Xbar-Quiz17'!R273</f>
        <v>100</v>
      </c>
    </row>
    <row r="274" spans="1:18" s="44" customFormat="1" ht="15.75" hidden="1" customHeight="1" x14ac:dyDescent="0.3">
      <c r="A274" s="73">
        <v>272</v>
      </c>
      <c r="B274" s="75">
        <f>'Xbar-Quiz17'!B274</f>
        <v>100</v>
      </c>
      <c r="C274" s="75">
        <f>'Xbar-Quiz17'!C274</f>
        <v>69</v>
      </c>
      <c r="D274" s="75">
        <f>'Xbar-Quiz17'!D274</f>
        <v>100</v>
      </c>
      <c r="E274" s="75">
        <f>'Xbar-Quiz17'!E274</f>
        <v>100</v>
      </c>
      <c r="F274" s="75">
        <f>'Xbar-Quiz17'!F274</f>
        <v>92</v>
      </c>
      <c r="G274" s="75">
        <f>'Xbar-Quiz17'!G274</f>
        <v>38</v>
      </c>
      <c r="H274" s="75">
        <f>'Xbar-Quiz17'!H274</f>
        <v>86</v>
      </c>
      <c r="I274" s="75">
        <f>'Xbar-Quiz17'!I274</f>
        <v>100</v>
      </c>
      <c r="J274" s="75">
        <f>'Xbar-Quiz17'!J274</f>
        <v>64</v>
      </c>
      <c r="K274" s="75">
        <f>'Xbar-Quiz17'!K274</f>
        <v>66</v>
      </c>
      <c r="L274" s="75">
        <f>'Xbar-Quiz17'!L274</f>
        <v>100</v>
      </c>
      <c r="M274" s="75">
        <f>'Xbar-Quiz17'!M274</f>
        <v>100</v>
      </c>
      <c r="N274" s="75">
        <f>'Xbar-Quiz17'!N274</f>
        <v>100</v>
      </c>
      <c r="O274" s="75">
        <f>'Xbar-Quiz17'!O274</f>
        <v>100</v>
      </c>
      <c r="P274" s="75">
        <f>'Xbar-Quiz17'!P274</f>
        <v>100</v>
      </c>
      <c r="Q274" s="75">
        <f>'Xbar-Quiz17'!Q274</f>
        <v>100</v>
      </c>
      <c r="R274" s="75">
        <f>'Xbar-Quiz17'!R274</f>
        <v>100</v>
      </c>
    </row>
    <row r="275" spans="1:18" s="44" customFormat="1" ht="15.75" hidden="1" customHeight="1" x14ac:dyDescent="0.3">
      <c r="A275" s="73">
        <v>273</v>
      </c>
      <c r="B275" s="75">
        <f>'Xbar-Quiz17'!B275</f>
        <v>38</v>
      </c>
      <c r="C275" s="75">
        <f>'Xbar-Quiz17'!C275</f>
        <v>100</v>
      </c>
      <c r="D275" s="75">
        <f>'Xbar-Quiz17'!D275</f>
        <v>100</v>
      </c>
      <c r="E275" s="75">
        <f>'Xbar-Quiz17'!E275</f>
        <v>58</v>
      </c>
      <c r="F275" s="75">
        <f>'Xbar-Quiz17'!F275</f>
        <v>100</v>
      </c>
      <c r="G275" s="75">
        <f>'Xbar-Quiz17'!G275</f>
        <v>100</v>
      </c>
      <c r="H275" s="75">
        <f>'Xbar-Quiz17'!H275</f>
        <v>100</v>
      </c>
      <c r="I275" s="75">
        <f>'Xbar-Quiz17'!I275</f>
        <v>100</v>
      </c>
      <c r="J275" s="75">
        <f>'Xbar-Quiz17'!J275</f>
        <v>100</v>
      </c>
      <c r="K275" s="75">
        <f>'Xbar-Quiz17'!K275</f>
        <v>100</v>
      </c>
      <c r="L275" s="75">
        <f>'Xbar-Quiz17'!L275</f>
        <v>100</v>
      </c>
      <c r="M275" s="75">
        <f>'Xbar-Quiz17'!M275</f>
        <v>100</v>
      </c>
      <c r="N275" s="75">
        <f>'Xbar-Quiz17'!N275</f>
        <v>100</v>
      </c>
      <c r="O275" s="75">
        <f>'Xbar-Quiz17'!O275</f>
        <v>84</v>
      </c>
      <c r="P275" s="75">
        <f>'Xbar-Quiz17'!P275</f>
        <v>92</v>
      </c>
      <c r="Q275" s="75">
        <f>'Xbar-Quiz17'!Q275</f>
        <v>100</v>
      </c>
      <c r="R275" s="75">
        <f>'Xbar-Quiz17'!R275</f>
        <v>100</v>
      </c>
    </row>
    <row r="276" spans="1:18" s="44" customFormat="1" ht="15.75" customHeight="1" x14ac:dyDescent="0.3">
      <c r="A276" s="73">
        <v>274</v>
      </c>
      <c r="B276" s="75">
        <f>'Xbar-Quiz17'!B276</f>
        <v>77</v>
      </c>
      <c r="C276" s="75">
        <f>'Xbar-Quiz17'!C276</f>
        <v>100</v>
      </c>
      <c r="D276" s="75">
        <f>'Xbar-Quiz17'!D276</f>
        <v>100</v>
      </c>
      <c r="E276" s="75">
        <f>'Xbar-Quiz17'!E276</f>
        <v>100</v>
      </c>
      <c r="F276" s="75">
        <f>'Xbar-Quiz17'!F276</f>
        <v>58</v>
      </c>
      <c r="G276" s="75">
        <f>'Xbar-Quiz17'!G276</f>
        <v>67</v>
      </c>
      <c r="H276" s="75">
        <f>'Xbar-Quiz17'!H276</f>
        <v>58</v>
      </c>
      <c r="I276" s="75">
        <f>'Xbar-Quiz17'!I276</f>
        <v>100</v>
      </c>
      <c r="J276" s="75">
        <f>'Xbar-Quiz17'!J276</f>
        <v>64</v>
      </c>
      <c r="K276" s="75">
        <f>'Xbar-Quiz17'!K276</f>
        <v>16</v>
      </c>
      <c r="L276" s="75">
        <f>'Xbar-Quiz17'!L276</f>
        <v>100</v>
      </c>
      <c r="M276" s="75">
        <f>'Xbar-Quiz17'!M276</f>
        <v>92</v>
      </c>
      <c r="N276" s="75">
        <f>'Xbar-Quiz17'!N276</f>
        <v>73</v>
      </c>
      <c r="O276" s="75">
        <f>'Xbar-Quiz17'!O276</f>
        <v>21</v>
      </c>
      <c r="P276" s="75">
        <f>'Xbar-Quiz17'!P276</f>
        <v>35</v>
      </c>
      <c r="Q276" s="75">
        <f>'Xbar-Quiz17'!Q276</f>
        <v>38</v>
      </c>
      <c r="R276" s="75">
        <f>'Xbar-Quiz17'!R276</f>
        <v>19</v>
      </c>
    </row>
    <row r="277" spans="1:18" s="44" customFormat="1" ht="15.75" customHeight="1" thickBot="1" x14ac:dyDescent="0.35">
      <c r="A277" s="73">
        <v>275</v>
      </c>
      <c r="B277" s="75">
        <f>'Xbar-Quiz17'!B277</f>
        <v>77</v>
      </c>
      <c r="C277" s="75">
        <f>'Xbar-Quiz17'!C277</f>
        <v>92</v>
      </c>
      <c r="D277" s="75">
        <f>'Xbar-Quiz17'!D277</f>
        <v>100</v>
      </c>
      <c r="E277" s="75">
        <f>'Xbar-Quiz17'!E277</f>
        <v>96</v>
      </c>
      <c r="F277" s="75">
        <f>'Xbar-Quiz17'!F277</f>
        <v>100</v>
      </c>
      <c r="G277" s="75">
        <f>'Xbar-Quiz17'!G277</f>
        <v>100</v>
      </c>
      <c r="H277" s="75">
        <f>'Xbar-Quiz17'!H277</f>
        <v>100</v>
      </c>
      <c r="I277" s="75">
        <f>'Xbar-Quiz17'!I277</f>
        <v>100</v>
      </c>
      <c r="J277" s="75">
        <f>'Xbar-Quiz17'!J277</f>
        <v>0</v>
      </c>
      <c r="K277" s="75">
        <f>'Xbar-Quiz17'!K277</f>
        <v>100</v>
      </c>
      <c r="L277" s="75">
        <f>'Xbar-Quiz17'!L277</f>
        <v>100</v>
      </c>
      <c r="M277" s="75">
        <f>'Xbar-Quiz17'!M277</f>
        <v>100</v>
      </c>
      <c r="N277" s="75">
        <f>'Xbar-Quiz17'!N277</f>
        <v>100</v>
      </c>
      <c r="O277" s="75">
        <f>'Xbar-Quiz17'!O277</f>
        <v>100</v>
      </c>
      <c r="P277" s="75">
        <f>'Xbar-Quiz17'!P277</f>
        <v>100</v>
      </c>
      <c r="Q277" s="75">
        <f>'Xbar-Quiz17'!Q277</f>
        <v>100</v>
      </c>
      <c r="R277" s="75">
        <f>'Xbar-Quiz17'!R277</f>
        <v>100</v>
      </c>
    </row>
    <row r="278" spans="1:18" s="44" customFormat="1" ht="21" customHeight="1" thickBot="1" x14ac:dyDescent="0.35">
      <c r="A278" s="50" t="s">
        <v>65</v>
      </c>
      <c r="B278" s="51">
        <f>B279-B281</f>
        <v>62</v>
      </c>
      <c r="C278" s="51">
        <f t="shared" ref="C278:R278" si="0">C279-C281</f>
        <v>77</v>
      </c>
      <c r="D278" s="51">
        <f t="shared" si="0"/>
        <v>86</v>
      </c>
      <c r="E278" s="51">
        <f t="shared" si="0"/>
        <v>81</v>
      </c>
      <c r="F278" s="51">
        <f t="shared" si="0"/>
        <v>81</v>
      </c>
      <c r="G278" s="51">
        <f t="shared" si="0"/>
        <v>62</v>
      </c>
      <c r="H278" s="51">
        <f t="shared" si="0"/>
        <v>71</v>
      </c>
      <c r="I278" s="51">
        <f t="shared" si="0"/>
        <v>71</v>
      </c>
      <c r="J278" s="51">
        <f t="shared" si="0"/>
        <v>87</v>
      </c>
      <c r="K278" s="51">
        <f t="shared" si="0"/>
        <v>84</v>
      </c>
      <c r="L278" s="51">
        <f t="shared" si="0"/>
        <v>84</v>
      </c>
      <c r="M278" s="51">
        <f t="shared" si="0"/>
        <v>77</v>
      </c>
      <c r="N278" s="51">
        <f t="shared" si="0"/>
        <v>90</v>
      </c>
      <c r="O278" s="51">
        <f t="shared" si="0"/>
        <v>90</v>
      </c>
      <c r="P278" s="51">
        <f t="shared" si="0"/>
        <v>88</v>
      </c>
      <c r="Q278" s="51">
        <f t="shared" si="0"/>
        <v>81</v>
      </c>
      <c r="R278" s="51">
        <f t="shared" si="0"/>
        <v>81</v>
      </c>
    </row>
    <row r="279" spans="1:18" s="44" customFormat="1" ht="21" customHeight="1" thickTop="1" x14ac:dyDescent="0.3">
      <c r="A279" s="44" t="s">
        <v>96</v>
      </c>
      <c r="B279" s="44">
        <f>MAX(B3:B277)</f>
        <v>100</v>
      </c>
      <c r="C279" s="44">
        <f t="shared" ref="C279:R279" si="1">MAX(C3:C277)</f>
        <v>100</v>
      </c>
      <c r="D279" s="44">
        <f t="shared" si="1"/>
        <v>100</v>
      </c>
      <c r="E279" s="44">
        <f t="shared" si="1"/>
        <v>100</v>
      </c>
      <c r="F279" s="44">
        <f t="shared" si="1"/>
        <v>100</v>
      </c>
      <c r="G279" s="44">
        <f t="shared" si="1"/>
        <v>100</v>
      </c>
      <c r="H279" s="44">
        <f t="shared" si="1"/>
        <v>100</v>
      </c>
      <c r="I279" s="44">
        <f t="shared" si="1"/>
        <v>100</v>
      </c>
      <c r="J279" s="44">
        <f t="shared" si="1"/>
        <v>100</v>
      </c>
      <c r="K279" s="44">
        <f t="shared" si="1"/>
        <v>100</v>
      </c>
      <c r="L279" s="44">
        <f t="shared" si="1"/>
        <v>100</v>
      </c>
      <c r="M279" s="44">
        <f t="shared" si="1"/>
        <v>100</v>
      </c>
      <c r="N279" s="44">
        <f t="shared" si="1"/>
        <v>100</v>
      </c>
      <c r="O279" s="44">
        <f t="shared" si="1"/>
        <v>100</v>
      </c>
      <c r="P279" s="44">
        <f t="shared" si="1"/>
        <v>100</v>
      </c>
      <c r="Q279" s="44">
        <f t="shared" si="1"/>
        <v>100</v>
      </c>
      <c r="R279" s="44">
        <f t="shared" si="1"/>
        <v>100</v>
      </c>
    </row>
    <row r="280" spans="1:18" s="44" customFormat="1" ht="21" customHeight="1" x14ac:dyDescent="0.3">
      <c r="A280" s="44" t="s">
        <v>97</v>
      </c>
      <c r="B280" s="44">
        <f>MAX(B3:B277)</f>
        <v>100</v>
      </c>
    </row>
    <row r="281" spans="1:18" s="44" customFormat="1" ht="21" customHeight="1" x14ac:dyDescent="0.3">
      <c r="A281" s="44" t="s">
        <v>98</v>
      </c>
      <c r="B281" s="44">
        <f>_xlfn.MINIFS(B3:B277,B3:B277,"&gt;0")</f>
        <v>38</v>
      </c>
      <c r="C281" s="44">
        <f t="shared" ref="C281:R281" si="2">_xlfn.MINIFS(C3:C277,C3:C277,"&gt;0")</f>
        <v>23</v>
      </c>
      <c r="D281" s="44">
        <f t="shared" si="2"/>
        <v>14</v>
      </c>
      <c r="E281" s="44">
        <f t="shared" si="2"/>
        <v>19</v>
      </c>
      <c r="F281" s="44">
        <f t="shared" si="2"/>
        <v>19</v>
      </c>
      <c r="G281" s="44">
        <f t="shared" si="2"/>
        <v>38</v>
      </c>
      <c r="H281" s="44">
        <f t="shared" si="2"/>
        <v>29</v>
      </c>
      <c r="I281" s="44">
        <f t="shared" si="2"/>
        <v>29</v>
      </c>
      <c r="J281" s="44">
        <f t="shared" si="2"/>
        <v>13</v>
      </c>
      <c r="K281" s="44">
        <f t="shared" si="2"/>
        <v>16</v>
      </c>
      <c r="L281" s="44">
        <f t="shared" si="2"/>
        <v>16</v>
      </c>
      <c r="M281" s="44">
        <f t="shared" si="2"/>
        <v>23</v>
      </c>
      <c r="N281" s="44">
        <f t="shared" si="2"/>
        <v>10</v>
      </c>
      <c r="O281" s="44">
        <f t="shared" si="2"/>
        <v>10</v>
      </c>
      <c r="P281" s="44">
        <f t="shared" si="2"/>
        <v>12</v>
      </c>
      <c r="Q281" s="44">
        <f t="shared" si="2"/>
        <v>19</v>
      </c>
      <c r="R281" s="44">
        <f t="shared" si="2"/>
        <v>19</v>
      </c>
    </row>
    <row r="282" spans="1:18" ht="21" customHeight="1" x14ac:dyDescent="0.3">
      <c r="F282" s="46"/>
      <c r="G282" s="46"/>
      <c r="H282" s="46"/>
      <c r="I282" s="46"/>
      <c r="J282" s="46"/>
      <c r="K282" s="46"/>
    </row>
    <row r="283" spans="1:18" ht="21" customHeight="1" x14ac:dyDescent="0.3">
      <c r="F283" s="46"/>
      <c r="G283" s="46"/>
      <c r="H283" s="46"/>
      <c r="I283" s="46"/>
      <c r="J283" s="46"/>
      <c r="K283" s="46"/>
    </row>
    <row r="284" spans="1:18" ht="21" customHeight="1" x14ac:dyDescent="0.3">
      <c r="A284" s="46" t="s">
        <v>43</v>
      </c>
      <c r="B284" s="53">
        <f>AVERAGE(B278:R278)</f>
        <v>79.588235294117652</v>
      </c>
      <c r="C284" s="54" t="str">
        <f ca="1">_xlfn.FORMULATEXT(B284)</f>
        <v>=AVERAGE(B278:R278)</v>
      </c>
    </row>
    <row r="285" spans="1:18" ht="21" customHeight="1" x14ac:dyDescent="0.3">
      <c r="A285" s="52" t="s">
        <v>99</v>
      </c>
      <c r="B285" s="53">
        <f>_xlfn.STDEV.S(B278:R278)</f>
        <v>8.6966863195803832</v>
      </c>
      <c r="C285" s="54" t="str">
        <f ca="1">_xlfn.FORMULATEXT(B285)</f>
        <v>=STDEV.S(B278:R278)</v>
      </c>
    </row>
    <row r="286" spans="1:18" x14ac:dyDescent="0.3">
      <c r="A286" s="52" t="s">
        <v>34</v>
      </c>
      <c r="B286" s="53">
        <f>MIN(100,B284+3*B285)</f>
        <v>100</v>
      </c>
      <c r="C286" s="55" t="str">
        <f ca="1">_xlfn.FORMULATEXT(B286)</f>
        <v>=MIN(100,B284+3*B285)</v>
      </c>
      <c r="D286" s="56"/>
      <c r="L286" s="46"/>
      <c r="M286" s="46"/>
    </row>
    <row r="287" spans="1:18" x14ac:dyDescent="0.3">
      <c r="A287" s="52" t="s">
        <v>35</v>
      </c>
      <c r="B287" s="53">
        <f>B284-3*B285</f>
        <v>53.498176335376499</v>
      </c>
      <c r="C287" s="55" t="str">
        <f ca="1">_xlfn.FORMULATEXT(B287)</f>
        <v>=B284-3*B285</v>
      </c>
      <c r="D287" s="56"/>
    </row>
    <row r="288" spans="1:18" x14ac:dyDescent="0.3">
      <c r="A288" s="52" t="s">
        <v>61</v>
      </c>
      <c r="B288" s="53">
        <f>MAX(0,B287)</f>
        <v>53.498176335376499</v>
      </c>
      <c r="C288" s="55" t="str">
        <f ca="1">_xlfn.FORMULATEXT(B288)</f>
        <v>=MAX(0,B287)</v>
      </c>
      <c r="D288" s="56"/>
    </row>
    <row r="289" spans="6:13" x14ac:dyDescent="0.3">
      <c r="F289" s="46"/>
    </row>
    <row r="294" spans="6:13" x14ac:dyDescent="0.3">
      <c r="F294" s="46"/>
      <c r="G294" s="46"/>
      <c r="H294" s="46"/>
      <c r="I294" s="46"/>
      <c r="J294" s="46"/>
      <c r="K294" s="46"/>
      <c r="L294" s="46"/>
      <c r="M294" s="46"/>
    </row>
    <row r="295" spans="6:13" x14ac:dyDescent="0.3">
      <c r="F295" s="46"/>
      <c r="G295" s="46"/>
      <c r="H295" s="46"/>
      <c r="I295" s="46"/>
      <c r="J295" s="46"/>
      <c r="K295" s="46"/>
      <c r="L295" s="46"/>
      <c r="M295" s="46"/>
    </row>
    <row r="296" spans="6:13" x14ac:dyDescent="0.3">
      <c r="F296" s="46"/>
      <c r="G296" s="46"/>
      <c r="H296" s="46"/>
      <c r="I296" s="46"/>
      <c r="J296" s="46"/>
      <c r="K296" s="46"/>
      <c r="L296" s="46"/>
      <c r="M296" s="46"/>
    </row>
    <row r="297" spans="6:13" x14ac:dyDescent="0.3">
      <c r="F297" s="46"/>
      <c r="G297" s="46"/>
      <c r="H297" s="46"/>
      <c r="I297" s="46"/>
      <c r="J297" s="46"/>
      <c r="K297" s="46"/>
      <c r="L297" s="46"/>
      <c r="M297" s="46"/>
    </row>
    <row r="298" spans="6:13" x14ac:dyDescent="0.3">
      <c r="F298" s="46"/>
      <c r="G298" s="46"/>
      <c r="H298" s="46"/>
      <c r="I298" s="46"/>
      <c r="J298" s="46"/>
      <c r="K298" s="46"/>
      <c r="L298" s="46"/>
      <c r="M298" s="46"/>
    </row>
    <row r="299" spans="6:13" x14ac:dyDescent="0.3">
      <c r="F299" s="46"/>
      <c r="G299" s="46"/>
      <c r="H299" s="46"/>
      <c r="I299" s="46"/>
      <c r="J299" s="46"/>
      <c r="K299" s="46"/>
      <c r="L299" s="46"/>
      <c r="M299" s="46"/>
    </row>
    <row r="300" spans="6:13" x14ac:dyDescent="0.3">
      <c r="F300" s="46"/>
      <c r="G300" s="46"/>
      <c r="H300" s="46"/>
      <c r="I300" s="46"/>
      <c r="J300" s="46"/>
      <c r="K300" s="46"/>
      <c r="L300" s="46"/>
      <c r="M300" s="46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BBC80-69FE-4666-A124-478F8501F0A3}">
  <dimension ref="A1:DR296"/>
  <sheetViews>
    <sheetView workbookViewId="0">
      <selection sqref="A1:S290"/>
    </sheetView>
  </sheetViews>
  <sheetFormatPr defaultColWidth="14.85546875" defaultRowHeight="16.5" x14ac:dyDescent="0.3"/>
  <cols>
    <col min="1" max="1" width="15.7109375" style="46" customWidth="1"/>
    <col min="2" max="5" width="6.28515625" style="46" customWidth="1"/>
    <col min="6" max="18" width="6.28515625" style="44" customWidth="1"/>
    <col min="19" max="19" width="5" style="44" customWidth="1"/>
    <col min="20" max="122" width="14.85546875" style="44"/>
    <col min="123" max="16384" width="14.85546875" style="46"/>
  </cols>
  <sheetData>
    <row r="1" spans="1:18" ht="21" customHeight="1" thickBot="1" x14ac:dyDescent="0.35">
      <c r="A1" s="74" t="s">
        <v>71</v>
      </c>
    </row>
    <row r="2" spans="1:18" ht="21" customHeight="1" thickBot="1" x14ac:dyDescent="0.35">
      <c r="A2" s="70" t="s">
        <v>78</v>
      </c>
      <c r="B2" s="71" t="s">
        <v>79</v>
      </c>
      <c r="C2" s="71" t="s">
        <v>80</v>
      </c>
      <c r="D2" s="71" t="s">
        <v>81</v>
      </c>
      <c r="E2" s="71" t="s">
        <v>82</v>
      </c>
      <c r="F2" s="71" t="s">
        <v>83</v>
      </c>
      <c r="G2" s="71" t="s">
        <v>84</v>
      </c>
      <c r="H2" s="71" t="s">
        <v>85</v>
      </c>
      <c r="I2" s="71" t="s">
        <v>86</v>
      </c>
      <c r="J2" s="71" t="s">
        <v>87</v>
      </c>
      <c r="K2" s="71" t="s">
        <v>88</v>
      </c>
      <c r="L2" s="71" t="s">
        <v>89</v>
      </c>
      <c r="M2" s="71" t="s">
        <v>90</v>
      </c>
      <c r="N2" s="71" t="s">
        <v>91</v>
      </c>
      <c r="O2" s="71" t="s">
        <v>92</v>
      </c>
      <c r="P2" s="71" t="s">
        <v>93</v>
      </c>
      <c r="Q2" s="71" t="s">
        <v>94</v>
      </c>
      <c r="R2" s="72" t="s">
        <v>95</v>
      </c>
    </row>
    <row r="3" spans="1:18" s="44" customFormat="1" ht="15.75" customHeight="1" x14ac:dyDescent="0.3">
      <c r="A3" s="73">
        <v>1</v>
      </c>
      <c r="B3" s="75">
        <f>IF('Xbar-Quiz17'!B3&lt;70,1,"")</f>
        <v>1</v>
      </c>
      <c r="C3" s="75">
        <f>IF('Xbar-Quiz17'!C3&lt;70,1,"")</f>
        <v>1</v>
      </c>
      <c r="D3" s="75" t="str">
        <f>IF('Xbar-Quiz17'!D3&lt;70,1,"")</f>
        <v/>
      </c>
      <c r="E3" s="75" t="str">
        <f>IF('Xbar-Quiz17'!E3&lt;70,1,"")</f>
        <v/>
      </c>
      <c r="F3" s="75">
        <f>IF('Xbar-Quiz17'!F3&lt;70,1,"")</f>
        <v>1</v>
      </c>
      <c r="G3" s="75">
        <f>IF('Xbar-Quiz17'!G3&lt;70,1,"")</f>
        <v>1</v>
      </c>
      <c r="H3" s="75" t="str">
        <f>IF('Xbar-Quiz17'!H3&lt;70,1,"")</f>
        <v/>
      </c>
      <c r="I3" s="75" t="str">
        <f>IF('Xbar-Quiz17'!I3&lt;70,1,"")</f>
        <v/>
      </c>
      <c r="J3" s="75" t="str">
        <f>IF('Xbar-Quiz17'!J3&lt;70,1,"")</f>
        <v/>
      </c>
      <c r="K3" s="75">
        <f>IF('Xbar-Quiz17'!K3&lt;70,1,"")</f>
        <v>1</v>
      </c>
      <c r="L3" s="75" t="str">
        <f>IF('Xbar-Quiz17'!L3&lt;70,1,"")</f>
        <v/>
      </c>
      <c r="M3" s="75" t="str">
        <f>IF('Xbar-Quiz17'!M3&lt;70,1,"")</f>
        <v/>
      </c>
      <c r="N3" s="75" t="str">
        <f>IF('Xbar-Quiz17'!N3&lt;70,1,"")</f>
        <v/>
      </c>
      <c r="O3" s="75" t="str">
        <f>IF('Xbar-Quiz17'!O3&lt;70,1,"")</f>
        <v/>
      </c>
      <c r="P3" s="75" t="str">
        <f>IF('Xbar-Quiz17'!P3&lt;70,1,"")</f>
        <v/>
      </c>
      <c r="Q3" s="75" t="str">
        <f>IF('Xbar-Quiz17'!Q3&lt;70,1,"")</f>
        <v/>
      </c>
      <c r="R3" s="75">
        <f>IF('Xbar-Quiz17'!R3&lt;70,1,"")</f>
        <v>1</v>
      </c>
    </row>
    <row r="4" spans="1:18" s="44" customFormat="1" ht="15.75" customHeight="1" x14ac:dyDescent="0.3">
      <c r="A4" s="73">
        <v>2</v>
      </c>
      <c r="B4" s="75">
        <f>IF('Xbar-Quiz17'!B4&lt;70,1,"")</f>
        <v>1</v>
      </c>
      <c r="C4" s="75">
        <f>IF('Xbar-Quiz17'!C4&lt;70,1,"")</f>
        <v>1</v>
      </c>
      <c r="D4" s="75">
        <f>IF('Xbar-Quiz17'!D4&lt;70,1,"")</f>
        <v>1</v>
      </c>
      <c r="E4" s="75" t="str">
        <f>IF('Xbar-Quiz17'!E4&lt;70,1,"")</f>
        <v/>
      </c>
      <c r="F4" s="75">
        <f>IF('Xbar-Quiz17'!F4&lt;70,1,"")</f>
        <v>1</v>
      </c>
      <c r="G4" s="75">
        <f>IF('Xbar-Quiz17'!G4&lt;70,1,"")</f>
        <v>1</v>
      </c>
      <c r="H4" s="75">
        <f>IF('Xbar-Quiz17'!H4&lt;70,1,"")</f>
        <v>1</v>
      </c>
      <c r="I4" s="75">
        <f>IF('Xbar-Quiz17'!I4&lt;70,1,"")</f>
        <v>1</v>
      </c>
      <c r="J4" s="75">
        <f>IF('Xbar-Quiz17'!J4&lt;70,1,"")</f>
        <v>1</v>
      </c>
      <c r="K4" s="75">
        <f>IF('Xbar-Quiz17'!K4&lt;70,1,"")</f>
        <v>1</v>
      </c>
      <c r="L4" s="75">
        <f>IF('Xbar-Quiz17'!L4&lt;70,1,"")</f>
        <v>1</v>
      </c>
      <c r="M4" s="75">
        <f>IF('Xbar-Quiz17'!M4&lt;70,1,"")</f>
        <v>1</v>
      </c>
      <c r="N4" s="75">
        <f>IF('Xbar-Quiz17'!N4&lt;70,1,"")</f>
        <v>1</v>
      </c>
      <c r="O4" s="75">
        <f>IF('Xbar-Quiz17'!O4&lt;70,1,"")</f>
        <v>1</v>
      </c>
      <c r="P4" s="75">
        <f>IF('Xbar-Quiz17'!P4&lt;70,1,"")</f>
        <v>1</v>
      </c>
      <c r="Q4" s="75" t="str">
        <f>IF('Xbar-Quiz17'!Q4&lt;70,1,"")</f>
        <v/>
      </c>
      <c r="R4" s="75">
        <f>IF('Xbar-Quiz17'!R4&lt;70,1,"")</f>
        <v>1</v>
      </c>
    </row>
    <row r="5" spans="1:18" s="44" customFormat="1" ht="15.75" customHeight="1" x14ac:dyDescent="0.3">
      <c r="A5" s="73">
        <v>3</v>
      </c>
      <c r="B5" s="75">
        <f>IF('Xbar-Quiz17'!B5&lt;70,1,"")</f>
        <v>1</v>
      </c>
      <c r="C5" s="75">
        <f>IF('Xbar-Quiz17'!C5&lt;70,1,"")</f>
        <v>1</v>
      </c>
      <c r="D5" s="75">
        <f>IF('Xbar-Quiz17'!D5&lt;70,1,"")</f>
        <v>1</v>
      </c>
      <c r="E5" s="75">
        <f>IF('Xbar-Quiz17'!E5&lt;70,1,"")</f>
        <v>1</v>
      </c>
      <c r="F5" s="75">
        <f>IF('Xbar-Quiz17'!F5&lt;70,1,"")</f>
        <v>1</v>
      </c>
      <c r="G5" s="75">
        <f>IF('Xbar-Quiz17'!G5&lt;70,1,"")</f>
        <v>1</v>
      </c>
      <c r="H5" s="75">
        <f>IF('Xbar-Quiz17'!H5&lt;70,1,"")</f>
        <v>1</v>
      </c>
      <c r="I5" s="75">
        <f>IF('Xbar-Quiz17'!I5&lt;70,1,"")</f>
        <v>1</v>
      </c>
      <c r="J5" s="75">
        <f>IF('Xbar-Quiz17'!J5&lt;70,1,"")</f>
        <v>1</v>
      </c>
      <c r="K5" s="75">
        <f>IF('Xbar-Quiz17'!K5&lt;70,1,"")</f>
        <v>1</v>
      </c>
      <c r="L5" s="75">
        <f>IF('Xbar-Quiz17'!L5&lt;70,1,"")</f>
        <v>1</v>
      </c>
      <c r="M5" s="75">
        <f>IF('Xbar-Quiz17'!M5&lt;70,1,"")</f>
        <v>1</v>
      </c>
      <c r="N5" s="75">
        <f>IF('Xbar-Quiz17'!N5&lt;70,1,"")</f>
        <v>1</v>
      </c>
      <c r="O5" s="75">
        <f>IF('Xbar-Quiz17'!O5&lt;70,1,"")</f>
        <v>1</v>
      </c>
      <c r="P5" s="75">
        <f>IF('Xbar-Quiz17'!P5&lt;70,1,"")</f>
        <v>1</v>
      </c>
      <c r="Q5" s="75">
        <f>IF('Xbar-Quiz17'!Q5&lt;70,1,"")</f>
        <v>1</v>
      </c>
      <c r="R5" s="75">
        <f>IF('Xbar-Quiz17'!R5&lt;70,1,"")</f>
        <v>1</v>
      </c>
    </row>
    <row r="6" spans="1:18" s="44" customFormat="1" ht="15.75" customHeight="1" x14ac:dyDescent="0.3">
      <c r="A6" s="73">
        <v>4</v>
      </c>
      <c r="B6" s="75" t="str">
        <f>IF('Xbar-Quiz17'!B6&lt;70,1,"")</f>
        <v/>
      </c>
      <c r="C6" s="75" t="str">
        <f>IF('Xbar-Quiz17'!C6&lt;70,1,"")</f>
        <v/>
      </c>
      <c r="D6" s="75" t="str">
        <f>IF('Xbar-Quiz17'!D6&lt;70,1,"")</f>
        <v/>
      </c>
      <c r="E6" s="75" t="str">
        <f>IF('Xbar-Quiz17'!E6&lt;70,1,"")</f>
        <v/>
      </c>
      <c r="F6" s="75">
        <f>IF('Xbar-Quiz17'!F6&lt;70,1,"")</f>
        <v>1</v>
      </c>
      <c r="G6" s="75">
        <f>IF('Xbar-Quiz17'!G6&lt;70,1,"")</f>
        <v>1</v>
      </c>
      <c r="H6" s="75" t="str">
        <f>IF('Xbar-Quiz17'!H6&lt;70,1,"")</f>
        <v/>
      </c>
      <c r="I6" s="75" t="str">
        <f>IF('Xbar-Quiz17'!I6&lt;70,1,"")</f>
        <v/>
      </c>
      <c r="J6" s="75">
        <f>IF('Xbar-Quiz17'!J6&lt;70,1,"")</f>
        <v>1</v>
      </c>
      <c r="K6" s="75">
        <f>IF('Xbar-Quiz17'!K6&lt;70,1,"")</f>
        <v>1</v>
      </c>
      <c r="L6" s="75" t="str">
        <f>IF('Xbar-Quiz17'!L6&lt;70,1,"")</f>
        <v/>
      </c>
      <c r="M6" s="75">
        <f>IF('Xbar-Quiz17'!M6&lt;70,1,"")</f>
        <v>1</v>
      </c>
      <c r="N6" s="75">
        <f>IF('Xbar-Quiz17'!N6&lt;70,1,"")</f>
        <v>1</v>
      </c>
      <c r="O6" s="75">
        <f>IF('Xbar-Quiz17'!O6&lt;70,1,"")</f>
        <v>1</v>
      </c>
      <c r="P6" s="75">
        <f>IF('Xbar-Quiz17'!P6&lt;70,1,"")</f>
        <v>1</v>
      </c>
      <c r="Q6" s="75">
        <f>IF('Xbar-Quiz17'!Q6&lt;70,1,"")</f>
        <v>1</v>
      </c>
      <c r="R6" s="75">
        <f>IF('Xbar-Quiz17'!R6&lt;70,1,"")</f>
        <v>1</v>
      </c>
    </row>
    <row r="7" spans="1:18" s="44" customFormat="1" ht="15.75" customHeight="1" x14ac:dyDescent="0.3">
      <c r="A7" s="73">
        <v>5</v>
      </c>
      <c r="B7" s="75">
        <f>IF('Xbar-Quiz17'!B7&lt;70,1,"")</f>
        <v>1</v>
      </c>
      <c r="C7" s="75">
        <f>IF('Xbar-Quiz17'!C7&lt;70,1,"")</f>
        <v>1</v>
      </c>
      <c r="D7" s="75">
        <f>IF('Xbar-Quiz17'!D7&lt;70,1,"")</f>
        <v>1</v>
      </c>
      <c r="E7" s="75">
        <f>IF('Xbar-Quiz17'!E7&lt;70,1,"")</f>
        <v>1</v>
      </c>
      <c r="F7" s="75">
        <f>IF('Xbar-Quiz17'!F7&lt;70,1,"")</f>
        <v>1</v>
      </c>
      <c r="G7" s="75">
        <f>IF('Xbar-Quiz17'!G7&lt;70,1,"")</f>
        <v>1</v>
      </c>
      <c r="H7" s="75" t="str">
        <f>IF('Xbar-Quiz17'!H7&lt;70,1,"")</f>
        <v/>
      </c>
      <c r="I7" s="75" t="str">
        <f>IF('Xbar-Quiz17'!I7&lt;70,1,"")</f>
        <v/>
      </c>
      <c r="J7" s="75">
        <f>IF('Xbar-Quiz17'!J7&lt;70,1,"")</f>
        <v>1</v>
      </c>
      <c r="K7" s="75">
        <f>IF('Xbar-Quiz17'!K7&lt;70,1,"")</f>
        <v>1</v>
      </c>
      <c r="L7" s="75" t="str">
        <f>IF('Xbar-Quiz17'!L7&lt;70,1,"")</f>
        <v/>
      </c>
      <c r="M7" s="75" t="str">
        <f>IF('Xbar-Quiz17'!M7&lt;70,1,"")</f>
        <v/>
      </c>
      <c r="N7" s="75" t="str">
        <f>IF('Xbar-Quiz17'!N7&lt;70,1,"")</f>
        <v/>
      </c>
      <c r="O7" s="75">
        <f>IF('Xbar-Quiz17'!O7&lt;70,1,"")</f>
        <v>1</v>
      </c>
      <c r="P7" s="75">
        <f>IF('Xbar-Quiz17'!P7&lt;70,1,"")</f>
        <v>1</v>
      </c>
      <c r="Q7" s="75" t="str">
        <f>IF('Xbar-Quiz17'!Q7&lt;70,1,"")</f>
        <v/>
      </c>
      <c r="R7" s="75" t="str">
        <f>IF('Xbar-Quiz17'!R7&lt;70,1,"")</f>
        <v/>
      </c>
    </row>
    <row r="8" spans="1:18" s="44" customFormat="1" ht="15.75" customHeight="1" x14ac:dyDescent="0.3">
      <c r="A8" s="73">
        <v>6</v>
      </c>
      <c r="B8" s="75" t="str">
        <f>IF('Xbar-Quiz17'!B8&lt;70,1,"")</f>
        <v/>
      </c>
      <c r="C8" s="75" t="str">
        <f>IF('Xbar-Quiz17'!C8&lt;70,1,"")</f>
        <v/>
      </c>
      <c r="D8" s="75" t="str">
        <f>IF('Xbar-Quiz17'!D8&lt;70,1,"")</f>
        <v/>
      </c>
      <c r="E8" s="75" t="str">
        <f>IF('Xbar-Quiz17'!E8&lt;70,1,"")</f>
        <v/>
      </c>
      <c r="F8" s="75" t="str">
        <f>IF('Xbar-Quiz17'!F8&lt;70,1,"")</f>
        <v/>
      </c>
      <c r="G8" s="75" t="str">
        <f>IF('Xbar-Quiz17'!G8&lt;70,1,"")</f>
        <v/>
      </c>
      <c r="H8" s="75" t="str">
        <f>IF('Xbar-Quiz17'!H8&lt;70,1,"")</f>
        <v/>
      </c>
      <c r="I8" s="75" t="str">
        <f>IF('Xbar-Quiz17'!I8&lt;70,1,"")</f>
        <v/>
      </c>
      <c r="J8" s="75" t="str">
        <f>IF('Xbar-Quiz17'!J8&lt;70,1,"")</f>
        <v/>
      </c>
      <c r="K8" s="75" t="str">
        <f>IF('Xbar-Quiz17'!K8&lt;70,1,"")</f>
        <v/>
      </c>
      <c r="L8" s="75" t="str">
        <f>IF('Xbar-Quiz17'!L8&lt;70,1,"")</f>
        <v/>
      </c>
      <c r="M8" s="75" t="str">
        <f>IF('Xbar-Quiz17'!M8&lt;70,1,"")</f>
        <v/>
      </c>
      <c r="N8" s="75" t="str">
        <f>IF('Xbar-Quiz17'!N8&lt;70,1,"")</f>
        <v/>
      </c>
      <c r="O8" s="75" t="str">
        <f>IF('Xbar-Quiz17'!O8&lt;70,1,"")</f>
        <v/>
      </c>
      <c r="P8" s="75" t="str">
        <f>IF('Xbar-Quiz17'!P8&lt;70,1,"")</f>
        <v/>
      </c>
      <c r="Q8" s="75" t="str">
        <f>IF('Xbar-Quiz17'!Q8&lt;70,1,"")</f>
        <v/>
      </c>
      <c r="R8" s="75" t="str">
        <f>IF('Xbar-Quiz17'!R8&lt;70,1,"")</f>
        <v/>
      </c>
    </row>
    <row r="9" spans="1:18" s="44" customFormat="1" ht="15.75" customHeight="1" x14ac:dyDescent="0.3">
      <c r="A9" s="73">
        <v>7</v>
      </c>
      <c r="B9" s="75" t="str">
        <f>IF('Xbar-Quiz17'!B9&lt;70,1,"")</f>
        <v/>
      </c>
      <c r="C9" s="75" t="str">
        <f>IF('Xbar-Quiz17'!C9&lt;70,1,"")</f>
        <v/>
      </c>
      <c r="D9" s="75">
        <f>IF('Xbar-Quiz17'!D9&lt;70,1,"")</f>
        <v>1</v>
      </c>
      <c r="E9" s="75">
        <f>IF('Xbar-Quiz17'!E9&lt;70,1,"")</f>
        <v>1</v>
      </c>
      <c r="F9" s="75" t="str">
        <f>IF('Xbar-Quiz17'!F9&lt;70,1,"")</f>
        <v/>
      </c>
      <c r="G9" s="75" t="str">
        <f>IF('Xbar-Quiz17'!G9&lt;70,1,"")</f>
        <v/>
      </c>
      <c r="H9" s="75">
        <f>IF('Xbar-Quiz17'!H9&lt;70,1,"")</f>
        <v>1</v>
      </c>
      <c r="I9" s="75">
        <f>IF('Xbar-Quiz17'!I9&lt;70,1,"")</f>
        <v>1</v>
      </c>
      <c r="J9" s="75" t="str">
        <f>IF('Xbar-Quiz17'!J9&lt;70,1,"")</f>
        <v/>
      </c>
      <c r="K9" s="75">
        <f>IF('Xbar-Quiz17'!K9&lt;70,1,"")</f>
        <v>1</v>
      </c>
      <c r="L9" s="75" t="str">
        <f>IF('Xbar-Quiz17'!L9&lt;70,1,"")</f>
        <v/>
      </c>
      <c r="M9" s="75">
        <f>IF('Xbar-Quiz17'!M9&lt;70,1,"")</f>
        <v>1</v>
      </c>
      <c r="N9" s="75">
        <f>IF('Xbar-Quiz17'!N9&lt;70,1,"")</f>
        <v>1</v>
      </c>
      <c r="O9" s="75">
        <f>IF('Xbar-Quiz17'!O9&lt;70,1,"")</f>
        <v>1</v>
      </c>
      <c r="P9" s="75">
        <f>IF('Xbar-Quiz17'!P9&lt;70,1,"")</f>
        <v>1</v>
      </c>
      <c r="Q9" s="75" t="str">
        <f>IF('Xbar-Quiz17'!Q9&lt;70,1,"")</f>
        <v/>
      </c>
      <c r="R9" s="75">
        <f>IF('Xbar-Quiz17'!R9&lt;70,1,"")</f>
        <v>1</v>
      </c>
    </row>
    <row r="10" spans="1:18" s="44" customFormat="1" ht="15.75" hidden="1" customHeight="1" x14ac:dyDescent="0.3">
      <c r="A10" s="73">
        <v>8</v>
      </c>
      <c r="B10" s="75">
        <f>IF('Xbar-Quiz17'!B10&lt;70,1,"")</f>
        <v>1</v>
      </c>
      <c r="C10" s="75" t="str">
        <f>IF('Xbar-Quiz17'!C10&lt;70,1,"")</f>
        <v/>
      </c>
      <c r="D10" s="75" t="str">
        <f>IF('Xbar-Quiz17'!D10&lt;70,1,"")</f>
        <v/>
      </c>
      <c r="E10" s="75" t="str">
        <f>IF('Xbar-Quiz17'!E10&lt;70,1,"")</f>
        <v/>
      </c>
      <c r="F10" s="75">
        <f>IF('Xbar-Quiz17'!F10&lt;70,1,"")</f>
        <v>1</v>
      </c>
      <c r="G10" s="75">
        <f>IF('Xbar-Quiz17'!G10&lt;70,1,"")</f>
        <v>1</v>
      </c>
      <c r="H10" s="75" t="str">
        <f>IF('Xbar-Quiz17'!H10&lt;70,1,"")</f>
        <v/>
      </c>
      <c r="I10" s="75" t="str">
        <f>IF('Xbar-Quiz17'!I10&lt;70,1,"")</f>
        <v/>
      </c>
      <c r="J10" s="75">
        <f>IF('Xbar-Quiz17'!J10&lt;70,1,"")</f>
        <v>1</v>
      </c>
      <c r="K10" s="75">
        <f>IF('Xbar-Quiz17'!K10&lt;70,1,"")</f>
        <v>1</v>
      </c>
      <c r="L10" s="75">
        <f>IF('Xbar-Quiz17'!L10&lt;70,1,"")</f>
        <v>1</v>
      </c>
      <c r="M10" s="75" t="str">
        <f>IF('Xbar-Quiz17'!M10&lt;70,1,"")</f>
        <v/>
      </c>
      <c r="N10" s="75">
        <f>IF('Xbar-Quiz17'!N10&lt;70,1,"")</f>
        <v>1</v>
      </c>
      <c r="O10" s="75">
        <f>IF('Xbar-Quiz17'!O10&lt;70,1,"")</f>
        <v>1</v>
      </c>
      <c r="P10" s="75">
        <f>IF('Xbar-Quiz17'!P10&lt;70,1,"")</f>
        <v>1</v>
      </c>
      <c r="Q10" s="75">
        <f>IF('Xbar-Quiz17'!Q10&lt;70,1,"")</f>
        <v>1</v>
      </c>
      <c r="R10" s="75">
        <f>IF('Xbar-Quiz17'!R10&lt;70,1,"")</f>
        <v>1</v>
      </c>
    </row>
    <row r="11" spans="1:18" s="44" customFormat="1" ht="15.75" hidden="1" customHeight="1" x14ac:dyDescent="0.3">
      <c r="A11" s="73">
        <v>9</v>
      </c>
      <c r="B11" s="75" t="str">
        <f>IF('Xbar-Quiz17'!B11&lt;70,1,"")</f>
        <v/>
      </c>
      <c r="C11" s="75" t="str">
        <f>IF('Xbar-Quiz17'!C11&lt;70,1,"")</f>
        <v/>
      </c>
      <c r="D11" s="75">
        <f>IF('Xbar-Quiz17'!D11&lt;70,1,"")</f>
        <v>1</v>
      </c>
      <c r="E11" s="75" t="str">
        <f>IF('Xbar-Quiz17'!E11&lt;70,1,"")</f>
        <v/>
      </c>
      <c r="F11" s="75">
        <f>IF('Xbar-Quiz17'!F11&lt;70,1,"")</f>
        <v>1</v>
      </c>
      <c r="G11" s="75">
        <f>IF('Xbar-Quiz17'!G11&lt;70,1,"")</f>
        <v>1</v>
      </c>
      <c r="H11" s="75">
        <f>IF('Xbar-Quiz17'!H11&lt;70,1,"")</f>
        <v>1</v>
      </c>
      <c r="I11" s="75">
        <f>IF('Xbar-Quiz17'!I11&lt;70,1,"")</f>
        <v>1</v>
      </c>
      <c r="J11" s="75">
        <f>IF('Xbar-Quiz17'!J11&lt;70,1,"")</f>
        <v>1</v>
      </c>
      <c r="K11" s="75">
        <f>IF('Xbar-Quiz17'!K11&lt;70,1,"")</f>
        <v>1</v>
      </c>
      <c r="L11" s="75" t="str">
        <f>IF('Xbar-Quiz17'!L11&lt;70,1,"")</f>
        <v/>
      </c>
      <c r="M11" s="75">
        <f>IF('Xbar-Quiz17'!M11&lt;70,1,"")</f>
        <v>1</v>
      </c>
      <c r="N11" s="75">
        <f>IF('Xbar-Quiz17'!N11&lt;70,1,"")</f>
        <v>1</v>
      </c>
      <c r="O11" s="75">
        <f>IF('Xbar-Quiz17'!O11&lt;70,1,"")</f>
        <v>1</v>
      </c>
      <c r="P11" s="75" t="str">
        <f>IF('Xbar-Quiz17'!P11&lt;70,1,"")</f>
        <v/>
      </c>
      <c r="Q11" s="75" t="str">
        <f>IF('Xbar-Quiz17'!Q11&lt;70,1,"")</f>
        <v/>
      </c>
      <c r="R11" s="75" t="str">
        <f>IF('Xbar-Quiz17'!R11&lt;70,1,"")</f>
        <v/>
      </c>
    </row>
    <row r="12" spans="1:18" s="44" customFormat="1" ht="15.75" hidden="1" customHeight="1" x14ac:dyDescent="0.3">
      <c r="A12" s="73">
        <v>10</v>
      </c>
      <c r="B12" s="75" t="str">
        <f>IF('Xbar-Quiz17'!B12&lt;70,1,"")</f>
        <v/>
      </c>
      <c r="C12" s="75">
        <f>IF('Xbar-Quiz17'!C12&lt;70,1,"")</f>
        <v>1</v>
      </c>
      <c r="D12" s="75">
        <f>IF('Xbar-Quiz17'!D12&lt;70,1,"")</f>
        <v>1</v>
      </c>
      <c r="E12" s="75">
        <f>IF('Xbar-Quiz17'!E12&lt;70,1,"")</f>
        <v>1</v>
      </c>
      <c r="F12" s="75">
        <f>IF('Xbar-Quiz17'!F12&lt;70,1,"")</f>
        <v>1</v>
      </c>
      <c r="G12" s="75">
        <f>IF('Xbar-Quiz17'!G12&lt;70,1,"")</f>
        <v>1</v>
      </c>
      <c r="H12" s="75" t="str">
        <f>IF('Xbar-Quiz17'!H12&lt;70,1,"")</f>
        <v/>
      </c>
      <c r="I12" s="75">
        <f>IF('Xbar-Quiz17'!I12&lt;70,1,"")</f>
        <v>1</v>
      </c>
      <c r="J12" s="75">
        <f>IF('Xbar-Quiz17'!J12&lt;70,1,"")</f>
        <v>1</v>
      </c>
      <c r="K12" s="75">
        <f>IF('Xbar-Quiz17'!K12&lt;70,1,"")</f>
        <v>1</v>
      </c>
      <c r="L12" s="75">
        <f>IF('Xbar-Quiz17'!L12&lt;70,1,"")</f>
        <v>1</v>
      </c>
      <c r="M12" s="75">
        <f>IF('Xbar-Quiz17'!M12&lt;70,1,"")</f>
        <v>1</v>
      </c>
      <c r="N12" s="75">
        <f>IF('Xbar-Quiz17'!N12&lt;70,1,"")</f>
        <v>1</v>
      </c>
      <c r="O12" s="75" t="str">
        <f>IF('Xbar-Quiz17'!O12&lt;70,1,"")</f>
        <v/>
      </c>
      <c r="P12" s="75">
        <f>IF('Xbar-Quiz17'!P12&lt;70,1,"")</f>
        <v>1</v>
      </c>
      <c r="Q12" s="75" t="str">
        <f>IF('Xbar-Quiz17'!Q12&lt;70,1,"")</f>
        <v/>
      </c>
      <c r="R12" s="75">
        <f>IF('Xbar-Quiz17'!R12&lt;70,1,"")</f>
        <v>1</v>
      </c>
    </row>
    <row r="13" spans="1:18" s="44" customFormat="1" ht="15.75" hidden="1" customHeight="1" x14ac:dyDescent="0.3">
      <c r="A13" s="73">
        <v>11</v>
      </c>
      <c r="B13" s="75" t="str">
        <f>IF('Xbar-Quiz17'!B13&lt;70,1,"")</f>
        <v/>
      </c>
      <c r="C13" s="75" t="str">
        <f>IF('Xbar-Quiz17'!C13&lt;70,1,"")</f>
        <v/>
      </c>
      <c r="D13" s="75" t="str">
        <f>IF('Xbar-Quiz17'!D13&lt;70,1,"")</f>
        <v/>
      </c>
      <c r="E13" s="75">
        <f>IF('Xbar-Quiz17'!E13&lt;70,1,"")</f>
        <v>1</v>
      </c>
      <c r="F13" s="75">
        <f>IF('Xbar-Quiz17'!F13&lt;70,1,"")</f>
        <v>1</v>
      </c>
      <c r="G13" s="75" t="str">
        <f>IF('Xbar-Quiz17'!G13&lt;70,1,"")</f>
        <v/>
      </c>
      <c r="H13" s="75">
        <f>IF('Xbar-Quiz17'!H13&lt;70,1,"")</f>
        <v>1</v>
      </c>
      <c r="I13" s="75" t="str">
        <f>IF('Xbar-Quiz17'!I13&lt;70,1,"")</f>
        <v/>
      </c>
      <c r="J13" s="75">
        <f>IF('Xbar-Quiz17'!J13&lt;70,1,"")</f>
        <v>1</v>
      </c>
      <c r="K13" s="75">
        <f>IF('Xbar-Quiz17'!K13&lt;70,1,"")</f>
        <v>1</v>
      </c>
      <c r="L13" s="75">
        <f>IF('Xbar-Quiz17'!L13&lt;70,1,"")</f>
        <v>1</v>
      </c>
      <c r="M13" s="75" t="str">
        <f>IF('Xbar-Quiz17'!M13&lt;70,1,"")</f>
        <v/>
      </c>
      <c r="N13" s="75" t="str">
        <f>IF('Xbar-Quiz17'!N13&lt;70,1,"")</f>
        <v/>
      </c>
      <c r="O13" s="75">
        <f>IF('Xbar-Quiz17'!O13&lt;70,1,"")</f>
        <v>1</v>
      </c>
      <c r="P13" s="75">
        <f>IF('Xbar-Quiz17'!P13&lt;70,1,"")</f>
        <v>1</v>
      </c>
      <c r="Q13" s="75" t="str">
        <f>IF('Xbar-Quiz17'!Q13&lt;70,1,"")</f>
        <v/>
      </c>
      <c r="R13" s="75">
        <f>IF('Xbar-Quiz17'!R13&lt;70,1,"")</f>
        <v>1</v>
      </c>
    </row>
    <row r="14" spans="1:18" s="44" customFormat="1" ht="15.75" hidden="1" customHeight="1" x14ac:dyDescent="0.3">
      <c r="A14" s="73">
        <v>12</v>
      </c>
      <c r="B14" s="75" t="str">
        <f>IF('Xbar-Quiz17'!B14&lt;70,1,"")</f>
        <v/>
      </c>
      <c r="C14" s="75" t="str">
        <f>IF('Xbar-Quiz17'!C14&lt;70,1,"")</f>
        <v/>
      </c>
      <c r="D14" s="75">
        <f>IF('Xbar-Quiz17'!D14&lt;70,1,"")</f>
        <v>1</v>
      </c>
      <c r="E14" s="75" t="str">
        <f>IF('Xbar-Quiz17'!E14&lt;70,1,"")</f>
        <v/>
      </c>
      <c r="F14" s="75" t="str">
        <f>IF('Xbar-Quiz17'!F14&lt;70,1,"")</f>
        <v/>
      </c>
      <c r="G14" s="75" t="str">
        <f>IF('Xbar-Quiz17'!G14&lt;70,1,"")</f>
        <v/>
      </c>
      <c r="H14" s="75">
        <f>IF('Xbar-Quiz17'!H14&lt;70,1,"")</f>
        <v>1</v>
      </c>
      <c r="I14" s="75" t="str">
        <f>IF('Xbar-Quiz17'!I14&lt;70,1,"")</f>
        <v/>
      </c>
      <c r="J14" s="75" t="str">
        <f>IF('Xbar-Quiz17'!J14&lt;70,1,"")</f>
        <v/>
      </c>
      <c r="K14" s="75">
        <f>IF('Xbar-Quiz17'!K14&lt;70,1,"")</f>
        <v>1</v>
      </c>
      <c r="L14" s="75" t="str">
        <f>IF('Xbar-Quiz17'!L14&lt;70,1,"")</f>
        <v/>
      </c>
      <c r="M14" s="75" t="str">
        <f>IF('Xbar-Quiz17'!M14&lt;70,1,"")</f>
        <v/>
      </c>
      <c r="N14" s="75">
        <f>IF('Xbar-Quiz17'!N14&lt;70,1,"")</f>
        <v>1</v>
      </c>
      <c r="O14" s="75">
        <f>IF('Xbar-Quiz17'!O14&lt;70,1,"")</f>
        <v>1</v>
      </c>
      <c r="P14" s="75">
        <f>IF('Xbar-Quiz17'!P14&lt;70,1,"")</f>
        <v>1</v>
      </c>
      <c r="Q14" s="75" t="str">
        <f>IF('Xbar-Quiz17'!Q14&lt;70,1,"")</f>
        <v/>
      </c>
      <c r="R14" s="75" t="str">
        <f>IF('Xbar-Quiz17'!R14&lt;70,1,"")</f>
        <v/>
      </c>
    </row>
    <row r="15" spans="1:18" s="44" customFormat="1" ht="15.75" hidden="1" customHeight="1" x14ac:dyDescent="0.3">
      <c r="A15" s="73">
        <v>13</v>
      </c>
      <c r="B15" s="75" t="str">
        <f>IF('Xbar-Quiz17'!B15&lt;70,1,"")</f>
        <v/>
      </c>
      <c r="C15" s="75" t="str">
        <f>IF('Xbar-Quiz17'!C15&lt;70,1,"")</f>
        <v/>
      </c>
      <c r="D15" s="75">
        <f>IF('Xbar-Quiz17'!D15&lt;70,1,"")</f>
        <v>1</v>
      </c>
      <c r="E15" s="75" t="str">
        <f>IF('Xbar-Quiz17'!E15&lt;70,1,"")</f>
        <v/>
      </c>
      <c r="F15" s="75">
        <f>IF('Xbar-Quiz17'!F15&lt;70,1,"")</f>
        <v>1</v>
      </c>
      <c r="G15" s="75" t="str">
        <f>IF('Xbar-Quiz17'!G15&lt;70,1,"")</f>
        <v/>
      </c>
      <c r="H15" s="75" t="str">
        <f>IF('Xbar-Quiz17'!H15&lt;70,1,"")</f>
        <v/>
      </c>
      <c r="I15" s="75" t="str">
        <f>IF('Xbar-Quiz17'!I15&lt;70,1,"")</f>
        <v/>
      </c>
      <c r="J15" s="75" t="str">
        <f>IF('Xbar-Quiz17'!J15&lt;70,1,"")</f>
        <v/>
      </c>
      <c r="K15" s="75">
        <f>IF('Xbar-Quiz17'!K15&lt;70,1,"")</f>
        <v>1</v>
      </c>
      <c r="L15" s="75" t="str">
        <f>IF('Xbar-Quiz17'!L15&lt;70,1,"")</f>
        <v/>
      </c>
      <c r="M15" s="75">
        <f>IF('Xbar-Quiz17'!M15&lt;70,1,"")</f>
        <v>1</v>
      </c>
      <c r="N15" s="75">
        <f>IF('Xbar-Quiz17'!N15&lt;70,1,"")</f>
        <v>1</v>
      </c>
      <c r="O15" s="75" t="str">
        <f>IF('Xbar-Quiz17'!O15&lt;70,1,"")</f>
        <v/>
      </c>
      <c r="P15" s="75">
        <f>IF('Xbar-Quiz17'!P15&lt;70,1,"")</f>
        <v>1</v>
      </c>
      <c r="Q15" s="75" t="str">
        <f>IF('Xbar-Quiz17'!Q15&lt;70,1,"")</f>
        <v/>
      </c>
      <c r="R15" s="75" t="str">
        <f>IF('Xbar-Quiz17'!R15&lt;70,1,"")</f>
        <v/>
      </c>
    </row>
    <row r="16" spans="1:18" s="44" customFormat="1" ht="15.75" hidden="1" customHeight="1" x14ac:dyDescent="0.3">
      <c r="A16" s="73">
        <v>14</v>
      </c>
      <c r="B16" s="75">
        <f>IF('Xbar-Quiz17'!B16&lt;70,1,"")</f>
        <v>1</v>
      </c>
      <c r="C16" s="75" t="str">
        <f>IF('Xbar-Quiz17'!C16&lt;70,1,"")</f>
        <v/>
      </c>
      <c r="D16" s="75">
        <f>IF('Xbar-Quiz17'!D16&lt;70,1,"")</f>
        <v>1</v>
      </c>
      <c r="E16" s="75">
        <f>IF('Xbar-Quiz17'!E16&lt;70,1,"")</f>
        <v>1</v>
      </c>
      <c r="F16" s="75">
        <f>IF('Xbar-Quiz17'!F16&lt;70,1,"")</f>
        <v>1</v>
      </c>
      <c r="G16" s="75">
        <f>IF('Xbar-Quiz17'!G16&lt;70,1,"")</f>
        <v>1</v>
      </c>
      <c r="H16" s="75">
        <f>IF('Xbar-Quiz17'!H16&lt;70,1,"")</f>
        <v>1</v>
      </c>
      <c r="I16" s="75" t="str">
        <f>IF('Xbar-Quiz17'!I16&lt;70,1,"")</f>
        <v/>
      </c>
      <c r="J16" s="75">
        <f>IF('Xbar-Quiz17'!J16&lt;70,1,"")</f>
        <v>1</v>
      </c>
      <c r="K16" s="75">
        <f>IF('Xbar-Quiz17'!K16&lt;70,1,"")</f>
        <v>1</v>
      </c>
      <c r="L16" s="75">
        <f>IF('Xbar-Quiz17'!L16&lt;70,1,"")</f>
        <v>1</v>
      </c>
      <c r="M16" s="75">
        <f>IF('Xbar-Quiz17'!M16&lt;70,1,"")</f>
        <v>1</v>
      </c>
      <c r="N16" s="75" t="str">
        <f>IF('Xbar-Quiz17'!N16&lt;70,1,"")</f>
        <v/>
      </c>
      <c r="O16" s="75">
        <f>IF('Xbar-Quiz17'!O16&lt;70,1,"")</f>
        <v>1</v>
      </c>
      <c r="P16" s="75">
        <f>IF('Xbar-Quiz17'!P16&lt;70,1,"")</f>
        <v>1</v>
      </c>
      <c r="Q16" s="75">
        <f>IF('Xbar-Quiz17'!Q16&lt;70,1,"")</f>
        <v>1</v>
      </c>
      <c r="R16" s="75">
        <f>IF('Xbar-Quiz17'!R16&lt;70,1,"")</f>
        <v>1</v>
      </c>
    </row>
    <row r="17" spans="1:18" s="44" customFormat="1" ht="15.75" hidden="1" customHeight="1" x14ac:dyDescent="0.3">
      <c r="A17" s="73">
        <v>15</v>
      </c>
      <c r="B17" s="75" t="str">
        <f>IF('Xbar-Quiz17'!B17&lt;70,1,"")</f>
        <v/>
      </c>
      <c r="C17" s="75" t="str">
        <f>IF('Xbar-Quiz17'!C17&lt;70,1,"")</f>
        <v/>
      </c>
      <c r="D17" s="75">
        <f>IF('Xbar-Quiz17'!D17&lt;70,1,"")</f>
        <v>1</v>
      </c>
      <c r="E17" s="75">
        <f>IF('Xbar-Quiz17'!E17&lt;70,1,"")</f>
        <v>1</v>
      </c>
      <c r="F17" s="75">
        <f>IF('Xbar-Quiz17'!F17&lt;70,1,"")</f>
        <v>1</v>
      </c>
      <c r="G17" s="75" t="str">
        <f>IF('Xbar-Quiz17'!G17&lt;70,1,"")</f>
        <v/>
      </c>
      <c r="H17" s="75">
        <f>IF('Xbar-Quiz17'!H17&lt;70,1,"")</f>
        <v>1</v>
      </c>
      <c r="I17" s="75" t="str">
        <f>IF('Xbar-Quiz17'!I17&lt;70,1,"")</f>
        <v/>
      </c>
      <c r="J17" s="75">
        <f>IF('Xbar-Quiz17'!J17&lt;70,1,"")</f>
        <v>1</v>
      </c>
      <c r="K17" s="75">
        <f>IF('Xbar-Quiz17'!K17&lt;70,1,"")</f>
        <v>1</v>
      </c>
      <c r="L17" s="75">
        <f>IF('Xbar-Quiz17'!L17&lt;70,1,"")</f>
        <v>1</v>
      </c>
      <c r="M17" s="75">
        <f>IF('Xbar-Quiz17'!M17&lt;70,1,"")</f>
        <v>1</v>
      </c>
      <c r="N17" s="75">
        <f>IF('Xbar-Quiz17'!N17&lt;70,1,"")</f>
        <v>1</v>
      </c>
      <c r="O17" s="75" t="str">
        <f>IF('Xbar-Quiz17'!O17&lt;70,1,"")</f>
        <v/>
      </c>
      <c r="P17" s="75" t="str">
        <f>IF('Xbar-Quiz17'!P17&lt;70,1,"")</f>
        <v/>
      </c>
      <c r="Q17" s="75" t="str">
        <f>IF('Xbar-Quiz17'!Q17&lt;70,1,"")</f>
        <v/>
      </c>
      <c r="R17" s="75" t="str">
        <f>IF('Xbar-Quiz17'!R17&lt;70,1,"")</f>
        <v/>
      </c>
    </row>
    <row r="18" spans="1:18" s="44" customFormat="1" ht="15.75" hidden="1" customHeight="1" x14ac:dyDescent="0.3">
      <c r="A18" s="73">
        <v>16</v>
      </c>
      <c r="B18" s="75" t="str">
        <f>IF('Xbar-Quiz17'!B18&lt;70,1,"")</f>
        <v/>
      </c>
      <c r="C18" s="75">
        <f>IF('Xbar-Quiz17'!C18&lt;70,1,"")</f>
        <v>1</v>
      </c>
      <c r="D18" s="75">
        <f>IF('Xbar-Quiz17'!D18&lt;70,1,"")</f>
        <v>1</v>
      </c>
      <c r="E18" s="75" t="str">
        <f>IF('Xbar-Quiz17'!E18&lt;70,1,"")</f>
        <v/>
      </c>
      <c r="F18" s="75" t="str">
        <f>IF('Xbar-Quiz17'!F18&lt;70,1,"")</f>
        <v/>
      </c>
      <c r="G18" s="75">
        <f>IF('Xbar-Quiz17'!G18&lt;70,1,"")</f>
        <v>1</v>
      </c>
      <c r="H18" s="75">
        <f>IF('Xbar-Quiz17'!H18&lt;70,1,"")</f>
        <v>1</v>
      </c>
      <c r="I18" s="75">
        <f>IF('Xbar-Quiz17'!I18&lt;70,1,"")</f>
        <v>1</v>
      </c>
      <c r="J18" s="75">
        <f>IF('Xbar-Quiz17'!J18&lt;70,1,"")</f>
        <v>1</v>
      </c>
      <c r="K18" s="75">
        <f>IF('Xbar-Quiz17'!K18&lt;70,1,"")</f>
        <v>1</v>
      </c>
      <c r="L18" s="75">
        <f>IF('Xbar-Quiz17'!L18&lt;70,1,"")</f>
        <v>1</v>
      </c>
      <c r="M18" s="75" t="str">
        <f>IF('Xbar-Quiz17'!M18&lt;70,1,"")</f>
        <v/>
      </c>
      <c r="N18" s="75">
        <f>IF('Xbar-Quiz17'!N18&lt;70,1,"")</f>
        <v>1</v>
      </c>
      <c r="O18" s="75" t="str">
        <f>IF('Xbar-Quiz17'!O18&lt;70,1,"")</f>
        <v/>
      </c>
      <c r="P18" s="75">
        <f>IF('Xbar-Quiz17'!P18&lt;70,1,"")</f>
        <v>1</v>
      </c>
      <c r="Q18" s="75">
        <f>IF('Xbar-Quiz17'!Q18&lt;70,1,"")</f>
        <v>1</v>
      </c>
      <c r="R18" s="75">
        <f>IF('Xbar-Quiz17'!R18&lt;70,1,"")</f>
        <v>1</v>
      </c>
    </row>
    <row r="19" spans="1:18" s="44" customFormat="1" ht="15.75" hidden="1" customHeight="1" x14ac:dyDescent="0.3">
      <c r="A19" s="73">
        <v>17</v>
      </c>
      <c r="B19" s="75" t="str">
        <f>IF('Xbar-Quiz17'!B19&lt;70,1,"")</f>
        <v/>
      </c>
      <c r="C19" s="75">
        <f>IF('Xbar-Quiz17'!C19&lt;70,1,"")</f>
        <v>1</v>
      </c>
      <c r="D19" s="75" t="str">
        <f>IF('Xbar-Quiz17'!D19&lt;70,1,"")</f>
        <v/>
      </c>
      <c r="E19" s="75" t="str">
        <f>IF('Xbar-Quiz17'!E19&lt;70,1,"")</f>
        <v/>
      </c>
      <c r="F19" s="75" t="str">
        <f>IF('Xbar-Quiz17'!F19&lt;70,1,"")</f>
        <v/>
      </c>
      <c r="G19" s="75" t="str">
        <f>IF('Xbar-Quiz17'!G19&lt;70,1,"")</f>
        <v/>
      </c>
      <c r="H19" s="75" t="str">
        <f>IF('Xbar-Quiz17'!H19&lt;70,1,"")</f>
        <v/>
      </c>
      <c r="I19" s="75" t="str">
        <f>IF('Xbar-Quiz17'!I19&lt;70,1,"")</f>
        <v/>
      </c>
      <c r="J19" s="75" t="str">
        <f>IF('Xbar-Quiz17'!J19&lt;70,1,"")</f>
        <v/>
      </c>
      <c r="K19" s="75" t="str">
        <f>IF('Xbar-Quiz17'!K19&lt;70,1,"")</f>
        <v/>
      </c>
      <c r="L19" s="75" t="str">
        <f>IF('Xbar-Quiz17'!L19&lt;70,1,"")</f>
        <v/>
      </c>
      <c r="M19" s="75" t="str">
        <f>IF('Xbar-Quiz17'!M19&lt;70,1,"")</f>
        <v/>
      </c>
      <c r="N19" s="75">
        <f>IF('Xbar-Quiz17'!N19&lt;70,1,"")</f>
        <v>1</v>
      </c>
      <c r="O19" s="75" t="str">
        <f>IF('Xbar-Quiz17'!O19&lt;70,1,"")</f>
        <v/>
      </c>
      <c r="P19" s="75" t="str">
        <f>IF('Xbar-Quiz17'!P19&lt;70,1,"")</f>
        <v/>
      </c>
      <c r="Q19" s="75" t="str">
        <f>IF('Xbar-Quiz17'!Q19&lt;70,1,"")</f>
        <v/>
      </c>
      <c r="R19" s="75" t="str">
        <f>IF('Xbar-Quiz17'!R19&lt;70,1,"")</f>
        <v/>
      </c>
    </row>
    <row r="20" spans="1:18" s="44" customFormat="1" ht="15.75" hidden="1" customHeight="1" x14ac:dyDescent="0.3">
      <c r="A20" s="73">
        <v>18</v>
      </c>
      <c r="B20" s="75" t="str">
        <f>IF('Xbar-Quiz17'!B20&lt;70,1,"")</f>
        <v/>
      </c>
      <c r="C20" s="75">
        <f>IF('Xbar-Quiz17'!C20&lt;70,1,"")</f>
        <v>1</v>
      </c>
      <c r="D20" s="75" t="str">
        <f>IF('Xbar-Quiz17'!D20&lt;70,1,"")</f>
        <v/>
      </c>
      <c r="E20" s="75" t="str">
        <f>IF('Xbar-Quiz17'!E20&lt;70,1,"")</f>
        <v/>
      </c>
      <c r="F20" s="75" t="str">
        <f>IF('Xbar-Quiz17'!F20&lt;70,1,"")</f>
        <v/>
      </c>
      <c r="G20" s="75">
        <f>IF('Xbar-Quiz17'!G20&lt;70,1,"")</f>
        <v>1</v>
      </c>
      <c r="H20" s="75" t="str">
        <f>IF('Xbar-Quiz17'!H20&lt;70,1,"")</f>
        <v/>
      </c>
      <c r="I20" s="75" t="str">
        <f>IF('Xbar-Quiz17'!I20&lt;70,1,"")</f>
        <v/>
      </c>
      <c r="J20" s="75" t="str">
        <f>IF('Xbar-Quiz17'!J20&lt;70,1,"")</f>
        <v/>
      </c>
      <c r="K20" s="75" t="str">
        <f>IF('Xbar-Quiz17'!K20&lt;70,1,"")</f>
        <v/>
      </c>
      <c r="L20" s="75" t="str">
        <f>IF('Xbar-Quiz17'!L20&lt;70,1,"")</f>
        <v/>
      </c>
      <c r="M20" s="75" t="str">
        <f>IF('Xbar-Quiz17'!M20&lt;70,1,"")</f>
        <v/>
      </c>
      <c r="N20" s="75" t="str">
        <f>IF('Xbar-Quiz17'!N20&lt;70,1,"")</f>
        <v/>
      </c>
      <c r="O20" s="75" t="str">
        <f>IF('Xbar-Quiz17'!O20&lt;70,1,"")</f>
        <v/>
      </c>
      <c r="P20" s="75" t="str">
        <f>IF('Xbar-Quiz17'!P20&lt;70,1,"")</f>
        <v/>
      </c>
      <c r="Q20" s="75" t="str">
        <f>IF('Xbar-Quiz17'!Q20&lt;70,1,"")</f>
        <v/>
      </c>
      <c r="R20" s="75" t="str">
        <f>IF('Xbar-Quiz17'!R20&lt;70,1,"")</f>
        <v/>
      </c>
    </row>
    <row r="21" spans="1:18" s="44" customFormat="1" ht="15.75" hidden="1" customHeight="1" x14ac:dyDescent="0.3">
      <c r="A21" s="73">
        <v>19</v>
      </c>
      <c r="B21" s="75" t="str">
        <f>IF('Xbar-Quiz17'!B21&lt;70,1,"")</f>
        <v/>
      </c>
      <c r="C21" s="75" t="str">
        <f>IF('Xbar-Quiz17'!C21&lt;70,1,"")</f>
        <v/>
      </c>
      <c r="D21" s="75" t="str">
        <f>IF('Xbar-Quiz17'!D21&lt;70,1,"")</f>
        <v/>
      </c>
      <c r="E21" s="75" t="str">
        <f>IF('Xbar-Quiz17'!E21&lt;70,1,"")</f>
        <v/>
      </c>
      <c r="F21" s="75" t="str">
        <f>IF('Xbar-Quiz17'!F21&lt;70,1,"")</f>
        <v/>
      </c>
      <c r="G21" s="75">
        <f>IF('Xbar-Quiz17'!G21&lt;70,1,"")</f>
        <v>1</v>
      </c>
      <c r="H21" s="75">
        <f>IF('Xbar-Quiz17'!H21&lt;70,1,"")</f>
        <v>1</v>
      </c>
      <c r="I21" s="75" t="str">
        <f>IF('Xbar-Quiz17'!I21&lt;70,1,"")</f>
        <v/>
      </c>
      <c r="J21" s="75" t="str">
        <f>IF('Xbar-Quiz17'!J21&lt;70,1,"")</f>
        <v/>
      </c>
      <c r="K21" s="75">
        <f>IF('Xbar-Quiz17'!K21&lt;70,1,"")</f>
        <v>1</v>
      </c>
      <c r="L21" s="75">
        <f>IF('Xbar-Quiz17'!L21&lt;70,1,"")</f>
        <v>1</v>
      </c>
      <c r="M21" s="75" t="str">
        <f>IF('Xbar-Quiz17'!M21&lt;70,1,"")</f>
        <v/>
      </c>
      <c r="N21" s="75" t="str">
        <f>IF('Xbar-Quiz17'!N21&lt;70,1,"")</f>
        <v/>
      </c>
      <c r="O21" s="75" t="str">
        <f>IF('Xbar-Quiz17'!O21&lt;70,1,"")</f>
        <v/>
      </c>
      <c r="P21" s="75" t="str">
        <f>IF('Xbar-Quiz17'!P21&lt;70,1,"")</f>
        <v/>
      </c>
      <c r="Q21" s="75" t="str">
        <f>IF('Xbar-Quiz17'!Q21&lt;70,1,"")</f>
        <v/>
      </c>
      <c r="R21" s="75">
        <f>IF('Xbar-Quiz17'!R21&lt;70,1,"")</f>
        <v>1</v>
      </c>
    </row>
    <row r="22" spans="1:18" s="44" customFormat="1" ht="15.75" hidden="1" customHeight="1" x14ac:dyDescent="0.3">
      <c r="A22" s="73">
        <v>20</v>
      </c>
      <c r="B22" s="75" t="str">
        <f>IF('Xbar-Quiz17'!B22&lt;70,1,"")</f>
        <v/>
      </c>
      <c r="C22" s="75" t="str">
        <f>IF('Xbar-Quiz17'!C22&lt;70,1,"")</f>
        <v/>
      </c>
      <c r="D22" s="75" t="str">
        <f>IF('Xbar-Quiz17'!D22&lt;70,1,"")</f>
        <v/>
      </c>
      <c r="E22" s="75" t="str">
        <f>IF('Xbar-Quiz17'!E22&lt;70,1,"")</f>
        <v/>
      </c>
      <c r="F22" s="75" t="str">
        <f>IF('Xbar-Quiz17'!F22&lt;70,1,"")</f>
        <v/>
      </c>
      <c r="G22" s="75" t="str">
        <f>IF('Xbar-Quiz17'!G22&lt;70,1,"")</f>
        <v/>
      </c>
      <c r="H22" s="75" t="str">
        <f>IF('Xbar-Quiz17'!H22&lt;70,1,"")</f>
        <v/>
      </c>
      <c r="I22" s="75" t="str">
        <f>IF('Xbar-Quiz17'!I22&lt;70,1,"")</f>
        <v/>
      </c>
      <c r="J22" s="75" t="str">
        <f>IF('Xbar-Quiz17'!J22&lt;70,1,"")</f>
        <v/>
      </c>
      <c r="K22" s="75" t="str">
        <f>IF('Xbar-Quiz17'!K22&lt;70,1,"")</f>
        <v/>
      </c>
      <c r="L22" s="75" t="str">
        <f>IF('Xbar-Quiz17'!L22&lt;70,1,"")</f>
        <v/>
      </c>
      <c r="M22" s="75" t="str">
        <f>IF('Xbar-Quiz17'!M22&lt;70,1,"")</f>
        <v/>
      </c>
      <c r="N22" s="75" t="str">
        <f>IF('Xbar-Quiz17'!N22&lt;70,1,"")</f>
        <v/>
      </c>
      <c r="O22" s="75" t="str">
        <f>IF('Xbar-Quiz17'!O22&lt;70,1,"")</f>
        <v/>
      </c>
      <c r="P22" s="75" t="str">
        <f>IF('Xbar-Quiz17'!P22&lt;70,1,"")</f>
        <v/>
      </c>
      <c r="Q22" s="75" t="str">
        <f>IF('Xbar-Quiz17'!Q22&lt;70,1,"")</f>
        <v/>
      </c>
      <c r="R22" s="75" t="str">
        <f>IF('Xbar-Quiz17'!R22&lt;70,1,"")</f>
        <v/>
      </c>
    </row>
    <row r="23" spans="1:18" s="44" customFormat="1" ht="15.75" hidden="1" customHeight="1" x14ac:dyDescent="0.3">
      <c r="A23" s="73">
        <v>21</v>
      </c>
      <c r="B23" s="75" t="str">
        <f>IF('Xbar-Quiz17'!B23&lt;70,1,"")</f>
        <v/>
      </c>
      <c r="C23" s="75" t="str">
        <f>IF('Xbar-Quiz17'!C23&lt;70,1,"")</f>
        <v/>
      </c>
      <c r="D23" s="75" t="str">
        <f>IF('Xbar-Quiz17'!D23&lt;70,1,"")</f>
        <v/>
      </c>
      <c r="E23" s="75" t="str">
        <f>IF('Xbar-Quiz17'!E23&lt;70,1,"")</f>
        <v/>
      </c>
      <c r="F23" s="75" t="str">
        <f>IF('Xbar-Quiz17'!F23&lt;70,1,"")</f>
        <v/>
      </c>
      <c r="G23" s="75" t="str">
        <f>IF('Xbar-Quiz17'!G23&lt;70,1,"")</f>
        <v/>
      </c>
      <c r="H23" s="75" t="str">
        <f>IF('Xbar-Quiz17'!H23&lt;70,1,"")</f>
        <v/>
      </c>
      <c r="I23" s="75" t="str">
        <f>IF('Xbar-Quiz17'!I23&lt;70,1,"")</f>
        <v/>
      </c>
      <c r="J23" s="75">
        <f>IF('Xbar-Quiz17'!J23&lt;70,1,"")</f>
        <v>1</v>
      </c>
      <c r="K23" s="75" t="str">
        <f>IF('Xbar-Quiz17'!K23&lt;70,1,"")</f>
        <v/>
      </c>
      <c r="L23" s="75" t="str">
        <f>IF('Xbar-Quiz17'!L23&lt;70,1,"")</f>
        <v/>
      </c>
      <c r="M23" s="75" t="str">
        <f>IF('Xbar-Quiz17'!M23&lt;70,1,"")</f>
        <v/>
      </c>
      <c r="N23" s="75" t="str">
        <f>IF('Xbar-Quiz17'!N23&lt;70,1,"")</f>
        <v/>
      </c>
      <c r="O23" s="75" t="str">
        <f>IF('Xbar-Quiz17'!O23&lt;70,1,"")</f>
        <v/>
      </c>
      <c r="P23" s="75" t="str">
        <f>IF('Xbar-Quiz17'!P23&lt;70,1,"")</f>
        <v/>
      </c>
      <c r="Q23" s="75" t="str">
        <f>IF('Xbar-Quiz17'!Q23&lt;70,1,"")</f>
        <v/>
      </c>
      <c r="R23" s="75" t="str">
        <f>IF('Xbar-Quiz17'!R23&lt;70,1,"")</f>
        <v/>
      </c>
    </row>
    <row r="24" spans="1:18" s="44" customFormat="1" ht="15.75" hidden="1" customHeight="1" x14ac:dyDescent="0.3">
      <c r="A24" s="73">
        <v>22</v>
      </c>
      <c r="B24" s="75" t="str">
        <f>IF('Xbar-Quiz17'!B24&lt;70,1,"")</f>
        <v/>
      </c>
      <c r="C24" s="75" t="str">
        <f>IF('Xbar-Quiz17'!C24&lt;70,1,"")</f>
        <v/>
      </c>
      <c r="D24" s="75" t="str">
        <f>IF('Xbar-Quiz17'!D24&lt;70,1,"")</f>
        <v/>
      </c>
      <c r="E24" s="75" t="str">
        <f>IF('Xbar-Quiz17'!E24&lt;70,1,"")</f>
        <v/>
      </c>
      <c r="F24" s="75">
        <f>IF('Xbar-Quiz17'!F24&lt;70,1,"")</f>
        <v>1</v>
      </c>
      <c r="G24" s="75" t="str">
        <f>IF('Xbar-Quiz17'!G24&lt;70,1,"")</f>
        <v/>
      </c>
      <c r="H24" s="75" t="str">
        <f>IF('Xbar-Quiz17'!H24&lt;70,1,"")</f>
        <v/>
      </c>
      <c r="I24" s="75" t="str">
        <f>IF('Xbar-Quiz17'!I24&lt;70,1,"")</f>
        <v/>
      </c>
      <c r="J24" s="75">
        <f>IF('Xbar-Quiz17'!J24&lt;70,1,"")</f>
        <v>1</v>
      </c>
      <c r="K24" s="75">
        <f>IF('Xbar-Quiz17'!K24&lt;70,1,"")</f>
        <v>1</v>
      </c>
      <c r="L24" s="75" t="str">
        <f>IF('Xbar-Quiz17'!L24&lt;70,1,"")</f>
        <v/>
      </c>
      <c r="M24" s="75" t="str">
        <f>IF('Xbar-Quiz17'!M24&lt;70,1,"")</f>
        <v/>
      </c>
      <c r="N24" s="75">
        <f>IF('Xbar-Quiz17'!N24&lt;70,1,"")</f>
        <v>1</v>
      </c>
      <c r="O24" s="75" t="str">
        <f>IF('Xbar-Quiz17'!O24&lt;70,1,"")</f>
        <v/>
      </c>
      <c r="P24" s="75" t="str">
        <f>IF('Xbar-Quiz17'!P24&lt;70,1,"")</f>
        <v/>
      </c>
      <c r="Q24" s="75" t="str">
        <f>IF('Xbar-Quiz17'!Q24&lt;70,1,"")</f>
        <v/>
      </c>
      <c r="R24" s="75">
        <f>IF('Xbar-Quiz17'!R24&lt;70,1,"")</f>
        <v>1</v>
      </c>
    </row>
    <row r="25" spans="1:18" s="44" customFormat="1" ht="15.75" hidden="1" customHeight="1" x14ac:dyDescent="0.3">
      <c r="A25" s="73">
        <v>23</v>
      </c>
      <c r="B25" s="75">
        <f>IF('Xbar-Quiz17'!B25&lt;70,1,"")</f>
        <v>1</v>
      </c>
      <c r="C25" s="75">
        <f>IF('Xbar-Quiz17'!C25&lt;70,1,"")</f>
        <v>1</v>
      </c>
      <c r="D25" s="75">
        <f>IF('Xbar-Quiz17'!D25&lt;70,1,"")</f>
        <v>1</v>
      </c>
      <c r="E25" s="75">
        <f>IF('Xbar-Quiz17'!E25&lt;70,1,"")</f>
        <v>1</v>
      </c>
      <c r="F25" s="75">
        <f>IF('Xbar-Quiz17'!F25&lt;70,1,"")</f>
        <v>1</v>
      </c>
      <c r="G25" s="75">
        <f>IF('Xbar-Quiz17'!G25&lt;70,1,"")</f>
        <v>1</v>
      </c>
      <c r="H25" s="75" t="str">
        <f>IF('Xbar-Quiz17'!H25&lt;70,1,"")</f>
        <v/>
      </c>
      <c r="I25" s="75" t="str">
        <f>IF('Xbar-Quiz17'!I25&lt;70,1,"")</f>
        <v/>
      </c>
      <c r="J25" s="75">
        <f>IF('Xbar-Quiz17'!J25&lt;70,1,"")</f>
        <v>1</v>
      </c>
      <c r="K25" s="75">
        <f>IF('Xbar-Quiz17'!K25&lt;70,1,"")</f>
        <v>1</v>
      </c>
      <c r="L25" s="75" t="str">
        <f>IF('Xbar-Quiz17'!L25&lt;70,1,"")</f>
        <v/>
      </c>
      <c r="M25" s="75">
        <f>IF('Xbar-Quiz17'!M25&lt;70,1,"")</f>
        <v>1</v>
      </c>
      <c r="N25" s="75">
        <f>IF('Xbar-Quiz17'!N25&lt;70,1,"")</f>
        <v>1</v>
      </c>
      <c r="O25" s="75" t="str">
        <f>IF('Xbar-Quiz17'!O25&lt;70,1,"")</f>
        <v/>
      </c>
      <c r="P25" s="75" t="str">
        <f>IF('Xbar-Quiz17'!P25&lt;70,1,"")</f>
        <v/>
      </c>
      <c r="Q25" s="75">
        <f>IF('Xbar-Quiz17'!Q25&lt;70,1,"")</f>
        <v>1</v>
      </c>
      <c r="R25" s="75">
        <f>IF('Xbar-Quiz17'!R25&lt;70,1,"")</f>
        <v>1</v>
      </c>
    </row>
    <row r="26" spans="1:18" s="44" customFormat="1" ht="15.75" hidden="1" customHeight="1" x14ac:dyDescent="0.3">
      <c r="A26" s="73">
        <v>24</v>
      </c>
      <c r="B26" s="75" t="str">
        <f>IF('Xbar-Quiz17'!B26&lt;70,1,"")</f>
        <v/>
      </c>
      <c r="C26" s="75" t="str">
        <f>IF('Xbar-Quiz17'!C26&lt;70,1,"")</f>
        <v/>
      </c>
      <c r="D26" s="75" t="str">
        <f>IF('Xbar-Quiz17'!D26&lt;70,1,"")</f>
        <v/>
      </c>
      <c r="E26" s="75" t="str">
        <f>IF('Xbar-Quiz17'!E26&lt;70,1,"")</f>
        <v/>
      </c>
      <c r="F26" s="75">
        <f>IF('Xbar-Quiz17'!F26&lt;70,1,"")</f>
        <v>1</v>
      </c>
      <c r="G26" s="75" t="str">
        <f>IF('Xbar-Quiz17'!G26&lt;70,1,"")</f>
        <v/>
      </c>
      <c r="H26" s="75" t="str">
        <f>IF('Xbar-Quiz17'!H26&lt;70,1,"")</f>
        <v/>
      </c>
      <c r="I26" s="75" t="str">
        <f>IF('Xbar-Quiz17'!I26&lt;70,1,"")</f>
        <v/>
      </c>
      <c r="J26" s="75" t="str">
        <f>IF('Xbar-Quiz17'!J26&lt;70,1,"")</f>
        <v/>
      </c>
      <c r="K26" s="75">
        <f>IF('Xbar-Quiz17'!K26&lt;70,1,"")</f>
        <v>1</v>
      </c>
      <c r="L26" s="75">
        <f>IF('Xbar-Quiz17'!L26&lt;70,1,"")</f>
        <v>1</v>
      </c>
      <c r="M26" s="75">
        <f>IF('Xbar-Quiz17'!M26&lt;70,1,"")</f>
        <v>1</v>
      </c>
      <c r="N26" s="75">
        <f>IF('Xbar-Quiz17'!N26&lt;70,1,"")</f>
        <v>1</v>
      </c>
      <c r="O26" s="75" t="str">
        <f>IF('Xbar-Quiz17'!O26&lt;70,1,"")</f>
        <v/>
      </c>
      <c r="P26" s="75">
        <f>IF('Xbar-Quiz17'!P26&lt;70,1,"")</f>
        <v>1</v>
      </c>
      <c r="Q26" s="75" t="str">
        <f>IF('Xbar-Quiz17'!Q26&lt;70,1,"")</f>
        <v/>
      </c>
      <c r="R26" s="75">
        <f>IF('Xbar-Quiz17'!R26&lt;70,1,"")</f>
        <v>1</v>
      </c>
    </row>
    <row r="27" spans="1:18" s="44" customFormat="1" ht="15.75" hidden="1" customHeight="1" x14ac:dyDescent="0.3">
      <c r="A27" s="73">
        <v>25</v>
      </c>
      <c r="B27" s="75" t="str">
        <f>IF('Xbar-Quiz17'!B27&lt;70,1,"")</f>
        <v/>
      </c>
      <c r="C27" s="75">
        <f>IF('Xbar-Quiz17'!C27&lt;70,1,"")</f>
        <v>1</v>
      </c>
      <c r="D27" s="75">
        <f>IF('Xbar-Quiz17'!D27&lt;70,1,"")</f>
        <v>1</v>
      </c>
      <c r="E27" s="75">
        <f>IF('Xbar-Quiz17'!E27&lt;70,1,"")</f>
        <v>1</v>
      </c>
      <c r="F27" s="75">
        <f>IF('Xbar-Quiz17'!F27&lt;70,1,"")</f>
        <v>1</v>
      </c>
      <c r="G27" s="75">
        <f>IF('Xbar-Quiz17'!G27&lt;70,1,"")</f>
        <v>1</v>
      </c>
      <c r="H27" s="75" t="str">
        <f>IF('Xbar-Quiz17'!H27&lt;70,1,"")</f>
        <v/>
      </c>
      <c r="I27" s="75" t="str">
        <f>IF('Xbar-Quiz17'!I27&lt;70,1,"")</f>
        <v/>
      </c>
      <c r="J27" s="75" t="str">
        <f>IF('Xbar-Quiz17'!J27&lt;70,1,"")</f>
        <v/>
      </c>
      <c r="K27" s="75">
        <f>IF('Xbar-Quiz17'!K27&lt;70,1,"")</f>
        <v>1</v>
      </c>
      <c r="L27" s="75" t="str">
        <f>IF('Xbar-Quiz17'!L27&lt;70,1,"")</f>
        <v/>
      </c>
      <c r="M27" s="75" t="str">
        <f>IF('Xbar-Quiz17'!M27&lt;70,1,"")</f>
        <v/>
      </c>
      <c r="N27" s="75" t="str">
        <f>IF('Xbar-Quiz17'!N27&lt;70,1,"")</f>
        <v/>
      </c>
      <c r="O27" s="75" t="str">
        <f>IF('Xbar-Quiz17'!O27&lt;70,1,"")</f>
        <v/>
      </c>
      <c r="P27" s="75" t="str">
        <f>IF('Xbar-Quiz17'!P27&lt;70,1,"")</f>
        <v/>
      </c>
      <c r="Q27" s="75">
        <f>IF('Xbar-Quiz17'!Q27&lt;70,1,"")</f>
        <v>1</v>
      </c>
      <c r="R27" s="75" t="str">
        <f>IF('Xbar-Quiz17'!R27&lt;70,1,"")</f>
        <v/>
      </c>
    </row>
    <row r="28" spans="1:18" s="44" customFormat="1" ht="15.75" hidden="1" customHeight="1" x14ac:dyDescent="0.3">
      <c r="A28" s="73">
        <v>26</v>
      </c>
      <c r="B28" s="75" t="str">
        <f>IF('Xbar-Quiz17'!B28&lt;70,1,"")</f>
        <v/>
      </c>
      <c r="C28" s="75" t="str">
        <f>IF('Xbar-Quiz17'!C28&lt;70,1,"")</f>
        <v/>
      </c>
      <c r="D28" s="75" t="str">
        <f>IF('Xbar-Quiz17'!D28&lt;70,1,"")</f>
        <v/>
      </c>
      <c r="E28" s="75" t="str">
        <f>IF('Xbar-Quiz17'!E28&lt;70,1,"")</f>
        <v/>
      </c>
      <c r="F28" s="75">
        <f>IF('Xbar-Quiz17'!F28&lt;70,1,"")</f>
        <v>1</v>
      </c>
      <c r="G28" s="75">
        <f>IF('Xbar-Quiz17'!G28&lt;70,1,"")</f>
        <v>1</v>
      </c>
      <c r="H28" s="75" t="str">
        <f>IF('Xbar-Quiz17'!H28&lt;70,1,"")</f>
        <v/>
      </c>
      <c r="I28" s="75" t="str">
        <f>IF('Xbar-Quiz17'!I28&lt;70,1,"")</f>
        <v/>
      </c>
      <c r="J28" s="75">
        <f>IF('Xbar-Quiz17'!J28&lt;70,1,"")</f>
        <v>1</v>
      </c>
      <c r="K28" s="75">
        <f>IF('Xbar-Quiz17'!K28&lt;70,1,"")</f>
        <v>1</v>
      </c>
      <c r="L28" s="75">
        <f>IF('Xbar-Quiz17'!L28&lt;70,1,"")</f>
        <v>1</v>
      </c>
      <c r="M28" s="75" t="str">
        <f>IF('Xbar-Quiz17'!M28&lt;70,1,"")</f>
        <v/>
      </c>
      <c r="N28" s="75">
        <f>IF('Xbar-Quiz17'!N28&lt;70,1,"")</f>
        <v>1</v>
      </c>
      <c r="O28" s="75" t="str">
        <f>IF('Xbar-Quiz17'!O28&lt;70,1,"")</f>
        <v/>
      </c>
      <c r="P28" s="75" t="str">
        <f>IF('Xbar-Quiz17'!P28&lt;70,1,"")</f>
        <v/>
      </c>
      <c r="Q28" s="75" t="str">
        <f>IF('Xbar-Quiz17'!Q28&lt;70,1,"")</f>
        <v/>
      </c>
      <c r="R28" s="75" t="str">
        <f>IF('Xbar-Quiz17'!R28&lt;70,1,"")</f>
        <v/>
      </c>
    </row>
    <row r="29" spans="1:18" s="44" customFormat="1" ht="15.75" hidden="1" customHeight="1" x14ac:dyDescent="0.3">
      <c r="A29" s="73">
        <v>27</v>
      </c>
      <c r="B29" s="75" t="str">
        <f>IF('Xbar-Quiz17'!B29&lt;70,1,"")</f>
        <v/>
      </c>
      <c r="C29" s="75" t="str">
        <f>IF('Xbar-Quiz17'!C29&lt;70,1,"")</f>
        <v/>
      </c>
      <c r="D29" s="75" t="str">
        <f>IF('Xbar-Quiz17'!D29&lt;70,1,"")</f>
        <v/>
      </c>
      <c r="E29" s="75" t="str">
        <f>IF('Xbar-Quiz17'!E29&lt;70,1,"")</f>
        <v/>
      </c>
      <c r="F29" s="75">
        <f>IF('Xbar-Quiz17'!F29&lt;70,1,"")</f>
        <v>1</v>
      </c>
      <c r="G29" s="75">
        <f>IF('Xbar-Quiz17'!G29&lt;70,1,"")</f>
        <v>1</v>
      </c>
      <c r="H29" s="75" t="str">
        <f>IF('Xbar-Quiz17'!H29&lt;70,1,"")</f>
        <v/>
      </c>
      <c r="I29" s="75">
        <f>IF('Xbar-Quiz17'!I29&lt;70,1,"")</f>
        <v>1</v>
      </c>
      <c r="J29" s="75">
        <f>IF('Xbar-Quiz17'!J29&lt;70,1,"")</f>
        <v>1</v>
      </c>
      <c r="K29" s="75" t="str">
        <f>IF('Xbar-Quiz17'!K29&lt;70,1,"")</f>
        <v/>
      </c>
      <c r="L29" s="75">
        <f>IF('Xbar-Quiz17'!L29&lt;70,1,"")</f>
        <v>1</v>
      </c>
      <c r="M29" s="75">
        <f>IF('Xbar-Quiz17'!M29&lt;70,1,"")</f>
        <v>1</v>
      </c>
      <c r="N29" s="75">
        <f>IF('Xbar-Quiz17'!N29&lt;70,1,"")</f>
        <v>1</v>
      </c>
      <c r="O29" s="75">
        <f>IF('Xbar-Quiz17'!O29&lt;70,1,"")</f>
        <v>1</v>
      </c>
      <c r="P29" s="75">
        <f>IF('Xbar-Quiz17'!P29&lt;70,1,"")</f>
        <v>1</v>
      </c>
      <c r="Q29" s="75">
        <f>IF('Xbar-Quiz17'!Q29&lt;70,1,"")</f>
        <v>1</v>
      </c>
      <c r="R29" s="75">
        <f>IF('Xbar-Quiz17'!R29&lt;70,1,"")</f>
        <v>1</v>
      </c>
    </row>
    <row r="30" spans="1:18" s="44" customFormat="1" ht="15.75" hidden="1" customHeight="1" x14ac:dyDescent="0.3">
      <c r="A30" s="73">
        <v>28</v>
      </c>
      <c r="B30" s="75" t="str">
        <f>IF('Xbar-Quiz17'!B30&lt;70,1,"")</f>
        <v/>
      </c>
      <c r="C30" s="75" t="str">
        <f>IF('Xbar-Quiz17'!C30&lt;70,1,"")</f>
        <v/>
      </c>
      <c r="D30" s="75">
        <f>IF('Xbar-Quiz17'!D30&lt;70,1,"")</f>
        <v>1</v>
      </c>
      <c r="E30" s="75">
        <f>IF('Xbar-Quiz17'!E30&lt;70,1,"")</f>
        <v>1</v>
      </c>
      <c r="F30" s="75">
        <f>IF('Xbar-Quiz17'!F30&lt;70,1,"")</f>
        <v>1</v>
      </c>
      <c r="G30" s="75">
        <f>IF('Xbar-Quiz17'!G30&lt;70,1,"")</f>
        <v>1</v>
      </c>
      <c r="H30" s="75" t="str">
        <f>IF('Xbar-Quiz17'!H30&lt;70,1,"")</f>
        <v/>
      </c>
      <c r="I30" s="75" t="str">
        <f>IF('Xbar-Quiz17'!I30&lt;70,1,"")</f>
        <v/>
      </c>
      <c r="J30" s="75">
        <f>IF('Xbar-Quiz17'!J30&lt;70,1,"")</f>
        <v>1</v>
      </c>
      <c r="K30" s="75">
        <f>IF('Xbar-Quiz17'!K30&lt;70,1,"")</f>
        <v>1</v>
      </c>
      <c r="L30" s="75">
        <f>IF('Xbar-Quiz17'!L30&lt;70,1,"")</f>
        <v>1</v>
      </c>
      <c r="M30" s="75">
        <f>IF('Xbar-Quiz17'!M30&lt;70,1,"")</f>
        <v>1</v>
      </c>
      <c r="N30" s="75">
        <f>IF('Xbar-Quiz17'!N30&lt;70,1,"")</f>
        <v>1</v>
      </c>
      <c r="O30" s="75" t="str">
        <f>IF('Xbar-Quiz17'!O30&lt;70,1,"")</f>
        <v/>
      </c>
      <c r="P30" s="75">
        <f>IF('Xbar-Quiz17'!P30&lt;70,1,"")</f>
        <v>1</v>
      </c>
      <c r="Q30" s="75">
        <f>IF('Xbar-Quiz17'!Q30&lt;70,1,"")</f>
        <v>1</v>
      </c>
      <c r="R30" s="75">
        <f>IF('Xbar-Quiz17'!R30&lt;70,1,"")</f>
        <v>1</v>
      </c>
    </row>
    <row r="31" spans="1:18" s="44" customFormat="1" ht="15.75" hidden="1" customHeight="1" x14ac:dyDescent="0.3">
      <c r="A31" s="73">
        <v>29</v>
      </c>
      <c r="B31" s="75" t="str">
        <f>IF('Xbar-Quiz17'!B31&lt;70,1,"")</f>
        <v/>
      </c>
      <c r="C31" s="75" t="str">
        <f>IF('Xbar-Quiz17'!C31&lt;70,1,"")</f>
        <v/>
      </c>
      <c r="D31" s="75">
        <f>IF('Xbar-Quiz17'!D31&lt;70,1,"")</f>
        <v>1</v>
      </c>
      <c r="E31" s="75" t="str">
        <f>IF('Xbar-Quiz17'!E31&lt;70,1,"")</f>
        <v/>
      </c>
      <c r="F31" s="75">
        <f>IF('Xbar-Quiz17'!F31&lt;70,1,"")</f>
        <v>1</v>
      </c>
      <c r="G31" s="75">
        <f>IF('Xbar-Quiz17'!G31&lt;70,1,"")</f>
        <v>1</v>
      </c>
      <c r="H31" s="75">
        <f>IF('Xbar-Quiz17'!H31&lt;70,1,"")</f>
        <v>1</v>
      </c>
      <c r="I31" s="75" t="str">
        <f>IF('Xbar-Quiz17'!I31&lt;70,1,"")</f>
        <v/>
      </c>
      <c r="J31" s="75">
        <f>IF('Xbar-Quiz17'!J31&lt;70,1,"")</f>
        <v>1</v>
      </c>
      <c r="K31" s="75">
        <f>IF('Xbar-Quiz17'!K31&lt;70,1,"")</f>
        <v>1</v>
      </c>
      <c r="L31" s="75">
        <f>IF('Xbar-Quiz17'!L31&lt;70,1,"")</f>
        <v>1</v>
      </c>
      <c r="M31" s="75">
        <f>IF('Xbar-Quiz17'!M31&lt;70,1,"")</f>
        <v>1</v>
      </c>
      <c r="N31" s="75">
        <f>IF('Xbar-Quiz17'!N31&lt;70,1,"")</f>
        <v>1</v>
      </c>
      <c r="O31" s="75" t="str">
        <f>IF('Xbar-Quiz17'!O31&lt;70,1,"")</f>
        <v/>
      </c>
      <c r="P31" s="75" t="str">
        <f>IF('Xbar-Quiz17'!P31&lt;70,1,"")</f>
        <v/>
      </c>
      <c r="Q31" s="75" t="str">
        <f>IF('Xbar-Quiz17'!Q31&lt;70,1,"")</f>
        <v/>
      </c>
      <c r="R31" s="75">
        <f>IF('Xbar-Quiz17'!R31&lt;70,1,"")</f>
        <v>1</v>
      </c>
    </row>
    <row r="32" spans="1:18" s="44" customFormat="1" ht="15.75" hidden="1" customHeight="1" x14ac:dyDescent="0.3">
      <c r="A32" s="73">
        <v>30</v>
      </c>
      <c r="B32" s="75" t="str">
        <f>IF('Xbar-Quiz17'!B32&lt;70,1,"")</f>
        <v/>
      </c>
      <c r="C32" s="75">
        <f>IF('Xbar-Quiz17'!C32&lt;70,1,"")</f>
        <v>1</v>
      </c>
      <c r="D32" s="75" t="str">
        <f>IF('Xbar-Quiz17'!D32&lt;70,1,"")</f>
        <v/>
      </c>
      <c r="E32" s="75" t="str">
        <f>IF('Xbar-Quiz17'!E32&lt;70,1,"")</f>
        <v/>
      </c>
      <c r="F32" s="75" t="str">
        <f>IF('Xbar-Quiz17'!F32&lt;70,1,"")</f>
        <v/>
      </c>
      <c r="G32" s="75" t="str">
        <f>IF('Xbar-Quiz17'!G32&lt;70,1,"")</f>
        <v/>
      </c>
      <c r="H32" s="75" t="str">
        <f>IF('Xbar-Quiz17'!H32&lt;70,1,"")</f>
        <v/>
      </c>
      <c r="I32" s="75" t="str">
        <f>IF('Xbar-Quiz17'!I32&lt;70,1,"")</f>
        <v/>
      </c>
      <c r="J32" s="75" t="str">
        <f>IF('Xbar-Quiz17'!J32&lt;70,1,"")</f>
        <v/>
      </c>
      <c r="K32" s="75" t="str">
        <f>IF('Xbar-Quiz17'!K32&lt;70,1,"")</f>
        <v/>
      </c>
      <c r="L32" s="75" t="str">
        <f>IF('Xbar-Quiz17'!L32&lt;70,1,"")</f>
        <v/>
      </c>
      <c r="M32" s="75" t="str">
        <f>IF('Xbar-Quiz17'!M32&lt;70,1,"")</f>
        <v/>
      </c>
      <c r="N32" s="75" t="str">
        <f>IF('Xbar-Quiz17'!N32&lt;70,1,"")</f>
        <v/>
      </c>
      <c r="O32" s="75" t="str">
        <f>IF('Xbar-Quiz17'!O32&lt;70,1,"")</f>
        <v/>
      </c>
      <c r="P32" s="75">
        <f>IF('Xbar-Quiz17'!P32&lt;70,1,"")</f>
        <v>1</v>
      </c>
      <c r="Q32" s="75" t="str">
        <f>IF('Xbar-Quiz17'!Q32&lt;70,1,"")</f>
        <v/>
      </c>
      <c r="R32" s="75" t="str">
        <f>IF('Xbar-Quiz17'!R32&lt;70,1,"")</f>
        <v/>
      </c>
    </row>
    <row r="33" spans="1:18" s="44" customFormat="1" ht="15.75" hidden="1" customHeight="1" x14ac:dyDescent="0.3">
      <c r="A33" s="73">
        <v>31</v>
      </c>
      <c r="B33" s="75" t="str">
        <f>IF('Xbar-Quiz17'!B33&lt;70,1,"")</f>
        <v/>
      </c>
      <c r="C33" s="75">
        <f>IF('Xbar-Quiz17'!C33&lt;70,1,"")</f>
        <v>1</v>
      </c>
      <c r="D33" s="75">
        <f>IF('Xbar-Quiz17'!D33&lt;70,1,"")</f>
        <v>1</v>
      </c>
      <c r="E33" s="75">
        <f>IF('Xbar-Quiz17'!E33&lt;70,1,"")</f>
        <v>1</v>
      </c>
      <c r="F33" s="75">
        <f>IF('Xbar-Quiz17'!F33&lt;70,1,"")</f>
        <v>1</v>
      </c>
      <c r="G33" s="75" t="str">
        <f>IF('Xbar-Quiz17'!G33&lt;70,1,"")</f>
        <v/>
      </c>
      <c r="H33" s="75">
        <f>IF('Xbar-Quiz17'!H33&lt;70,1,"")</f>
        <v>1</v>
      </c>
      <c r="I33" s="75" t="str">
        <f>IF('Xbar-Quiz17'!I33&lt;70,1,"")</f>
        <v/>
      </c>
      <c r="J33" s="75" t="str">
        <f>IF('Xbar-Quiz17'!J33&lt;70,1,"")</f>
        <v/>
      </c>
      <c r="K33" s="75">
        <f>IF('Xbar-Quiz17'!K33&lt;70,1,"")</f>
        <v>1</v>
      </c>
      <c r="L33" s="75" t="str">
        <f>IF('Xbar-Quiz17'!L33&lt;70,1,"")</f>
        <v/>
      </c>
      <c r="M33" s="75" t="str">
        <f>IF('Xbar-Quiz17'!M33&lt;70,1,"")</f>
        <v/>
      </c>
      <c r="N33" s="75" t="str">
        <f>IF('Xbar-Quiz17'!N33&lt;70,1,"")</f>
        <v/>
      </c>
      <c r="O33" s="75" t="str">
        <f>IF('Xbar-Quiz17'!O33&lt;70,1,"")</f>
        <v/>
      </c>
      <c r="P33" s="75">
        <f>IF('Xbar-Quiz17'!P33&lt;70,1,"")</f>
        <v>1</v>
      </c>
      <c r="Q33" s="75" t="str">
        <f>IF('Xbar-Quiz17'!Q33&lt;70,1,"")</f>
        <v/>
      </c>
      <c r="R33" s="75" t="str">
        <f>IF('Xbar-Quiz17'!R33&lt;70,1,"")</f>
        <v/>
      </c>
    </row>
    <row r="34" spans="1:18" s="44" customFormat="1" ht="15.75" hidden="1" customHeight="1" x14ac:dyDescent="0.3">
      <c r="A34" s="73">
        <v>32</v>
      </c>
      <c r="B34" s="75" t="str">
        <f>IF('Xbar-Quiz17'!B34&lt;70,1,"")</f>
        <v/>
      </c>
      <c r="C34" s="75" t="str">
        <f>IF('Xbar-Quiz17'!C34&lt;70,1,"")</f>
        <v/>
      </c>
      <c r="D34" s="75" t="str">
        <f>IF('Xbar-Quiz17'!D34&lt;70,1,"")</f>
        <v/>
      </c>
      <c r="E34" s="75" t="str">
        <f>IF('Xbar-Quiz17'!E34&lt;70,1,"")</f>
        <v/>
      </c>
      <c r="F34" s="75" t="str">
        <f>IF('Xbar-Quiz17'!F34&lt;70,1,"")</f>
        <v/>
      </c>
      <c r="G34" s="75" t="str">
        <f>IF('Xbar-Quiz17'!G34&lt;70,1,"")</f>
        <v/>
      </c>
      <c r="H34" s="75" t="str">
        <f>IF('Xbar-Quiz17'!H34&lt;70,1,"")</f>
        <v/>
      </c>
      <c r="I34" s="75" t="str">
        <f>IF('Xbar-Quiz17'!I34&lt;70,1,"")</f>
        <v/>
      </c>
      <c r="J34" s="75" t="str">
        <f>IF('Xbar-Quiz17'!J34&lt;70,1,"")</f>
        <v/>
      </c>
      <c r="K34" s="75">
        <f>IF('Xbar-Quiz17'!K34&lt;70,1,"")</f>
        <v>1</v>
      </c>
      <c r="L34" s="75" t="str">
        <f>IF('Xbar-Quiz17'!L34&lt;70,1,"")</f>
        <v/>
      </c>
      <c r="M34" s="75">
        <f>IF('Xbar-Quiz17'!M34&lt;70,1,"")</f>
        <v>1</v>
      </c>
      <c r="N34" s="75" t="str">
        <f>IF('Xbar-Quiz17'!N34&lt;70,1,"")</f>
        <v/>
      </c>
      <c r="O34" s="75" t="str">
        <f>IF('Xbar-Quiz17'!O34&lt;70,1,"")</f>
        <v/>
      </c>
      <c r="P34" s="75" t="str">
        <f>IF('Xbar-Quiz17'!P34&lt;70,1,"")</f>
        <v/>
      </c>
      <c r="Q34" s="75" t="str">
        <f>IF('Xbar-Quiz17'!Q34&lt;70,1,"")</f>
        <v/>
      </c>
      <c r="R34" s="75" t="str">
        <f>IF('Xbar-Quiz17'!R34&lt;70,1,"")</f>
        <v/>
      </c>
    </row>
    <row r="35" spans="1:18" s="44" customFormat="1" ht="15.75" hidden="1" customHeight="1" x14ac:dyDescent="0.3">
      <c r="A35" s="73">
        <v>33</v>
      </c>
      <c r="B35" s="75" t="str">
        <f>IF('Xbar-Quiz17'!B35&lt;70,1,"")</f>
        <v/>
      </c>
      <c r="C35" s="75">
        <f>IF('Xbar-Quiz17'!C35&lt;70,1,"")</f>
        <v>1</v>
      </c>
      <c r="D35" s="75" t="str">
        <f>IF('Xbar-Quiz17'!D35&lt;70,1,"")</f>
        <v/>
      </c>
      <c r="E35" s="75" t="str">
        <f>IF('Xbar-Quiz17'!E35&lt;70,1,"")</f>
        <v/>
      </c>
      <c r="F35" s="75" t="str">
        <f>IF('Xbar-Quiz17'!F35&lt;70,1,"")</f>
        <v/>
      </c>
      <c r="G35" s="75">
        <f>IF('Xbar-Quiz17'!G35&lt;70,1,"")</f>
        <v>1</v>
      </c>
      <c r="H35" s="75">
        <f>IF('Xbar-Quiz17'!H35&lt;70,1,"")</f>
        <v>1</v>
      </c>
      <c r="I35" s="75" t="str">
        <f>IF('Xbar-Quiz17'!I35&lt;70,1,"")</f>
        <v/>
      </c>
      <c r="J35" s="75">
        <f>IF('Xbar-Quiz17'!J35&lt;70,1,"")</f>
        <v>1</v>
      </c>
      <c r="K35" s="75">
        <f>IF('Xbar-Quiz17'!K35&lt;70,1,"")</f>
        <v>1</v>
      </c>
      <c r="L35" s="75">
        <f>IF('Xbar-Quiz17'!L35&lt;70,1,"")</f>
        <v>1</v>
      </c>
      <c r="M35" s="75">
        <f>IF('Xbar-Quiz17'!M35&lt;70,1,"")</f>
        <v>1</v>
      </c>
      <c r="N35" s="75" t="str">
        <f>IF('Xbar-Quiz17'!N35&lt;70,1,"")</f>
        <v/>
      </c>
      <c r="O35" s="75" t="str">
        <f>IF('Xbar-Quiz17'!O35&lt;70,1,"")</f>
        <v/>
      </c>
      <c r="P35" s="75" t="str">
        <f>IF('Xbar-Quiz17'!P35&lt;70,1,"")</f>
        <v/>
      </c>
      <c r="Q35" s="75" t="str">
        <f>IF('Xbar-Quiz17'!Q35&lt;70,1,"")</f>
        <v/>
      </c>
      <c r="R35" s="75">
        <f>IF('Xbar-Quiz17'!R35&lt;70,1,"")</f>
        <v>1</v>
      </c>
    </row>
    <row r="36" spans="1:18" s="44" customFormat="1" ht="15.75" hidden="1" customHeight="1" x14ac:dyDescent="0.3">
      <c r="A36" s="73">
        <v>34</v>
      </c>
      <c r="B36" s="75" t="str">
        <f>IF('Xbar-Quiz17'!B36&lt;70,1,"")</f>
        <v/>
      </c>
      <c r="C36" s="75" t="str">
        <f>IF('Xbar-Quiz17'!C36&lt;70,1,"")</f>
        <v/>
      </c>
      <c r="D36" s="75" t="str">
        <f>IF('Xbar-Quiz17'!D36&lt;70,1,"")</f>
        <v/>
      </c>
      <c r="E36" s="75" t="str">
        <f>IF('Xbar-Quiz17'!E36&lt;70,1,"")</f>
        <v/>
      </c>
      <c r="F36" s="75" t="str">
        <f>IF('Xbar-Quiz17'!F36&lt;70,1,"")</f>
        <v/>
      </c>
      <c r="G36" s="75" t="str">
        <f>IF('Xbar-Quiz17'!G36&lt;70,1,"")</f>
        <v/>
      </c>
      <c r="H36" s="75" t="str">
        <f>IF('Xbar-Quiz17'!H36&lt;70,1,"")</f>
        <v/>
      </c>
      <c r="I36" s="75" t="str">
        <f>IF('Xbar-Quiz17'!I36&lt;70,1,"")</f>
        <v/>
      </c>
      <c r="J36" s="75" t="str">
        <f>IF('Xbar-Quiz17'!J36&lt;70,1,"")</f>
        <v/>
      </c>
      <c r="K36" s="75" t="str">
        <f>IF('Xbar-Quiz17'!K36&lt;70,1,"")</f>
        <v/>
      </c>
      <c r="L36" s="75" t="str">
        <f>IF('Xbar-Quiz17'!L36&lt;70,1,"")</f>
        <v/>
      </c>
      <c r="M36" s="75" t="str">
        <f>IF('Xbar-Quiz17'!M36&lt;70,1,"")</f>
        <v/>
      </c>
      <c r="N36" s="75" t="str">
        <f>IF('Xbar-Quiz17'!N36&lt;70,1,"")</f>
        <v/>
      </c>
      <c r="O36" s="75" t="str">
        <f>IF('Xbar-Quiz17'!O36&lt;70,1,"")</f>
        <v/>
      </c>
      <c r="P36" s="75" t="str">
        <f>IF('Xbar-Quiz17'!P36&lt;70,1,"")</f>
        <v/>
      </c>
      <c r="Q36" s="75" t="str">
        <f>IF('Xbar-Quiz17'!Q36&lt;70,1,"")</f>
        <v/>
      </c>
      <c r="R36" s="75" t="str">
        <f>IF('Xbar-Quiz17'!R36&lt;70,1,"")</f>
        <v/>
      </c>
    </row>
    <row r="37" spans="1:18" s="44" customFormat="1" ht="15.75" hidden="1" customHeight="1" x14ac:dyDescent="0.3">
      <c r="A37" s="73">
        <v>35</v>
      </c>
      <c r="B37" s="75">
        <f>IF('Xbar-Quiz17'!B37&lt;70,1,"")</f>
        <v>1</v>
      </c>
      <c r="C37" s="75" t="str">
        <f>IF('Xbar-Quiz17'!C37&lt;70,1,"")</f>
        <v/>
      </c>
      <c r="D37" s="75" t="str">
        <f>IF('Xbar-Quiz17'!D37&lt;70,1,"")</f>
        <v/>
      </c>
      <c r="E37" s="75">
        <f>IF('Xbar-Quiz17'!E37&lt;70,1,"")</f>
        <v>1</v>
      </c>
      <c r="F37" s="75">
        <f>IF('Xbar-Quiz17'!F37&lt;70,1,"")</f>
        <v>1</v>
      </c>
      <c r="G37" s="75">
        <f>IF('Xbar-Quiz17'!G37&lt;70,1,"")</f>
        <v>1</v>
      </c>
      <c r="H37" s="75" t="str">
        <f>IF('Xbar-Quiz17'!H37&lt;70,1,"")</f>
        <v/>
      </c>
      <c r="I37" s="75" t="str">
        <f>IF('Xbar-Quiz17'!I37&lt;70,1,"")</f>
        <v/>
      </c>
      <c r="J37" s="75" t="str">
        <f>IF('Xbar-Quiz17'!J37&lt;70,1,"")</f>
        <v/>
      </c>
      <c r="K37" s="75" t="str">
        <f>IF('Xbar-Quiz17'!K37&lt;70,1,"")</f>
        <v/>
      </c>
      <c r="L37" s="75">
        <f>IF('Xbar-Quiz17'!L37&lt;70,1,"")</f>
        <v>1</v>
      </c>
      <c r="M37" s="75" t="str">
        <f>IF('Xbar-Quiz17'!M37&lt;70,1,"")</f>
        <v/>
      </c>
      <c r="N37" s="75" t="str">
        <f>IF('Xbar-Quiz17'!N37&lt;70,1,"")</f>
        <v/>
      </c>
      <c r="O37" s="75" t="str">
        <f>IF('Xbar-Quiz17'!O37&lt;70,1,"")</f>
        <v/>
      </c>
      <c r="P37" s="75">
        <f>IF('Xbar-Quiz17'!P37&lt;70,1,"")</f>
        <v>1</v>
      </c>
      <c r="Q37" s="75">
        <f>IF('Xbar-Quiz17'!Q37&lt;70,1,"")</f>
        <v>1</v>
      </c>
      <c r="R37" s="75">
        <f>IF('Xbar-Quiz17'!R37&lt;70,1,"")</f>
        <v>1</v>
      </c>
    </row>
    <row r="38" spans="1:18" s="44" customFormat="1" ht="15.75" hidden="1" customHeight="1" x14ac:dyDescent="0.3">
      <c r="A38" s="73">
        <v>36</v>
      </c>
      <c r="B38" s="75" t="str">
        <f>IF('Xbar-Quiz17'!B38&lt;70,1,"")</f>
        <v/>
      </c>
      <c r="C38" s="75" t="str">
        <f>IF('Xbar-Quiz17'!C38&lt;70,1,"")</f>
        <v/>
      </c>
      <c r="D38" s="75" t="str">
        <f>IF('Xbar-Quiz17'!D38&lt;70,1,"")</f>
        <v/>
      </c>
      <c r="E38" s="75">
        <f>IF('Xbar-Quiz17'!E38&lt;70,1,"")</f>
        <v>1</v>
      </c>
      <c r="F38" s="75">
        <f>IF('Xbar-Quiz17'!F38&lt;70,1,"")</f>
        <v>1</v>
      </c>
      <c r="G38" s="75">
        <f>IF('Xbar-Quiz17'!G38&lt;70,1,"")</f>
        <v>1</v>
      </c>
      <c r="H38" s="75">
        <f>IF('Xbar-Quiz17'!H38&lt;70,1,"")</f>
        <v>1</v>
      </c>
      <c r="I38" s="75" t="str">
        <f>IF('Xbar-Quiz17'!I38&lt;70,1,"")</f>
        <v/>
      </c>
      <c r="J38" s="75">
        <f>IF('Xbar-Quiz17'!J38&lt;70,1,"")</f>
        <v>1</v>
      </c>
      <c r="K38" s="75">
        <f>IF('Xbar-Quiz17'!K38&lt;70,1,"")</f>
        <v>1</v>
      </c>
      <c r="L38" s="75" t="str">
        <f>IF('Xbar-Quiz17'!L38&lt;70,1,"")</f>
        <v/>
      </c>
      <c r="M38" s="75">
        <f>IF('Xbar-Quiz17'!M38&lt;70,1,"")</f>
        <v>1</v>
      </c>
      <c r="N38" s="75">
        <f>IF('Xbar-Quiz17'!N38&lt;70,1,"")</f>
        <v>1</v>
      </c>
      <c r="O38" s="75">
        <f>IF('Xbar-Quiz17'!O38&lt;70,1,"")</f>
        <v>1</v>
      </c>
      <c r="P38" s="75">
        <f>IF('Xbar-Quiz17'!P38&lt;70,1,"")</f>
        <v>1</v>
      </c>
      <c r="Q38" s="75" t="str">
        <f>IF('Xbar-Quiz17'!Q38&lt;70,1,"")</f>
        <v/>
      </c>
      <c r="R38" s="75">
        <f>IF('Xbar-Quiz17'!R38&lt;70,1,"")</f>
        <v>1</v>
      </c>
    </row>
    <row r="39" spans="1:18" s="44" customFormat="1" ht="15.75" hidden="1" customHeight="1" x14ac:dyDescent="0.3">
      <c r="A39" s="73">
        <v>37</v>
      </c>
      <c r="B39" s="75">
        <f>IF('Xbar-Quiz17'!B39&lt;70,1,"")</f>
        <v>1</v>
      </c>
      <c r="C39" s="75">
        <f>IF('Xbar-Quiz17'!C39&lt;70,1,"")</f>
        <v>1</v>
      </c>
      <c r="D39" s="75" t="str">
        <f>IF('Xbar-Quiz17'!D39&lt;70,1,"")</f>
        <v/>
      </c>
      <c r="E39" s="75">
        <f>IF('Xbar-Quiz17'!E39&lt;70,1,"")</f>
        <v>1</v>
      </c>
      <c r="F39" s="75">
        <f>IF('Xbar-Quiz17'!F39&lt;70,1,"")</f>
        <v>1</v>
      </c>
      <c r="G39" s="75" t="str">
        <f>IF('Xbar-Quiz17'!G39&lt;70,1,"")</f>
        <v/>
      </c>
      <c r="H39" s="75">
        <f>IF('Xbar-Quiz17'!H39&lt;70,1,"")</f>
        <v>1</v>
      </c>
      <c r="I39" s="75">
        <f>IF('Xbar-Quiz17'!I39&lt;70,1,"")</f>
        <v>1</v>
      </c>
      <c r="J39" s="75">
        <f>IF('Xbar-Quiz17'!J39&lt;70,1,"")</f>
        <v>1</v>
      </c>
      <c r="K39" s="75" t="str">
        <f>IF('Xbar-Quiz17'!K39&lt;70,1,"")</f>
        <v/>
      </c>
      <c r="L39" s="75" t="str">
        <f>IF('Xbar-Quiz17'!L39&lt;70,1,"")</f>
        <v/>
      </c>
      <c r="M39" s="75">
        <f>IF('Xbar-Quiz17'!M39&lt;70,1,"")</f>
        <v>1</v>
      </c>
      <c r="N39" s="75" t="str">
        <f>IF('Xbar-Quiz17'!N39&lt;70,1,"")</f>
        <v/>
      </c>
      <c r="O39" s="75">
        <f>IF('Xbar-Quiz17'!O39&lt;70,1,"")</f>
        <v>1</v>
      </c>
      <c r="P39" s="75">
        <f>IF('Xbar-Quiz17'!P39&lt;70,1,"")</f>
        <v>1</v>
      </c>
      <c r="Q39" s="75">
        <f>IF('Xbar-Quiz17'!Q39&lt;70,1,"")</f>
        <v>1</v>
      </c>
      <c r="R39" s="75">
        <f>IF('Xbar-Quiz17'!R39&lt;70,1,"")</f>
        <v>1</v>
      </c>
    </row>
    <row r="40" spans="1:18" s="44" customFormat="1" ht="15.75" hidden="1" customHeight="1" x14ac:dyDescent="0.3">
      <c r="A40" s="73">
        <v>38</v>
      </c>
      <c r="B40" s="75" t="str">
        <f>IF('Xbar-Quiz17'!B40&lt;70,1,"")</f>
        <v/>
      </c>
      <c r="C40" s="75">
        <f>IF('Xbar-Quiz17'!C40&lt;70,1,"")</f>
        <v>1</v>
      </c>
      <c r="D40" s="75">
        <f>IF('Xbar-Quiz17'!D40&lt;70,1,"")</f>
        <v>1</v>
      </c>
      <c r="E40" s="75">
        <f>IF('Xbar-Quiz17'!E40&lt;70,1,"")</f>
        <v>1</v>
      </c>
      <c r="F40" s="75">
        <f>IF('Xbar-Quiz17'!F40&lt;70,1,"")</f>
        <v>1</v>
      </c>
      <c r="G40" s="75" t="str">
        <f>IF('Xbar-Quiz17'!G40&lt;70,1,"")</f>
        <v/>
      </c>
      <c r="H40" s="75" t="str">
        <f>IF('Xbar-Quiz17'!H40&lt;70,1,"")</f>
        <v/>
      </c>
      <c r="I40" s="75" t="str">
        <f>IF('Xbar-Quiz17'!I40&lt;70,1,"")</f>
        <v/>
      </c>
      <c r="J40" s="75" t="str">
        <f>IF('Xbar-Quiz17'!J40&lt;70,1,"")</f>
        <v/>
      </c>
      <c r="K40" s="75" t="str">
        <f>IF('Xbar-Quiz17'!K40&lt;70,1,"")</f>
        <v/>
      </c>
      <c r="L40" s="75">
        <f>IF('Xbar-Quiz17'!L40&lt;70,1,"")</f>
        <v>1</v>
      </c>
      <c r="M40" s="75" t="str">
        <f>IF('Xbar-Quiz17'!M40&lt;70,1,"")</f>
        <v/>
      </c>
      <c r="N40" s="75">
        <f>IF('Xbar-Quiz17'!N40&lt;70,1,"")</f>
        <v>1</v>
      </c>
      <c r="O40" s="75" t="str">
        <f>IF('Xbar-Quiz17'!O40&lt;70,1,"")</f>
        <v/>
      </c>
      <c r="P40" s="75">
        <f>IF('Xbar-Quiz17'!P40&lt;70,1,"")</f>
        <v>1</v>
      </c>
      <c r="Q40" s="75" t="str">
        <f>IF('Xbar-Quiz17'!Q40&lt;70,1,"")</f>
        <v/>
      </c>
      <c r="R40" s="75">
        <f>IF('Xbar-Quiz17'!R40&lt;70,1,"")</f>
        <v>1</v>
      </c>
    </row>
    <row r="41" spans="1:18" s="44" customFormat="1" ht="15.75" hidden="1" customHeight="1" x14ac:dyDescent="0.3">
      <c r="A41" s="73">
        <v>39</v>
      </c>
      <c r="B41" s="75" t="str">
        <f>IF('Xbar-Quiz17'!B41&lt;70,1,"")</f>
        <v/>
      </c>
      <c r="C41" s="75" t="str">
        <f>IF('Xbar-Quiz17'!C41&lt;70,1,"")</f>
        <v/>
      </c>
      <c r="D41" s="75" t="str">
        <f>IF('Xbar-Quiz17'!D41&lt;70,1,"")</f>
        <v/>
      </c>
      <c r="E41" s="75" t="str">
        <f>IF('Xbar-Quiz17'!E41&lt;70,1,"")</f>
        <v/>
      </c>
      <c r="F41" s="75" t="str">
        <f>IF('Xbar-Quiz17'!F41&lt;70,1,"")</f>
        <v/>
      </c>
      <c r="G41" s="75">
        <f>IF('Xbar-Quiz17'!G41&lt;70,1,"")</f>
        <v>1</v>
      </c>
      <c r="H41" s="75">
        <f>IF('Xbar-Quiz17'!H41&lt;70,1,"")</f>
        <v>1</v>
      </c>
      <c r="I41" s="75" t="str">
        <f>IF('Xbar-Quiz17'!I41&lt;70,1,"")</f>
        <v/>
      </c>
      <c r="J41" s="75" t="str">
        <f>IF('Xbar-Quiz17'!J41&lt;70,1,"")</f>
        <v/>
      </c>
      <c r="K41" s="75" t="str">
        <f>IF('Xbar-Quiz17'!K41&lt;70,1,"")</f>
        <v/>
      </c>
      <c r="L41" s="75" t="str">
        <f>IF('Xbar-Quiz17'!L41&lt;70,1,"")</f>
        <v/>
      </c>
      <c r="M41" s="75" t="str">
        <f>IF('Xbar-Quiz17'!M41&lt;70,1,"")</f>
        <v/>
      </c>
      <c r="N41" s="75" t="str">
        <f>IF('Xbar-Quiz17'!N41&lt;70,1,"")</f>
        <v/>
      </c>
      <c r="O41" s="75">
        <f>IF('Xbar-Quiz17'!O41&lt;70,1,"")</f>
        <v>1</v>
      </c>
      <c r="P41" s="75" t="str">
        <f>IF('Xbar-Quiz17'!P41&lt;70,1,"")</f>
        <v/>
      </c>
      <c r="Q41" s="75" t="str">
        <f>IF('Xbar-Quiz17'!Q41&lt;70,1,"")</f>
        <v/>
      </c>
      <c r="R41" s="75" t="str">
        <f>IF('Xbar-Quiz17'!R41&lt;70,1,"")</f>
        <v/>
      </c>
    </row>
    <row r="42" spans="1:18" s="44" customFormat="1" ht="15.75" hidden="1" customHeight="1" x14ac:dyDescent="0.3">
      <c r="A42" s="73">
        <v>40</v>
      </c>
      <c r="B42" s="75" t="str">
        <f>IF('Xbar-Quiz17'!B42&lt;70,1,"")</f>
        <v/>
      </c>
      <c r="C42" s="75" t="str">
        <f>IF('Xbar-Quiz17'!C42&lt;70,1,"")</f>
        <v/>
      </c>
      <c r="D42" s="75">
        <f>IF('Xbar-Quiz17'!D42&lt;70,1,"")</f>
        <v>1</v>
      </c>
      <c r="E42" s="75">
        <f>IF('Xbar-Quiz17'!E42&lt;70,1,"")</f>
        <v>1</v>
      </c>
      <c r="F42" s="75" t="str">
        <f>IF('Xbar-Quiz17'!F42&lt;70,1,"")</f>
        <v/>
      </c>
      <c r="G42" s="75" t="str">
        <f>IF('Xbar-Quiz17'!G42&lt;70,1,"")</f>
        <v/>
      </c>
      <c r="H42" s="75">
        <f>IF('Xbar-Quiz17'!H42&lt;70,1,"")</f>
        <v>1</v>
      </c>
      <c r="I42" s="75" t="str">
        <f>IF('Xbar-Quiz17'!I42&lt;70,1,"")</f>
        <v/>
      </c>
      <c r="J42" s="75" t="str">
        <f>IF('Xbar-Quiz17'!J42&lt;70,1,"")</f>
        <v/>
      </c>
      <c r="K42" s="75">
        <f>IF('Xbar-Quiz17'!K42&lt;70,1,"")</f>
        <v>1</v>
      </c>
      <c r="L42" s="75" t="str">
        <f>IF('Xbar-Quiz17'!L42&lt;70,1,"")</f>
        <v/>
      </c>
      <c r="M42" s="75" t="str">
        <f>IF('Xbar-Quiz17'!M42&lt;70,1,"")</f>
        <v/>
      </c>
      <c r="N42" s="75">
        <f>IF('Xbar-Quiz17'!N42&lt;70,1,"")</f>
        <v>1</v>
      </c>
      <c r="O42" s="75">
        <f>IF('Xbar-Quiz17'!O42&lt;70,1,"")</f>
        <v>1</v>
      </c>
      <c r="P42" s="75">
        <f>IF('Xbar-Quiz17'!P42&lt;70,1,"")</f>
        <v>1</v>
      </c>
      <c r="Q42" s="75" t="str">
        <f>IF('Xbar-Quiz17'!Q42&lt;70,1,"")</f>
        <v/>
      </c>
      <c r="R42" s="75" t="str">
        <f>IF('Xbar-Quiz17'!R42&lt;70,1,"")</f>
        <v/>
      </c>
    </row>
    <row r="43" spans="1:18" s="44" customFormat="1" ht="15.75" hidden="1" customHeight="1" x14ac:dyDescent="0.3">
      <c r="A43" s="73">
        <v>41</v>
      </c>
      <c r="B43" s="75">
        <f>IF('Xbar-Quiz17'!B43&lt;70,1,"")</f>
        <v>1</v>
      </c>
      <c r="C43" s="75">
        <f>IF('Xbar-Quiz17'!C43&lt;70,1,"")</f>
        <v>1</v>
      </c>
      <c r="D43" s="75">
        <f>IF('Xbar-Quiz17'!D43&lt;70,1,"")</f>
        <v>1</v>
      </c>
      <c r="E43" s="75">
        <f>IF('Xbar-Quiz17'!E43&lt;70,1,"")</f>
        <v>1</v>
      </c>
      <c r="F43" s="75">
        <f>IF('Xbar-Quiz17'!F43&lt;70,1,"")</f>
        <v>1</v>
      </c>
      <c r="G43" s="75">
        <f>IF('Xbar-Quiz17'!G43&lt;70,1,"")</f>
        <v>1</v>
      </c>
      <c r="H43" s="75" t="str">
        <f>IF('Xbar-Quiz17'!H43&lt;70,1,"")</f>
        <v/>
      </c>
      <c r="I43" s="75">
        <f>IF('Xbar-Quiz17'!I43&lt;70,1,"")</f>
        <v>1</v>
      </c>
      <c r="J43" s="75">
        <f>IF('Xbar-Quiz17'!J43&lt;70,1,"")</f>
        <v>1</v>
      </c>
      <c r="K43" s="75">
        <f>IF('Xbar-Quiz17'!K43&lt;70,1,"")</f>
        <v>1</v>
      </c>
      <c r="L43" s="75" t="str">
        <f>IF('Xbar-Quiz17'!L43&lt;70,1,"")</f>
        <v/>
      </c>
      <c r="M43" s="75" t="str">
        <f>IF('Xbar-Quiz17'!M43&lt;70,1,"")</f>
        <v/>
      </c>
      <c r="N43" s="75" t="str">
        <f>IF('Xbar-Quiz17'!N43&lt;70,1,"")</f>
        <v/>
      </c>
      <c r="O43" s="75" t="str">
        <f>IF('Xbar-Quiz17'!O43&lt;70,1,"")</f>
        <v/>
      </c>
      <c r="P43" s="75">
        <f>IF('Xbar-Quiz17'!P43&lt;70,1,"")</f>
        <v>1</v>
      </c>
      <c r="Q43" s="75" t="str">
        <f>IF('Xbar-Quiz17'!Q43&lt;70,1,"")</f>
        <v/>
      </c>
      <c r="R43" s="75">
        <f>IF('Xbar-Quiz17'!R43&lt;70,1,"")</f>
        <v>1</v>
      </c>
    </row>
    <row r="44" spans="1:18" s="44" customFormat="1" ht="15.75" hidden="1" customHeight="1" x14ac:dyDescent="0.3">
      <c r="A44" s="73">
        <v>42</v>
      </c>
      <c r="B44" s="75" t="str">
        <f>IF('Xbar-Quiz17'!B44&lt;70,1,"")</f>
        <v/>
      </c>
      <c r="C44" s="75" t="str">
        <f>IF('Xbar-Quiz17'!C44&lt;70,1,"")</f>
        <v/>
      </c>
      <c r="D44" s="75">
        <f>IF('Xbar-Quiz17'!D44&lt;70,1,"")</f>
        <v>1</v>
      </c>
      <c r="E44" s="75">
        <f>IF('Xbar-Quiz17'!E44&lt;70,1,"")</f>
        <v>1</v>
      </c>
      <c r="F44" s="75">
        <f>IF('Xbar-Quiz17'!F44&lt;70,1,"")</f>
        <v>1</v>
      </c>
      <c r="G44" s="75">
        <f>IF('Xbar-Quiz17'!G44&lt;70,1,"")</f>
        <v>1</v>
      </c>
      <c r="H44" s="75" t="str">
        <f>IF('Xbar-Quiz17'!H44&lt;70,1,"")</f>
        <v/>
      </c>
      <c r="I44" s="75" t="str">
        <f>IF('Xbar-Quiz17'!I44&lt;70,1,"")</f>
        <v/>
      </c>
      <c r="J44" s="75">
        <f>IF('Xbar-Quiz17'!J44&lt;70,1,"")</f>
        <v>1</v>
      </c>
      <c r="K44" s="75">
        <f>IF('Xbar-Quiz17'!K44&lt;70,1,"")</f>
        <v>1</v>
      </c>
      <c r="L44" s="75">
        <f>IF('Xbar-Quiz17'!L44&lt;70,1,"")</f>
        <v>1</v>
      </c>
      <c r="M44" s="75">
        <f>IF('Xbar-Quiz17'!M44&lt;70,1,"")</f>
        <v>1</v>
      </c>
      <c r="N44" s="75">
        <f>IF('Xbar-Quiz17'!N44&lt;70,1,"")</f>
        <v>1</v>
      </c>
      <c r="O44" s="75">
        <f>IF('Xbar-Quiz17'!O44&lt;70,1,"")</f>
        <v>1</v>
      </c>
      <c r="P44" s="75">
        <f>IF('Xbar-Quiz17'!P44&lt;70,1,"")</f>
        <v>1</v>
      </c>
      <c r="Q44" s="75">
        <f>IF('Xbar-Quiz17'!Q44&lt;70,1,"")</f>
        <v>1</v>
      </c>
      <c r="R44" s="75">
        <f>IF('Xbar-Quiz17'!R44&lt;70,1,"")</f>
        <v>1</v>
      </c>
    </row>
    <row r="45" spans="1:18" s="44" customFormat="1" ht="15.75" hidden="1" customHeight="1" x14ac:dyDescent="0.3">
      <c r="A45" s="73">
        <v>43</v>
      </c>
      <c r="B45" s="75" t="str">
        <f>IF('Xbar-Quiz17'!B45&lt;70,1,"")</f>
        <v/>
      </c>
      <c r="C45" s="75" t="str">
        <f>IF('Xbar-Quiz17'!C45&lt;70,1,"")</f>
        <v/>
      </c>
      <c r="D45" s="75" t="str">
        <f>IF('Xbar-Quiz17'!D45&lt;70,1,"")</f>
        <v/>
      </c>
      <c r="E45" s="75" t="str">
        <f>IF('Xbar-Quiz17'!E45&lt;70,1,"")</f>
        <v/>
      </c>
      <c r="F45" s="75" t="str">
        <f>IF('Xbar-Quiz17'!F45&lt;70,1,"")</f>
        <v/>
      </c>
      <c r="G45" s="75" t="str">
        <f>IF('Xbar-Quiz17'!G45&lt;70,1,"")</f>
        <v/>
      </c>
      <c r="H45" s="75" t="str">
        <f>IF('Xbar-Quiz17'!H45&lt;70,1,"")</f>
        <v/>
      </c>
      <c r="I45" s="75" t="str">
        <f>IF('Xbar-Quiz17'!I45&lt;70,1,"")</f>
        <v/>
      </c>
      <c r="J45" s="75" t="str">
        <f>IF('Xbar-Quiz17'!J45&lt;70,1,"")</f>
        <v/>
      </c>
      <c r="K45" s="75">
        <f>IF('Xbar-Quiz17'!K45&lt;70,1,"")</f>
        <v>1</v>
      </c>
      <c r="L45" s="75" t="str">
        <f>IF('Xbar-Quiz17'!L45&lt;70,1,"")</f>
        <v/>
      </c>
      <c r="M45" s="75">
        <f>IF('Xbar-Quiz17'!M45&lt;70,1,"")</f>
        <v>1</v>
      </c>
      <c r="N45" s="75" t="str">
        <f>IF('Xbar-Quiz17'!N45&lt;70,1,"")</f>
        <v/>
      </c>
      <c r="O45" s="75" t="str">
        <f>IF('Xbar-Quiz17'!O45&lt;70,1,"")</f>
        <v/>
      </c>
      <c r="P45" s="75">
        <f>IF('Xbar-Quiz17'!P45&lt;70,1,"")</f>
        <v>1</v>
      </c>
      <c r="Q45" s="75" t="str">
        <f>IF('Xbar-Quiz17'!Q45&lt;70,1,"")</f>
        <v/>
      </c>
      <c r="R45" s="75" t="str">
        <f>IF('Xbar-Quiz17'!R45&lt;70,1,"")</f>
        <v/>
      </c>
    </row>
    <row r="46" spans="1:18" s="44" customFormat="1" ht="15.75" hidden="1" customHeight="1" x14ac:dyDescent="0.3">
      <c r="A46" s="73">
        <v>44</v>
      </c>
      <c r="B46" s="75">
        <f>IF('Xbar-Quiz17'!B46&lt;70,1,"")</f>
        <v>1</v>
      </c>
      <c r="C46" s="75" t="str">
        <f>IF('Xbar-Quiz17'!C46&lt;70,1,"")</f>
        <v/>
      </c>
      <c r="D46" s="75" t="str">
        <f>IF('Xbar-Quiz17'!D46&lt;70,1,"")</f>
        <v/>
      </c>
      <c r="E46" s="75" t="str">
        <f>IF('Xbar-Quiz17'!E46&lt;70,1,"")</f>
        <v/>
      </c>
      <c r="F46" s="75">
        <f>IF('Xbar-Quiz17'!F46&lt;70,1,"")</f>
        <v>1</v>
      </c>
      <c r="G46" s="75">
        <f>IF('Xbar-Quiz17'!G46&lt;70,1,"")</f>
        <v>1</v>
      </c>
      <c r="H46" s="75">
        <f>IF('Xbar-Quiz17'!H46&lt;70,1,"")</f>
        <v>1</v>
      </c>
      <c r="I46" s="75">
        <f>IF('Xbar-Quiz17'!I46&lt;70,1,"")</f>
        <v>1</v>
      </c>
      <c r="J46" s="75">
        <f>IF('Xbar-Quiz17'!J46&lt;70,1,"")</f>
        <v>1</v>
      </c>
      <c r="K46" s="75">
        <f>IF('Xbar-Quiz17'!K46&lt;70,1,"")</f>
        <v>1</v>
      </c>
      <c r="L46" s="75" t="str">
        <f>IF('Xbar-Quiz17'!L46&lt;70,1,"")</f>
        <v/>
      </c>
      <c r="M46" s="75" t="str">
        <f>IF('Xbar-Quiz17'!M46&lt;70,1,"")</f>
        <v/>
      </c>
      <c r="N46" s="75" t="str">
        <f>IF('Xbar-Quiz17'!N46&lt;70,1,"")</f>
        <v/>
      </c>
      <c r="O46" s="75" t="str">
        <f>IF('Xbar-Quiz17'!O46&lt;70,1,"")</f>
        <v/>
      </c>
      <c r="P46" s="75">
        <f>IF('Xbar-Quiz17'!P46&lt;70,1,"")</f>
        <v>1</v>
      </c>
      <c r="Q46" s="75" t="str">
        <f>IF('Xbar-Quiz17'!Q46&lt;70,1,"")</f>
        <v/>
      </c>
      <c r="R46" s="75">
        <f>IF('Xbar-Quiz17'!R46&lt;70,1,"")</f>
        <v>1</v>
      </c>
    </row>
    <row r="47" spans="1:18" s="44" customFormat="1" ht="15.75" hidden="1" customHeight="1" x14ac:dyDescent="0.3">
      <c r="A47" s="73">
        <v>45</v>
      </c>
      <c r="B47" s="75" t="str">
        <f>IF('Xbar-Quiz17'!B47&lt;70,1,"")</f>
        <v/>
      </c>
      <c r="C47" s="75" t="str">
        <f>IF('Xbar-Quiz17'!C47&lt;70,1,"")</f>
        <v/>
      </c>
      <c r="D47" s="75" t="str">
        <f>IF('Xbar-Quiz17'!D47&lt;70,1,"")</f>
        <v/>
      </c>
      <c r="E47" s="75">
        <f>IF('Xbar-Quiz17'!E47&lt;70,1,"")</f>
        <v>1</v>
      </c>
      <c r="F47" s="75" t="str">
        <f>IF('Xbar-Quiz17'!F47&lt;70,1,"")</f>
        <v/>
      </c>
      <c r="G47" s="75">
        <f>IF('Xbar-Quiz17'!G47&lt;70,1,"")</f>
        <v>1</v>
      </c>
      <c r="H47" s="75" t="str">
        <f>IF('Xbar-Quiz17'!H47&lt;70,1,"")</f>
        <v/>
      </c>
      <c r="I47" s="75">
        <f>IF('Xbar-Quiz17'!I47&lt;70,1,"")</f>
        <v>1</v>
      </c>
      <c r="J47" s="75" t="str">
        <f>IF('Xbar-Quiz17'!J47&lt;70,1,"")</f>
        <v/>
      </c>
      <c r="K47" s="75" t="str">
        <f>IF('Xbar-Quiz17'!K47&lt;70,1,"")</f>
        <v/>
      </c>
      <c r="L47" s="75">
        <f>IF('Xbar-Quiz17'!L47&lt;70,1,"")</f>
        <v>1</v>
      </c>
      <c r="M47" s="75">
        <f>IF('Xbar-Quiz17'!M47&lt;70,1,"")</f>
        <v>1</v>
      </c>
      <c r="N47" s="75" t="str">
        <f>IF('Xbar-Quiz17'!N47&lt;70,1,"")</f>
        <v/>
      </c>
      <c r="O47" s="75" t="str">
        <f>IF('Xbar-Quiz17'!O47&lt;70,1,"")</f>
        <v/>
      </c>
      <c r="P47" s="75">
        <f>IF('Xbar-Quiz17'!P47&lt;70,1,"")</f>
        <v>1</v>
      </c>
      <c r="Q47" s="75" t="str">
        <f>IF('Xbar-Quiz17'!Q47&lt;70,1,"")</f>
        <v/>
      </c>
      <c r="R47" s="75">
        <f>IF('Xbar-Quiz17'!R47&lt;70,1,"")</f>
        <v>1</v>
      </c>
    </row>
    <row r="48" spans="1:18" s="44" customFormat="1" ht="15.75" hidden="1" customHeight="1" x14ac:dyDescent="0.3">
      <c r="A48" s="73">
        <v>46</v>
      </c>
      <c r="B48" s="75" t="str">
        <f>IF('Xbar-Quiz17'!B48&lt;70,1,"")</f>
        <v/>
      </c>
      <c r="C48" s="75">
        <f>IF('Xbar-Quiz17'!C48&lt;70,1,"")</f>
        <v>1</v>
      </c>
      <c r="D48" s="75" t="str">
        <f>IF('Xbar-Quiz17'!D48&lt;70,1,"")</f>
        <v/>
      </c>
      <c r="E48" s="75" t="str">
        <f>IF('Xbar-Quiz17'!E48&lt;70,1,"")</f>
        <v/>
      </c>
      <c r="F48" s="75" t="str">
        <f>IF('Xbar-Quiz17'!F48&lt;70,1,"")</f>
        <v/>
      </c>
      <c r="G48" s="75" t="str">
        <f>IF('Xbar-Quiz17'!G48&lt;70,1,"")</f>
        <v/>
      </c>
      <c r="H48" s="75" t="str">
        <f>IF('Xbar-Quiz17'!H48&lt;70,1,"")</f>
        <v/>
      </c>
      <c r="I48" s="75" t="str">
        <f>IF('Xbar-Quiz17'!I48&lt;70,1,"")</f>
        <v/>
      </c>
      <c r="J48" s="75" t="str">
        <f>IF('Xbar-Quiz17'!J48&lt;70,1,"")</f>
        <v/>
      </c>
      <c r="K48" s="75">
        <f>IF('Xbar-Quiz17'!K48&lt;70,1,"")</f>
        <v>1</v>
      </c>
      <c r="L48" s="75" t="str">
        <f>IF('Xbar-Quiz17'!L48&lt;70,1,"")</f>
        <v/>
      </c>
      <c r="M48" s="75" t="str">
        <f>IF('Xbar-Quiz17'!M48&lt;70,1,"")</f>
        <v/>
      </c>
      <c r="N48" s="75">
        <f>IF('Xbar-Quiz17'!N48&lt;70,1,"")</f>
        <v>1</v>
      </c>
      <c r="O48" s="75" t="str">
        <f>IF('Xbar-Quiz17'!O48&lt;70,1,"")</f>
        <v/>
      </c>
      <c r="P48" s="75" t="str">
        <f>IF('Xbar-Quiz17'!P48&lt;70,1,"")</f>
        <v/>
      </c>
      <c r="Q48" s="75" t="str">
        <f>IF('Xbar-Quiz17'!Q48&lt;70,1,"")</f>
        <v/>
      </c>
      <c r="R48" s="75" t="str">
        <f>IF('Xbar-Quiz17'!R48&lt;70,1,"")</f>
        <v/>
      </c>
    </row>
    <row r="49" spans="1:18" s="44" customFormat="1" ht="15.75" hidden="1" customHeight="1" x14ac:dyDescent="0.3">
      <c r="A49" s="73">
        <v>47</v>
      </c>
      <c r="B49" s="75" t="str">
        <f>IF('Xbar-Quiz17'!B49&lt;70,1,"")</f>
        <v/>
      </c>
      <c r="C49" s="75" t="str">
        <f>IF('Xbar-Quiz17'!C49&lt;70,1,"")</f>
        <v/>
      </c>
      <c r="D49" s="75" t="str">
        <f>IF('Xbar-Quiz17'!D49&lt;70,1,"")</f>
        <v/>
      </c>
      <c r="E49" s="75" t="str">
        <f>IF('Xbar-Quiz17'!E49&lt;70,1,"")</f>
        <v/>
      </c>
      <c r="F49" s="75" t="str">
        <f>IF('Xbar-Quiz17'!F49&lt;70,1,"")</f>
        <v/>
      </c>
      <c r="G49" s="75" t="str">
        <f>IF('Xbar-Quiz17'!G49&lt;70,1,"")</f>
        <v/>
      </c>
      <c r="H49" s="75">
        <f>IF('Xbar-Quiz17'!H49&lt;70,1,"")</f>
        <v>1</v>
      </c>
      <c r="I49" s="75" t="str">
        <f>IF('Xbar-Quiz17'!I49&lt;70,1,"")</f>
        <v/>
      </c>
      <c r="J49" s="75">
        <f>IF('Xbar-Quiz17'!J49&lt;70,1,"")</f>
        <v>1</v>
      </c>
      <c r="K49" s="75" t="str">
        <f>IF('Xbar-Quiz17'!K49&lt;70,1,"")</f>
        <v/>
      </c>
      <c r="L49" s="75">
        <f>IF('Xbar-Quiz17'!L49&lt;70,1,"")</f>
        <v>1</v>
      </c>
      <c r="M49" s="75" t="str">
        <f>IF('Xbar-Quiz17'!M49&lt;70,1,"")</f>
        <v/>
      </c>
      <c r="N49" s="75">
        <f>IF('Xbar-Quiz17'!N49&lt;70,1,"")</f>
        <v>1</v>
      </c>
      <c r="O49" s="75">
        <f>IF('Xbar-Quiz17'!O49&lt;70,1,"")</f>
        <v>1</v>
      </c>
      <c r="P49" s="75">
        <f>IF('Xbar-Quiz17'!P49&lt;70,1,"")</f>
        <v>1</v>
      </c>
      <c r="Q49" s="75">
        <f>IF('Xbar-Quiz17'!Q49&lt;70,1,"")</f>
        <v>1</v>
      </c>
      <c r="R49" s="75">
        <f>IF('Xbar-Quiz17'!R49&lt;70,1,"")</f>
        <v>1</v>
      </c>
    </row>
    <row r="50" spans="1:18" s="44" customFormat="1" ht="15.75" hidden="1" customHeight="1" x14ac:dyDescent="0.3">
      <c r="A50" s="73">
        <v>48</v>
      </c>
      <c r="B50" s="75" t="str">
        <f>IF('Xbar-Quiz17'!B50&lt;70,1,"")</f>
        <v/>
      </c>
      <c r="C50" s="75" t="str">
        <f>IF('Xbar-Quiz17'!C50&lt;70,1,"")</f>
        <v/>
      </c>
      <c r="D50" s="75" t="str">
        <f>IF('Xbar-Quiz17'!D50&lt;70,1,"")</f>
        <v/>
      </c>
      <c r="E50" s="75" t="str">
        <f>IF('Xbar-Quiz17'!E50&lt;70,1,"")</f>
        <v/>
      </c>
      <c r="F50" s="75" t="str">
        <f>IF('Xbar-Quiz17'!F50&lt;70,1,"")</f>
        <v/>
      </c>
      <c r="G50" s="75" t="str">
        <f>IF('Xbar-Quiz17'!G50&lt;70,1,"")</f>
        <v/>
      </c>
      <c r="H50" s="75" t="str">
        <f>IF('Xbar-Quiz17'!H50&lt;70,1,"")</f>
        <v/>
      </c>
      <c r="I50" s="75" t="str">
        <f>IF('Xbar-Quiz17'!I50&lt;70,1,"")</f>
        <v/>
      </c>
      <c r="J50" s="75" t="str">
        <f>IF('Xbar-Quiz17'!J50&lt;70,1,"")</f>
        <v/>
      </c>
      <c r="K50" s="75" t="str">
        <f>IF('Xbar-Quiz17'!K50&lt;70,1,"")</f>
        <v/>
      </c>
      <c r="L50" s="75" t="str">
        <f>IF('Xbar-Quiz17'!L50&lt;70,1,"")</f>
        <v/>
      </c>
      <c r="M50" s="75" t="str">
        <f>IF('Xbar-Quiz17'!M50&lt;70,1,"")</f>
        <v/>
      </c>
      <c r="N50" s="75" t="str">
        <f>IF('Xbar-Quiz17'!N50&lt;70,1,"")</f>
        <v/>
      </c>
      <c r="O50" s="75" t="str">
        <f>IF('Xbar-Quiz17'!O50&lt;70,1,"")</f>
        <v/>
      </c>
      <c r="P50" s="75" t="str">
        <f>IF('Xbar-Quiz17'!P50&lt;70,1,"")</f>
        <v/>
      </c>
      <c r="Q50" s="75" t="str">
        <f>IF('Xbar-Quiz17'!Q50&lt;70,1,"")</f>
        <v/>
      </c>
      <c r="R50" s="75" t="str">
        <f>IF('Xbar-Quiz17'!R50&lt;70,1,"")</f>
        <v/>
      </c>
    </row>
    <row r="51" spans="1:18" s="44" customFormat="1" ht="15.75" hidden="1" customHeight="1" x14ac:dyDescent="0.3">
      <c r="A51" s="73">
        <v>49</v>
      </c>
      <c r="B51" s="75" t="str">
        <f>IF('Xbar-Quiz17'!B51&lt;70,1,"")</f>
        <v/>
      </c>
      <c r="C51" s="75" t="str">
        <f>IF('Xbar-Quiz17'!C51&lt;70,1,"")</f>
        <v/>
      </c>
      <c r="D51" s="75" t="str">
        <f>IF('Xbar-Quiz17'!D51&lt;70,1,"")</f>
        <v/>
      </c>
      <c r="E51" s="75" t="str">
        <f>IF('Xbar-Quiz17'!E51&lt;70,1,"")</f>
        <v/>
      </c>
      <c r="F51" s="75" t="str">
        <f>IF('Xbar-Quiz17'!F51&lt;70,1,"")</f>
        <v/>
      </c>
      <c r="G51" s="75" t="str">
        <f>IF('Xbar-Quiz17'!G51&lt;70,1,"")</f>
        <v/>
      </c>
      <c r="H51" s="75" t="str">
        <f>IF('Xbar-Quiz17'!H51&lt;70,1,"")</f>
        <v/>
      </c>
      <c r="I51" s="75" t="str">
        <f>IF('Xbar-Quiz17'!I51&lt;70,1,"")</f>
        <v/>
      </c>
      <c r="J51" s="75" t="str">
        <f>IF('Xbar-Quiz17'!J51&lt;70,1,"")</f>
        <v/>
      </c>
      <c r="K51" s="75" t="str">
        <f>IF('Xbar-Quiz17'!K51&lt;70,1,"")</f>
        <v/>
      </c>
      <c r="L51" s="75" t="str">
        <f>IF('Xbar-Quiz17'!L51&lt;70,1,"")</f>
        <v/>
      </c>
      <c r="M51" s="75" t="str">
        <f>IF('Xbar-Quiz17'!M51&lt;70,1,"")</f>
        <v/>
      </c>
      <c r="N51" s="75" t="str">
        <f>IF('Xbar-Quiz17'!N51&lt;70,1,"")</f>
        <v/>
      </c>
      <c r="O51" s="75" t="str">
        <f>IF('Xbar-Quiz17'!O51&lt;70,1,"")</f>
        <v/>
      </c>
      <c r="P51" s="75">
        <f>IF('Xbar-Quiz17'!P51&lt;70,1,"")</f>
        <v>1</v>
      </c>
      <c r="Q51" s="75" t="str">
        <f>IF('Xbar-Quiz17'!Q51&lt;70,1,"")</f>
        <v/>
      </c>
      <c r="R51" s="75" t="str">
        <f>IF('Xbar-Quiz17'!R51&lt;70,1,"")</f>
        <v/>
      </c>
    </row>
    <row r="52" spans="1:18" s="44" customFormat="1" ht="15.75" hidden="1" customHeight="1" x14ac:dyDescent="0.3">
      <c r="A52" s="73">
        <v>50</v>
      </c>
      <c r="B52" s="75" t="str">
        <f>IF('Xbar-Quiz17'!B52&lt;70,1,"")</f>
        <v/>
      </c>
      <c r="C52" s="75" t="str">
        <f>IF('Xbar-Quiz17'!C52&lt;70,1,"")</f>
        <v/>
      </c>
      <c r="D52" s="75" t="str">
        <f>IF('Xbar-Quiz17'!D52&lt;70,1,"")</f>
        <v/>
      </c>
      <c r="E52" s="75" t="str">
        <f>IF('Xbar-Quiz17'!E52&lt;70,1,"")</f>
        <v/>
      </c>
      <c r="F52" s="75">
        <f>IF('Xbar-Quiz17'!F52&lt;70,1,"")</f>
        <v>1</v>
      </c>
      <c r="G52" s="75">
        <f>IF('Xbar-Quiz17'!G52&lt;70,1,"")</f>
        <v>1</v>
      </c>
      <c r="H52" s="75">
        <f>IF('Xbar-Quiz17'!H52&lt;70,1,"")</f>
        <v>1</v>
      </c>
      <c r="I52" s="75" t="str">
        <f>IF('Xbar-Quiz17'!I52&lt;70,1,"")</f>
        <v/>
      </c>
      <c r="J52" s="75" t="str">
        <f>IF('Xbar-Quiz17'!J52&lt;70,1,"")</f>
        <v/>
      </c>
      <c r="K52" s="75" t="str">
        <f>IF('Xbar-Quiz17'!K52&lt;70,1,"")</f>
        <v/>
      </c>
      <c r="L52" s="75">
        <f>IF('Xbar-Quiz17'!L52&lt;70,1,"")</f>
        <v>1</v>
      </c>
      <c r="M52" s="75" t="str">
        <f>IF('Xbar-Quiz17'!M52&lt;70,1,"")</f>
        <v/>
      </c>
      <c r="N52" s="75" t="str">
        <f>IF('Xbar-Quiz17'!N52&lt;70,1,"")</f>
        <v/>
      </c>
      <c r="O52" s="75">
        <f>IF('Xbar-Quiz17'!O52&lt;70,1,"")</f>
        <v>1</v>
      </c>
      <c r="P52" s="75">
        <f>IF('Xbar-Quiz17'!P52&lt;70,1,"")</f>
        <v>1</v>
      </c>
      <c r="Q52" s="75" t="str">
        <f>IF('Xbar-Quiz17'!Q52&lt;70,1,"")</f>
        <v/>
      </c>
      <c r="R52" s="75">
        <f>IF('Xbar-Quiz17'!R52&lt;70,1,"")</f>
        <v>1</v>
      </c>
    </row>
    <row r="53" spans="1:18" s="44" customFormat="1" ht="15.75" hidden="1" customHeight="1" x14ac:dyDescent="0.3">
      <c r="A53" s="73">
        <v>51</v>
      </c>
      <c r="B53" s="75" t="str">
        <f>IF('Xbar-Quiz17'!B53&lt;70,1,"")</f>
        <v/>
      </c>
      <c r="C53" s="75">
        <f>IF('Xbar-Quiz17'!C53&lt;70,1,"")</f>
        <v>1</v>
      </c>
      <c r="D53" s="75" t="str">
        <f>IF('Xbar-Quiz17'!D53&lt;70,1,"")</f>
        <v/>
      </c>
      <c r="E53" s="75" t="str">
        <f>IF('Xbar-Quiz17'!E53&lt;70,1,"")</f>
        <v/>
      </c>
      <c r="F53" s="75" t="str">
        <f>IF('Xbar-Quiz17'!F53&lt;70,1,"")</f>
        <v/>
      </c>
      <c r="G53" s="75" t="str">
        <f>IF('Xbar-Quiz17'!G53&lt;70,1,"")</f>
        <v/>
      </c>
      <c r="H53" s="75" t="str">
        <f>IF('Xbar-Quiz17'!H53&lt;70,1,"")</f>
        <v/>
      </c>
      <c r="I53" s="75" t="str">
        <f>IF('Xbar-Quiz17'!I53&lt;70,1,"")</f>
        <v/>
      </c>
      <c r="J53" s="75" t="str">
        <f>IF('Xbar-Quiz17'!J53&lt;70,1,"")</f>
        <v/>
      </c>
      <c r="K53" s="75" t="str">
        <f>IF('Xbar-Quiz17'!K53&lt;70,1,"")</f>
        <v/>
      </c>
      <c r="L53" s="75" t="str">
        <f>IF('Xbar-Quiz17'!L53&lt;70,1,"")</f>
        <v/>
      </c>
      <c r="M53" s="75">
        <f>IF('Xbar-Quiz17'!M53&lt;70,1,"")</f>
        <v>1</v>
      </c>
      <c r="N53" s="75" t="str">
        <f>IF('Xbar-Quiz17'!N53&lt;70,1,"")</f>
        <v/>
      </c>
      <c r="O53" s="75" t="str">
        <f>IF('Xbar-Quiz17'!O53&lt;70,1,"")</f>
        <v/>
      </c>
      <c r="P53" s="75" t="str">
        <f>IF('Xbar-Quiz17'!P53&lt;70,1,"")</f>
        <v/>
      </c>
      <c r="Q53" s="75" t="str">
        <f>IF('Xbar-Quiz17'!Q53&lt;70,1,"")</f>
        <v/>
      </c>
      <c r="R53" s="75" t="str">
        <f>IF('Xbar-Quiz17'!R53&lt;70,1,"")</f>
        <v/>
      </c>
    </row>
    <row r="54" spans="1:18" s="44" customFormat="1" ht="15.75" hidden="1" customHeight="1" x14ac:dyDescent="0.3">
      <c r="A54" s="73">
        <v>52</v>
      </c>
      <c r="B54" s="75" t="str">
        <f>IF('Xbar-Quiz17'!B54&lt;70,1,"")</f>
        <v/>
      </c>
      <c r="C54" s="75" t="str">
        <f>IF('Xbar-Quiz17'!C54&lt;70,1,"")</f>
        <v/>
      </c>
      <c r="D54" s="75" t="str">
        <f>IF('Xbar-Quiz17'!D54&lt;70,1,"")</f>
        <v/>
      </c>
      <c r="E54" s="75" t="str">
        <f>IF('Xbar-Quiz17'!E54&lt;70,1,"")</f>
        <v/>
      </c>
      <c r="F54" s="75">
        <f>IF('Xbar-Quiz17'!F54&lt;70,1,"")</f>
        <v>1</v>
      </c>
      <c r="G54" s="75" t="str">
        <f>IF('Xbar-Quiz17'!G54&lt;70,1,"")</f>
        <v/>
      </c>
      <c r="H54" s="75" t="str">
        <f>IF('Xbar-Quiz17'!H54&lt;70,1,"")</f>
        <v/>
      </c>
      <c r="I54" s="75" t="str">
        <f>IF('Xbar-Quiz17'!I54&lt;70,1,"")</f>
        <v/>
      </c>
      <c r="J54" s="75" t="str">
        <f>IF('Xbar-Quiz17'!J54&lt;70,1,"")</f>
        <v/>
      </c>
      <c r="K54" s="75">
        <f>IF('Xbar-Quiz17'!K54&lt;70,1,"")</f>
        <v>1</v>
      </c>
      <c r="L54" s="75" t="str">
        <f>IF('Xbar-Quiz17'!L54&lt;70,1,"")</f>
        <v/>
      </c>
      <c r="M54" s="75">
        <f>IF('Xbar-Quiz17'!M54&lt;70,1,"")</f>
        <v>1</v>
      </c>
      <c r="N54" s="75">
        <f>IF('Xbar-Quiz17'!N54&lt;70,1,"")</f>
        <v>1</v>
      </c>
      <c r="O54" s="75" t="str">
        <f>IF('Xbar-Quiz17'!O54&lt;70,1,"")</f>
        <v/>
      </c>
      <c r="P54" s="75">
        <f>IF('Xbar-Quiz17'!P54&lt;70,1,"")</f>
        <v>1</v>
      </c>
      <c r="Q54" s="75" t="str">
        <f>IF('Xbar-Quiz17'!Q54&lt;70,1,"")</f>
        <v/>
      </c>
      <c r="R54" s="75">
        <f>IF('Xbar-Quiz17'!R54&lt;70,1,"")</f>
        <v>1</v>
      </c>
    </row>
    <row r="55" spans="1:18" s="44" customFormat="1" ht="15.75" hidden="1" customHeight="1" x14ac:dyDescent="0.3">
      <c r="A55" s="73">
        <v>53</v>
      </c>
      <c r="B55" s="75" t="str">
        <f>IF('Xbar-Quiz17'!B55&lt;70,1,"")</f>
        <v/>
      </c>
      <c r="C55" s="75" t="str">
        <f>IF('Xbar-Quiz17'!C55&lt;70,1,"")</f>
        <v/>
      </c>
      <c r="D55" s="75" t="str">
        <f>IF('Xbar-Quiz17'!D55&lt;70,1,"")</f>
        <v/>
      </c>
      <c r="E55" s="75" t="str">
        <f>IF('Xbar-Quiz17'!E55&lt;70,1,"")</f>
        <v/>
      </c>
      <c r="F55" s="75" t="str">
        <f>IF('Xbar-Quiz17'!F55&lt;70,1,"")</f>
        <v/>
      </c>
      <c r="G55" s="75" t="str">
        <f>IF('Xbar-Quiz17'!G55&lt;70,1,"")</f>
        <v/>
      </c>
      <c r="H55" s="75" t="str">
        <f>IF('Xbar-Quiz17'!H55&lt;70,1,"")</f>
        <v/>
      </c>
      <c r="I55" s="75" t="str">
        <f>IF('Xbar-Quiz17'!I55&lt;70,1,"")</f>
        <v/>
      </c>
      <c r="J55" s="75" t="str">
        <f>IF('Xbar-Quiz17'!J55&lt;70,1,"")</f>
        <v/>
      </c>
      <c r="K55" s="75" t="str">
        <f>IF('Xbar-Quiz17'!K55&lt;70,1,"")</f>
        <v/>
      </c>
      <c r="L55" s="75" t="str">
        <f>IF('Xbar-Quiz17'!L55&lt;70,1,"")</f>
        <v/>
      </c>
      <c r="M55" s="75" t="str">
        <f>IF('Xbar-Quiz17'!M55&lt;70,1,"")</f>
        <v/>
      </c>
      <c r="N55" s="75" t="str">
        <f>IF('Xbar-Quiz17'!N55&lt;70,1,"")</f>
        <v/>
      </c>
      <c r="O55" s="75" t="str">
        <f>IF('Xbar-Quiz17'!O55&lt;70,1,"")</f>
        <v/>
      </c>
      <c r="P55" s="75">
        <f>IF('Xbar-Quiz17'!P55&lt;70,1,"")</f>
        <v>1</v>
      </c>
      <c r="Q55" s="75" t="str">
        <f>IF('Xbar-Quiz17'!Q55&lt;70,1,"")</f>
        <v/>
      </c>
      <c r="R55" s="75" t="str">
        <f>IF('Xbar-Quiz17'!R55&lt;70,1,"")</f>
        <v/>
      </c>
    </row>
    <row r="56" spans="1:18" s="44" customFormat="1" ht="15.75" hidden="1" customHeight="1" x14ac:dyDescent="0.3">
      <c r="A56" s="73">
        <v>54</v>
      </c>
      <c r="B56" s="75">
        <f>IF('Xbar-Quiz17'!B56&lt;70,1,"")</f>
        <v>1</v>
      </c>
      <c r="C56" s="75" t="str">
        <f>IF('Xbar-Quiz17'!C56&lt;70,1,"")</f>
        <v/>
      </c>
      <c r="D56" s="75" t="str">
        <f>IF('Xbar-Quiz17'!D56&lt;70,1,"")</f>
        <v/>
      </c>
      <c r="E56" s="75" t="str">
        <f>IF('Xbar-Quiz17'!E56&lt;70,1,"")</f>
        <v/>
      </c>
      <c r="F56" s="75">
        <f>IF('Xbar-Quiz17'!F56&lt;70,1,"")</f>
        <v>1</v>
      </c>
      <c r="G56" s="75">
        <f>IF('Xbar-Quiz17'!G56&lt;70,1,"")</f>
        <v>1</v>
      </c>
      <c r="H56" s="75">
        <f>IF('Xbar-Quiz17'!H56&lt;70,1,"")</f>
        <v>1</v>
      </c>
      <c r="I56" s="75" t="str">
        <f>IF('Xbar-Quiz17'!I56&lt;70,1,"")</f>
        <v/>
      </c>
      <c r="J56" s="75">
        <f>IF('Xbar-Quiz17'!J56&lt;70,1,"")</f>
        <v>1</v>
      </c>
      <c r="K56" s="75">
        <f>IF('Xbar-Quiz17'!K56&lt;70,1,"")</f>
        <v>1</v>
      </c>
      <c r="L56" s="75">
        <f>IF('Xbar-Quiz17'!L56&lt;70,1,"")</f>
        <v>1</v>
      </c>
      <c r="M56" s="75" t="str">
        <f>IF('Xbar-Quiz17'!M56&lt;70,1,"")</f>
        <v/>
      </c>
      <c r="N56" s="75" t="str">
        <f>IF('Xbar-Quiz17'!N56&lt;70,1,"")</f>
        <v/>
      </c>
      <c r="O56" s="75">
        <f>IF('Xbar-Quiz17'!O56&lt;70,1,"")</f>
        <v>1</v>
      </c>
      <c r="P56" s="75">
        <f>IF('Xbar-Quiz17'!P56&lt;70,1,"")</f>
        <v>1</v>
      </c>
      <c r="Q56" s="75" t="str">
        <f>IF('Xbar-Quiz17'!Q56&lt;70,1,"")</f>
        <v/>
      </c>
      <c r="R56" s="75" t="str">
        <f>IF('Xbar-Quiz17'!R56&lt;70,1,"")</f>
        <v/>
      </c>
    </row>
    <row r="57" spans="1:18" s="44" customFormat="1" ht="15.75" hidden="1" customHeight="1" x14ac:dyDescent="0.3">
      <c r="A57" s="73">
        <v>55</v>
      </c>
      <c r="B57" s="75" t="str">
        <f>IF('Xbar-Quiz17'!B57&lt;70,1,"")</f>
        <v/>
      </c>
      <c r="C57" s="75" t="str">
        <f>IF('Xbar-Quiz17'!C57&lt;70,1,"")</f>
        <v/>
      </c>
      <c r="D57" s="75">
        <f>IF('Xbar-Quiz17'!D57&lt;70,1,"")</f>
        <v>1</v>
      </c>
      <c r="E57" s="75">
        <f>IF('Xbar-Quiz17'!E57&lt;70,1,"")</f>
        <v>1</v>
      </c>
      <c r="F57" s="75">
        <f>IF('Xbar-Quiz17'!F57&lt;70,1,"")</f>
        <v>1</v>
      </c>
      <c r="G57" s="75">
        <f>IF('Xbar-Quiz17'!G57&lt;70,1,"")</f>
        <v>1</v>
      </c>
      <c r="H57" s="75">
        <f>IF('Xbar-Quiz17'!H57&lt;70,1,"")</f>
        <v>1</v>
      </c>
      <c r="I57" s="75" t="str">
        <f>IF('Xbar-Quiz17'!I57&lt;70,1,"")</f>
        <v/>
      </c>
      <c r="J57" s="75" t="str">
        <f>IF('Xbar-Quiz17'!J57&lt;70,1,"")</f>
        <v/>
      </c>
      <c r="K57" s="75" t="str">
        <f>IF('Xbar-Quiz17'!K57&lt;70,1,"")</f>
        <v/>
      </c>
      <c r="L57" s="75" t="str">
        <f>IF('Xbar-Quiz17'!L57&lt;70,1,"")</f>
        <v/>
      </c>
      <c r="M57" s="75" t="str">
        <f>IF('Xbar-Quiz17'!M57&lt;70,1,"")</f>
        <v/>
      </c>
      <c r="N57" s="75">
        <f>IF('Xbar-Quiz17'!N57&lt;70,1,"")</f>
        <v>1</v>
      </c>
      <c r="O57" s="75" t="str">
        <f>IF('Xbar-Quiz17'!O57&lt;70,1,"")</f>
        <v/>
      </c>
      <c r="P57" s="75" t="str">
        <f>IF('Xbar-Quiz17'!P57&lt;70,1,"")</f>
        <v/>
      </c>
      <c r="Q57" s="75" t="str">
        <f>IF('Xbar-Quiz17'!Q57&lt;70,1,"")</f>
        <v/>
      </c>
      <c r="R57" s="75">
        <f>IF('Xbar-Quiz17'!R57&lt;70,1,"")</f>
        <v>1</v>
      </c>
    </row>
    <row r="58" spans="1:18" s="44" customFormat="1" ht="15.75" hidden="1" customHeight="1" x14ac:dyDescent="0.3">
      <c r="A58" s="73">
        <v>56</v>
      </c>
      <c r="B58" s="75" t="str">
        <f>IF('Xbar-Quiz17'!B58&lt;70,1,"")</f>
        <v/>
      </c>
      <c r="C58" s="75" t="str">
        <f>IF('Xbar-Quiz17'!C58&lt;70,1,"")</f>
        <v/>
      </c>
      <c r="D58" s="75">
        <f>IF('Xbar-Quiz17'!D58&lt;70,1,"")</f>
        <v>1</v>
      </c>
      <c r="E58" s="75">
        <f>IF('Xbar-Quiz17'!E58&lt;70,1,"")</f>
        <v>1</v>
      </c>
      <c r="F58" s="75">
        <f>IF('Xbar-Quiz17'!F58&lt;70,1,"")</f>
        <v>1</v>
      </c>
      <c r="G58" s="75">
        <f>IF('Xbar-Quiz17'!G58&lt;70,1,"")</f>
        <v>1</v>
      </c>
      <c r="H58" s="75" t="str">
        <f>IF('Xbar-Quiz17'!H58&lt;70,1,"")</f>
        <v/>
      </c>
      <c r="I58" s="75" t="str">
        <f>IF('Xbar-Quiz17'!I58&lt;70,1,"")</f>
        <v/>
      </c>
      <c r="J58" s="75">
        <f>IF('Xbar-Quiz17'!J58&lt;70,1,"")</f>
        <v>1</v>
      </c>
      <c r="K58" s="75">
        <f>IF('Xbar-Quiz17'!K58&lt;70,1,"")</f>
        <v>1</v>
      </c>
      <c r="L58" s="75" t="str">
        <f>IF('Xbar-Quiz17'!L58&lt;70,1,"")</f>
        <v/>
      </c>
      <c r="M58" s="75">
        <f>IF('Xbar-Quiz17'!M58&lt;70,1,"")</f>
        <v>1</v>
      </c>
      <c r="N58" s="75">
        <f>IF('Xbar-Quiz17'!N58&lt;70,1,"")</f>
        <v>1</v>
      </c>
      <c r="O58" s="75">
        <f>IF('Xbar-Quiz17'!O58&lt;70,1,"")</f>
        <v>1</v>
      </c>
      <c r="P58" s="75">
        <f>IF('Xbar-Quiz17'!P58&lt;70,1,"")</f>
        <v>1</v>
      </c>
      <c r="Q58" s="75">
        <f>IF('Xbar-Quiz17'!Q58&lt;70,1,"")</f>
        <v>1</v>
      </c>
      <c r="R58" s="75">
        <f>IF('Xbar-Quiz17'!R58&lt;70,1,"")</f>
        <v>1</v>
      </c>
    </row>
    <row r="59" spans="1:18" s="44" customFormat="1" ht="15.75" hidden="1" customHeight="1" x14ac:dyDescent="0.3">
      <c r="A59" s="73">
        <v>57</v>
      </c>
      <c r="B59" s="75" t="str">
        <f>IF('Xbar-Quiz17'!B59&lt;70,1,"")</f>
        <v/>
      </c>
      <c r="C59" s="75" t="str">
        <f>IF('Xbar-Quiz17'!C59&lt;70,1,"")</f>
        <v/>
      </c>
      <c r="D59" s="75" t="str">
        <f>IF('Xbar-Quiz17'!D59&lt;70,1,"")</f>
        <v/>
      </c>
      <c r="E59" s="75" t="str">
        <f>IF('Xbar-Quiz17'!E59&lt;70,1,"")</f>
        <v/>
      </c>
      <c r="F59" s="75">
        <f>IF('Xbar-Quiz17'!F59&lt;70,1,"")</f>
        <v>1</v>
      </c>
      <c r="G59" s="75">
        <f>IF('Xbar-Quiz17'!G59&lt;70,1,"")</f>
        <v>1</v>
      </c>
      <c r="H59" s="75" t="str">
        <f>IF('Xbar-Quiz17'!H59&lt;70,1,"")</f>
        <v/>
      </c>
      <c r="I59" s="75" t="str">
        <f>IF('Xbar-Quiz17'!I59&lt;70,1,"")</f>
        <v/>
      </c>
      <c r="J59" s="75">
        <f>IF('Xbar-Quiz17'!J59&lt;70,1,"")</f>
        <v>1</v>
      </c>
      <c r="K59" s="75">
        <f>IF('Xbar-Quiz17'!K59&lt;70,1,"")</f>
        <v>1</v>
      </c>
      <c r="L59" s="75" t="str">
        <f>IF('Xbar-Quiz17'!L59&lt;70,1,"")</f>
        <v/>
      </c>
      <c r="M59" s="75" t="str">
        <f>IF('Xbar-Quiz17'!M59&lt;70,1,"")</f>
        <v/>
      </c>
      <c r="N59" s="75" t="str">
        <f>IF('Xbar-Quiz17'!N59&lt;70,1,"")</f>
        <v/>
      </c>
      <c r="O59" s="75">
        <f>IF('Xbar-Quiz17'!O59&lt;70,1,"")</f>
        <v>1</v>
      </c>
      <c r="P59" s="75">
        <f>IF('Xbar-Quiz17'!P59&lt;70,1,"")</f>
        <v>1</v>
      </c>
      <c r="Q59" s="75">
        <f>IF('Xbar-Quiz17'!Q59&lt;70,1,"")</f>
        <v>1</v>
      </c>
      <c r="R59" s="75">
        <f>IF('Xbar-Quiz17'!R59&lt;70,1,"")</f>
        <v>1</v>
      </c>
    </row>
    <row r="60" spans="1:18" s="44" customFormat="1" ht="15.75" hidden="1" customHeight="1" x14ac:dyDescent="0.3">
      <c r="A60" s="73">
        <v>58</v>
      </c>
      <c r="B60" s="75" t="str">
        <f>IF('Xbar-Quiz17'!B60&lt;70,1,"")</f>
        <v/>
      </c>
      <c r="C60" s="75" t="str">
        <f>IF('Xbar-Quiz17'!C60&lt;70,1,"")</f>
        <v/>
      </c>
      <c r="D60" s="75">
        <f>IF('Xbar-Quiz17'!D60&lt;70,1,"")</f>
        <v>1</v>
      </c>
      <c r="E60" s="75" t="str">
        <f>IF('Xbar-Quiz17'!E60&lt;70,1,"")</f>
        <v/>
      </c>
      <c r="F60" s="75">
        <f>IF('Xbar-Quiz17'!F60&lt;70,1,"")</f>
        <v>1</v>
      </c>
      <c r="G60" s="75" t="str">
        <f>IF('Xbar-Quiz17'!G60&lt;70,1,"")</f>
        <v/>
      </c>
      <c r="H60" s="75" t="str">
        <f>IF('Xbar-Quiz17'!H60&lt;70,1,"")</f>
        <v/>
      </c>
      <c r="I60" s="75" t="str">
        <f>IF('Xbar-Quiz17'!I60&lt;70,1,"")</f>
        <v/>
      </c>
      <c r="J60" s="75" t="str">
        <f>IF('Xbar-Quiz17'!J60&lt;70,1,"")</f>
        <v/>
      </c>
      <c r="K60" s="75" t="str">
        <f>IF('Xbar-Quiz17'!K60&lt;70,1,"")</f>
        <v/>
      </c>
      <c r="L60" s="75" t="str">
        <f>IF('Xbar-Quiz17'!L60&lt;70,1,"")</f>
        <v/>
      </c>
      <c r="M60" s="75" t="str">
        <f>IF('Xbar-Quiz17'!M60&lt;70,1,"")</f>
        <v/>
      </c>
      <c r="N60" s="75" t="str">
        <f>IF('Xbar-Quiz17'!N60&lt;70,1,"")</f>
        <v/>
      </c>
      <c r="O60" s="75" t="str">
        <f>IF('Xbar-Quiz17'!O60&lt;70,1,"")</f>
        <v/>
      </c>
      <c r="P60" s="75" t="str">
        <f>IF('Xbar-Quiz17'!P60&lt;70,1,"")</f>
        <v/>
      </c>
      <c r="Q60" s="75" t="str">
        <f>IF('Xbar-Quiz17'!Q60&lt;70,1,"")</f>
        <v/>
      </c>
      <c r="R60" s="75" t="str">
        <f>IF('Xbar-Quiz17'!R60&lt;70,1,"")</f>
        <v/>
      </c>
    </row>
    <row r="61" spans="1:18" s="44" customFormat="1" ht="15.75" hidden="1" customHeight="1" x14ac:dyDescent="0.3">
      <c r="A61" s="73">
        <v>59</v>
      </c>
      <c r="B61" s="75">
        <f>IF('Xbar-Quiz17'!B61&lt;70,1,"")</f>
        <v>1</v>
      </c>
      <c r="C61" s="75" t="str">
        <f>IF('Xbar-Quiz17'!C61&lt;70,1,"")</f>
        <v/>
      </c>
      <c r="D61" s="75" t="str">
        <f>IF('Xbar-Quiz17'!D61&lt;70,1,"")</f>
        <v/>
      </c>
      <c r="E61" s="75" t="str">
        <f>IF('Xbar-Quiz17'!E61&lt;70,1,"")</f>
        <v/>
      </c>
      <c r="F61" s="75">
        <f>IF('Xbar-Quiz17'!F61&lt;70,1,"")</f>
        <v>1</v>
      </c>
      <c r="G61" s="75" t="str">
        <f>IF('Xbar-Quiz17'!G61&lt;70,1,"")</f>
        <v/>
      </c>
      <c r="H61" s="75">
        <f>IF('Xbar-Quiz17'!H61&lt;70,1,"")</f>
        <v>1</v>
      </c>
      <c r="I61" s="75" t="str">
        <f>IF('Xbar-Quiz17'!I61&lt;70,1,"")</f>
        <v/>
      </c>
      <c r="J61" s="75" t="str">
        <f>IF('Xbar-Quiz17'!J61&lt;70,1,"")</f>
        <v/>
      </c>
      <c r="K61" s="75" t="str">
        <f>IF('Xbar-Quiz17'!K61&lt;70,1,"")</f>
        <v/>
      </c>
      <c r="L61" s="75" t="str">
        <f>IF('Xbar-Quiz17'!L61&lt;70,1,"")</f>
        <v/>
      </c>
      <c r="M61" s="75" t="str">
        <f>IF('Xbar-Quiz17'!M61&lt;70,1,"")</f>
        <v/>
      </c>
      <c r="N61" s="75" t="str">
        <f>IF('Xbar-Quiz17'!N61&lt;70,1,"")</f>
        <v/>
      </c>
      <c r="O61" s="75">
        <f>IF('Xbar-Quiz17'!O61&lt;70,1,"")</f>
        <v>1</v>
      </c>
      <c r="P61" s="75" t="str">
        <f>IF('Xbar-Quiz17'!P61&lt;70,1,"")</f>
        <v/>
      </c>
      <c r="Q61" s="75" t="str">
        <f>IF('Xbar-Quiz17'!Q61&lt;70,1,"")</f>
        <v/>
      </c>
      <c r="R61" s="75" t="str">
        <f>IF('Xbar-Quiz17'!R61&lt;70,1,"")</f>
        <v/>
      </c>
    </row>
    <row r="62" spans="1:18" s="44" customFormat="1" ht="15.75" hidden="1" customHeight="1" x14ac:dyDescent="0.3">
      <c r="A62" s="73">
        <v>60</v>
      </c>
      <c r="B62" s="75">
        <f>IF('Xbar-Quiz17'!B62&lt;70,1,"")</f>
        <v>1</v>
      </c>
      <c r="C62" s="75" t="str">
        <f>IF('Xbar-Quiz17'!C62&lt;70,1,"")</f>
        <v/>
      </c>
      <c r="D62" s="75" t="str">
        <f>IF('Xbar-Quiz17'!D62&lt;70,1,"")</f>
        <v/>
      </c>
      <c r="E62" s="75" t="str">
        <f>IF('Xbar-Quiz17'!E62&lt;70,1,"")</f>
        <v/>
      </c>
      <c r="F62" s="75">
        <f>IF('Xbar-Quiz17'!F62&lt;70,1,"")</f>
        <v>1</v>
      </c>
      <c r="G62" s="75">
        <f>IF('Xbar-Quiz17'!G62&lt;70,1,"")</f>
        <v>1</v>
      </c>
      <c r="H62" s="75" t="str">
        <f>IF('Xbar-Quiz17'!H62&lt;70,1,"")</f>
        <v/>
      </c>
      <c r="I62" s="75" t="str">
        <f>IF('Xbar-Quiz17'!I62&lt;70,1,"")</f>
        <v/>
      </c>
      <c r="J62" s="75">
        <f>IF('Xbar-Quiz17'!J62&lt;70,1,"")</f>
        <v>1</v>
      </c>
      <c r="K62" s="75">
        <f>IF('Xbar-Quiz17'!K62&lt;70,1,"")</f>
        <v>1</v>
      </c>
      <c r="L62" s="75">
        <f>IF('Xbar-Quiz17'!L62&lt;70,1,"")</f>
        <v>1</v>
      </c>
      <c r="M62" s="75">
        <f>IF('Xbar-Quiz17'!M62&lt;70,1,"")</f>
        <v>1</v>
      </c>
      <c r="N62" s="75" t="str">
        <f>IF('Xbar-Quiz17'!N62&lt;70,1,"")</f>
        <v/>
      </c>
      <c r="O62" s="75">
        <f>IF('Xbar-Quiz17'!O62&lt;70,1,"")</f>
        <v>1</v>
      </c>
      <c r="P62" s="75">
        <f>IF('Xbar-Quiz17'!P62&lt;70,1,"")</f>
        <v>1</v>
      </c>
      <c r="Q62" s="75" t="str">
        <f>IF('Xbar-Quiz17'!Q62&lt;70,1,"")</f>
        <v/>
      </c>
      <c r="R62" s="75">
        <f>IF('Xbar-Quiz17'!R62&lt;70,1,"")</f>
        <v>1</v>
      </c>
    </row>
    <row r="63" spans="1:18" s="44" customFormat="1" ht="15.75" hidden="1" customHeight="1" x14ac:dyDescent="0.3">
      <c r="A63" s="73">
        <v>61</v>
      </c>
      <c r="B63" s="75">
        <f>IF('Xbar-Quiz17'!B63&lt;70,1,"")</f>
        <v>1</v>
      </c>
      <c r="C63" s="75">
        <f>IF('Xbar-Quiz17'!C63&lt;70,1,"")</f>
        <v>1</v>
      </c>
      <c r="D63" s="75" t="str">
        <f>IF('Xbar-Quiz17'!D63&lt;70,1,"")</f>
        <v/>
      </c>
      <c r="E63" s="75">
        <f>IF('Xbar-Quiz17'!E63&lt;70,1,"")</f>
        <v>1</v>
      </c>
      <c r="F63" s="75">
        <f>IF('Xbar-Quiz17'!F63&lt;70,1,"")</f>
        <v>1</v>
      </c>
      <c r="G63" s="75">
        <f>IF('Xbar-Quiz17'!G63&lt;70,1,"")</f>
        <v>1</v>
      </c>
      <c r="H63" s="75" t="str">
        <f>IF('Xbar-Quiz17'!H63&lt;70,1,"")</f>
        <v/>
      </c>
      <c r="I63" s="75" t="str">
        <f>IF('Xbar-Quiz17'!I63&lt;70,1,"")</f>
        <v/>
      </c>
      <c r="J63" s="75">
        <f>IF('Xbar-Quiz17'!J63&lt;70,1,"")</f>
        <v>1</v>
      </c>
      <c r="K63" s="75">
        <f>IF('Xbar-Quiz17'!K63&lt;70,1,"")</f>
        <v>1</v>
      </c>
      <c r="L63" s="75">
        <f>IF('Xbar-Quiz17'!L63&lt;70,1,"")</f>
        <v>1</v>
      </c>
      <c r="M63" s="75">
        <f>IF('Xbar-Quiz17'!M63&lt;70,1,"")</f>
        <v>1</v>
      </c>
      <c r="N63" s="75" t="str">
        <f>IF('Xbar-Quiz17'!N63&lt;70,1,"")</f>
        <v/>
      </c>
      <c r="O63" s="75" t="str">
        <f>IF('Xbar-Quiz17'!O63&lt;70,1,"")</f>
        <v/>
      </c>
      <c r="P63" s="75">
        <f>IF('Xbar-Quiz17'!P63&lt;70,1,"")</f>
        <v>1</v>
      </c>
      <c r="Q63" s="75">
        <f>IF('Xbar-Quiz17'!Q63&lt;70,1,"")</f>
        <v>1</v>
      </c>
      <c r="R63" s="75">
        <f>IF('Xbar-Quiz17'!R63&lt;70,1,"")</f>
        <v>1</v>
      </c>
    </row>
    <row r="64" spans="1:18" s="44" customFormat="1" ht="15.75" hidden="1" customHeight="1" x14ac:dyDescent="0.3">
      <c r="A64" s="73">
        <v>62</v>
      </c>
      <c r="B64" s="75">
        <f>IF('Xbar-Quiz17'!B64&lt;70,1,"")</f>
        <v>1</v>
      </c>
      <c r="C64" s="75">
        <f>IF('Xbar-Quiz17'!C64&lt;70,1,"")</f>
        <v>1</v>
      </c>
      <c r="D64" s="75">
        <f>IF('Xbar-Quiz17'!D64&lt;70,1,"")</f>
        <v>1</v>
      </c>
      <c r="E64" s="75">
        <f>IF('Xbar-Quiz17'!E64&lt;70,1,"")</f>
        <v>1</v>
      </c>
      <c r="F64" s="75" t="str">
        <f>IF('Xbar-Quiz17'!F64&lt;70,1,"")</f>
        <v/>
      </c>
      <c r="G64" s="75" t="str">
        <f>IF('Xbar-Quiz17'!G64&lt;70,1,"")</f>
        <v/>
      </c>
      <c r="H64" s="75" t="str">
        <f>IF('Xbar-Quiz17'!H64&lt;70,1,"")</f>
        <v/>
      </c>
      <c r="I64" s="75" t="str">
        <f>IF('Xbar-Quiz17'!I64&lt;70,1,"")</f>
        <v/>
      </c>
      <c r="J64" s="75" t="str">
        <f>IF('Xbar-Quiz17'!J64&lt;70,1,"")</f>
        <v/>
      </c>
      <c r="K64" s="75">
        <f>IF('Xbar-Quiz17'!K64&lt;70,1,"")</f>
        <v>1</v>
      </c>
      <c r="L64" s="75" t="str">
        <f>IF('Xbar-Quiz17'!L64&lt;70,1,"")</f>
        <v/>
      </c>
      <c r="M64" s="75" t="str">
        <f>IF('Xbar-Quiz17'!M64&lt;70,1,"")</f>
        <v/>
      </c>
      <c r="N64" s="75">
        <f>IF('Xbar-Quiz17'!N64&lt;70,1,"")</f>
        <v>1</v>
      </c>
      <c r="O64" s="75">
        <f>IF('Xbar-Quiz17'!O64&lt;70,1,"")</f>
        <v>1</v>
      </c>
      <c r="P64" s="75" t="str">
        <f>IF('Xbar-Quiz17'!P64&lt;70,1,"")</f>
        <v/>
      </c>
      <c r="Q64" s="75">
        <f>IF('Xbar-Quiz17'!Q64&lt;70,1,"")</f>
        <v>1</v>
      </c>
      <c r="R64" s="75">
        <f>IF('Xbar-Quiz17'!R64&lt;70,1,"")</f>
        <v>1</v>
      </c>
    </row>
    <row r="65" spans="1:18" s="44" customFormat="1" ht="15.75" hidden="1" customHeight="1" x14ac:dyDescent="0.3">
      <c r="A65" s="73">
        <v>63</v>
      </c>
      <c r="B65" s="75">
        <f>IF('Xbar-Quiz17'!B65&lt;70,1,"")</f>
        <v>1</v>
      </c>
      <c r="C65" s="75" t="str">
        <f>IF('Xbar-Quiz17'!C65&lt;70,1,"")</f>
        <v/>
      </c>
      <c r="D65" s="75">
        <f>IF('Xbar-Quiz17'!D65&lt;70,1,"")</f>
        <v>1</v>
      </c>
      <c r="E65" s="75">
        <f>IF('Xbar-Quiz17'!E65&lt;70,1,"")</f>
        <v>1</v>
      </c>
      <c r="F65" s="75">
        <f>IF('Xbar-Quiz17'!F65&lt;70,1,"")</f>
        <v>1</v>
      </c>
      <c r="G65" s="75">
        <f>IF('Xbar-Quiz17'!G65&lt;70,1,"")</f>
        <v>1</v>
      </c>
      <c r="H65" s="75" t="str">
        <f>IF('Xbar-Quiz17'!H65&lt;70,1,"")</f>
        <v/>
      </c>
      <c r="I65" s="75" t="str">
        <f>IF('Xbar-Quiz17'!I65&lt;70,1,"")</f>
        <v/>
      </c>
      <c r="J65" s="75">
        <f>IF('Xbar-Quiz17'!J65&lt;70,1,"")</f>
        <v>1</v>
      </c>
      <c r="K65" s="75">
        <f>IF('Xbar-Quiz17'!K65&lt;70,1,"")</f>
        <v>1</v>
      </c>
      <c r="L65" s="75" t="str">
        <f>IF('Xbar-Quiz17'!L65&lt;70,1,"")</f>
        <v/>
      </c>
      <c r="M65" s="75" t="str">
        <f>IF('Xbar-Quiz17'!M65&lt;70,1,"")</f>
        <v/>
      </c>
      <c r="N65" s="75" t="str">
        <f>IF('Xbar-Quiz17'!N65&lt;70,1,"")</f>
        <v/>
      </c>
      <c r="O65" s="75">
        <f>IF('Xbar-Quiz17'!O65&lt;70,1,"")</f>
        <v>1</v>
      </c>
      <c r="P65" s="75" t="str">
        <f>IF('Xbar-Quiz17'!P65&lt;70,1,"")</f>
        <v/>
      </c>
      <c r="Q65" s="75" t="str">
        <f>IF('Xbar-Quiz17'!Q65&lt;70,1,"")</f>
        <v/>
      </c>
      <c r="R65" s="75">
        <f>IF('Xbar-Quiz17'!R65&lt;70,1,"")</f>
        <v>1</v>
      </c>
    </row>
    <row r="66" spans="1:18" s="44" customFormat="1" ht="15.75" hidden="1" customHeight="1" x14ac:dyDescent="0.3">
      <c r="A66" s="73">
        <v>64</v>
      </c>
      <c r="B66" s="75" t="str">
        <f>IF('Xbar-Quiz17'!B66&lt;70,1,"")</f>
        <v/>
      </c>
      <c r="C66" s="75">
        <f>IF('Xbar-Quiz17'!C66&lt;70,1,"")</f>
        <v>1</v>
      </c>
      <c r="D66" s="75" t="str">
        <f>IF('Xbar-Quiz17'!D66&lt;70,1,"")</f>
        <v/>
      </c>
      <c r="E66" s="75">
        <f>IF('Xbar-Quiz17'!E66&lt;70,1,"")</f>
        <v>1</v>
      </c>
      <c r="F66" s="75">
        <f>IF('Xbar-Quiz17'!F66&lt;70,1,"")</f>
        <v>1</v>
      </c>
      <c r="G66" s="75">
        <f>IF('Xbar-Quiz17'!G66&lt;70,1,"")</f>
        <v>1</v>
      </c>
      <c r="H66" s="75">
        <f>IF('Xbar-Quiz17'!H66&lt;70,1,"")</f>
        <v>1</v>
      </c>
      <c r="I66" s="75">
        <f>IF('Xbar-Quiz17'!I66&lt;70,1,"")</f>
        <v>1</v>
      </c>
      <c r="J66" s="75">
        <f>IF('Xbar-Quiz17'!J66&lt;70,1,"")</f>
        <v>1</v>
      </c>
      <c r="K66" s="75" t="str">
        <f>IF('Xbar-Quiz17'!K66&lt;70,1,"")</f>
        <v/>
      </c>
      <c r="L66" s="75">
        <f>IF('Xbar-Quiz17'!L66&lt;70,1,"")</f>
        <v>1</v>
      </c>
      <c r="M66" s="75">
        <f>IF('Xbar-Quiz17'!M66&lt;70,1,"")</f>
        <v>1</v>
      </c>
      <c r="N66" s="75">
        <f>IF('Xbar-Quiz17'!N66&lt;70,1,"")</f>
        <v>1</v>
      </c>
      <c r="O66" s="75">
        <f>IF('Xbar-Quiz17'!O66&lt;70,1,"")</f>
        <v>1</v>
      </c>
      <c r="P66" s="75">
        <f>IF('Xbar-Quiz17'!P66&lt;70,1,"")</f>
        <v>1</v>
      </c>
      <c r="Q66" s="75">
        <f>IF('Xbar-Quiz17'!Q66&lt;70,1,"")</f>
        <v>1</v>
      </c>
      <c r="R66" s="75" t="str">
        <f>IF('Xbar-Quiz17'!R66&lt;70,1,"")</f>
        <v/>
      </c>
    </row>
    <row r="67" spans="1:18" s="44" customFormat="1" ht="15.75" hidden="1" customHeight="1" x14ac:dyDescent="0.3">
      <c r="A67" s="73">
        <v>65</v>
      </c>
      <c r="B67" s="75" t="str">
        <f>IF('Xbar-Quiz17'!B67&lt;70,1,"")</f>
        <v/>
      </c>
      <c r="C67" s="75" t="str">
        <f>IF('Xbar-Quiz17'!C67&lt;70,1,"")</f>
        <v/>
      </c>
      <c r="D67" s="75" t="str">
        <f>IF('Xbar-Quiz17'!D67&lt;70,1,"")</f>
        <v/>
      </c>
      <c r="E67" s="75" t="str">
        <f>IF('Xbar-Quiz17'!E67&lt;70,1,"")</f>
        <v/>
      </c>
      <c r="F67" s="75">
        <f>IF('Xbar-Quiz17'!F67&lt;70,1,"")</f>
        <v>1</v>
      </c>
      <c r="G67" s="75" t="str">
        <f>IF('Xbar-Quiz17'!G67&lt;70,1,"")</f>
        <v/>
      </c>
      <c r="H67" s="75">
        <f>IF('Xbar-Quiz17'!H67&lt;70,1,"")</f>
        <v>1</v>
      </c>
      <c r="I67" s="75" t="str">
        <f>IF('Xbar-Quiz17'!I67&lt;70,1,"")</f>
        <v/>
      </c>
      <c r="J67" s="75">
        <f>IF('Xbar-Quiz17'!J67&lt;70,1,"")</f>
        <v>1</v>
      </c>
      <c r="K67" s="75">
        <f>IF('Xbar-Quiz17'!K67&lt;70,1,"")</f>
        <v>1</v>
      </c>
      <c r="L67" s="75" t="str">
        <f>IF('Xbar-Quiz17'!L67&lt;70,1,"")</f>
        <v/>
      </c>
      <c r="M67" s="75">
        <f>IF('Xbar-Quiz17'!M67&lt;70,1,"")</f>
        <v>1</v>
      </c>
      <c r="N67" s="75" t="str">
        <f>IF('Xbar-Quiz17'!N67&lt;70,1,"")</f>
        <v/>
      </c>
      <c r="O67" s="75" t="str">
        <f>IF('Xbar-Quiz17'!O67&lt;70,1,"")</f>
        <v/>
      </c>
      <c r="P67" s="75">
        <f>IF('Xbar-Quiz17'!P67&lt;70,1,"")</f>
        <v>1</v>
      </c>
      <c r="Q67" s="75" t="str">
        <f>IF('Xbar-Quiz17'!Q67&lt;70,1,"")</f>
        <v/>
      </c>
      <c r="R67" s="75" t="str">
        <f>IF('Xbar-Quiz17'!R67&lt;70,1,"")</f>
        <v/>
      </c>
    </row>
    <row r="68" spans="1:18" s="44" customFormat="1" ht="15.75" hidden="1" customHeight="1" x14ac:dyDescent="0.3">
      <c r="A68" s="73">
        <v>66</v>
      </c>
      <c r="B68" s="75" t="str">
        <f>IF('Xbar-Quiz17'!B68&lt;70,1,"")</f>
        <v/>
      </c>
      <c r="C68" s="75" t="str">
        <f>IF('Xbar-Quiz17'!C68&lt;70,1,"")</f>
        <v/>
      </c>
      <c r="D68" s="75" t="str">
        <f>IF('Xbar-Quiz17'!D68&lt;70,1,"")</f>
        <v/>
      </c>
      <c r="E68" s="75" t="str">
        <f>IF('Xbar-Quiz17'!E68&lt;70,1,"")</f>
        <v/>
      </c>
      <c r="F68" s="75" t="str">
        <f>IF('Xbar-Quiz17'!F68&lt;70,1,"")</f>
        <v/>
      </c>
      <c r="G68" s="75">
        <f>IF('Xbar-Quiz17'!G68&lt;70,1,"")</f>
        <v>1</v>
      </c>
      <c r="H68" s="75">
        <f>IF('Xbar-Quiz17'!H68&lt;70,1,"")</f>
        <v>1</v>
      </c>
      <c r="I68" s="75" t="str">
        <f>IF('Xbar-Quiz17'!I68&lt;70,1,"")</f>
        <v/>
      </c>
      <c r="J68" s="75">
        <f>IF('Xbar-Quiz17'!J68&lt;70,1,"")</f>
        <v>1</v>
      </c>
      <c r="K68" s="75">
        <f>IF('Xbar-Quiz17'!K68&lt;70,1,"")</f>
        <v>1</v>
      </c>
      <c r="L68" s="75" t="str">
        <f>IF('Xbar-Quiz17'!L68&lt;70,1,"")</f>
        <v/>
      </c>
      <c r="M68" s="75">
        <f>IF('Xbar-Quiz17'!M68&lt;70,1,"")</f>
        <v>1</v>
      </c>
      <c r="N68" s="75" t="str">
        <f>IF('Xbar-Quiz17'!N68&lt;70,1,"")</f>
        <v/>
      </c>
      <c r="O68" s="75" t="str">
        <f>IF('Xbar-Quiz17'!O68&lt;70,1,"")</f>
        <v/>
      </c>
      <c r="P68" s="75">
        <f>IF('Xbar-Quiz17'!P68&lt;70,1,"")</f>
        <v>1</v>
      </c>
      <c r="Q68" s="75">
        <f>IF('Xbar-Quiz17'!Q68&lt;70,1,"")</f>
        <v>1</v>
      </c>
      <c r="R68" s="75">
        <f>IF('Xbar-Quiz17'!R68&lt;70,1,"")</f>
        <v>1</v>
      </c>
    </row>
    <row r="69" spans="1:18" s="44" customFormat="1" ht="15.75" hidden="1" customHeight="1" x14ac:dyDescent="0.3">
      <c r="A69" s="73">
        <v>67</v>
      </c>
      <c r="B69" s="75" t="str">
        <f>IF('Xbar-Quiz17'!B69&lt;70,1,"")</f>
        <v/>
      </c>
      <c r="C69" s="75" t="str">
        <f>IF('Xbar-Quiz17'!C69&lt;70,1,"")</f>
        <v/>
      </c>
      <c r="D69" s="75" t="str">
        <f>IF('Xbar-Quiz17'!D69&lt;70,1,"")</f>
        <v/>
      </c>
      <c r="E69" s="75" t="str">
        <f>IF('Xbar-Quiz17'!E69&lt;70,1,"")</f>
        <v/>
      </c>
      <c r="F69" s="75">
        <f>IF('Xbar-Quiz17'!F69&lt;70,1,"")</f>
        <v>1</v>
      </c>
      <c r="G69" s="75" t="str">
        <f>IF('Xbar-Quiz17'!G69&lt;70,1,"")</f>
        <v/>
      </c>
      <c r="H69" s="75" t="str">
        <f>IF('Xbar-Quiz17'!H69&lt;70,1,"")</f>
        <v/>
      </c>
      <c r="I69" s="75" t="str">
        <f>IF('Xbar-Quiz17'!I69&lt;70,1,"")</f>
        <v/>
      </c>
      <c r="J69" s="75" t="str">
        <f>IF('Xbar-Quiz17'!J69&lt;70,1,"")</f>
        <v/>
      </c>
      <c r="K69" s="75">
        <f>IF('Xbar-Quiz17'!K69&lt;70,1,"")</f>
        <v>1</v>
      </c>
      <c r="L69" s="75" t="str">
        <f>IF('Xbar-Quiz17'!L69&lt;70,1,"")</f>
        <v/>
      </c>
      <c r="M69" s="75" t="str">
        <f>IF('Xbar-Quiz17'!M69&lt;70,1,"")</f>
        <v/>
      </c>
      <c r="N69" s="75" t="str">
        <f>IF('Xbar-Quiz17'!N69&lt;70,1,"")</f>
        <v/>
      </c>
      <c r="O69" s="75" t="str">
        <f>IF('Xbar-Quiz17'!O69&lt;70,1,"")</f>
        <v/>
      </c>
      <c r="P69" s="75" t="str">
        <f>IF('Xbar-Quiz17'!P69&lt;70,1,"")</f>
        <v/>
      </c>
      <c r="Q69" s="75" t="str">
        <f>IF('Xbar-Quiz17'!Q69&lt;70,1,"")</f>
        <v/>
      </c>
      <c r="R69" s="75">
        <f>IF('Xbar-Quiz17'!R69&lt;70,1,"")</f>
        <v>1</v>
      </c>
    </row>
    <row r="70" spans="1:18" s="44" customFormat="1" ht="15.75" hidden="1" customHeight="1" x14ac:dyDescent="0.3">
      <c r="A70" s="73">
        <v>68</v>
      </c>
      <c r="B70" s="75" t="str">
        <f>IF('Xbar-Quiz17'!B70&lt;70,1,"")</f>
        <v/>
      </c>
      <c r="C70" s="75" t="str">
        <f>IF('Xbar-Quiz17'!C70&lt;70,1,"")</f>
        <v/>
      </c>
      <c r="D70" s="75" t="str">
        <f>IF('Xbar-Quiz17'!D70&lt;70,1,"")</f>
        <v/>
      </c>
      <c r="E70" s="75" t="str">
        <f>IF('Xbar-Quiz17'!E70&lt;70,1,"")</f>
        <v/>
      </c>
      <c r="F70" s="75" t="str">
        <f>IF('Xbar-Quiz17'!F70&lt;70,1,"")</f>
        <v/>
      </c>
      <c r="G70" s="75" t="str">
        <f>IF('Xbar-Quiz17'!G70&lt;70,1,"")</f>
        <v/>
      </c>
      <c r="H70" s="75" t="str">
        <f>IF('Xbar-Quiz17'!H70&lt;70,1,"")</f>
        <v/>
      </c>
      <c r="I70" s="75" t="str">
        <f>IF('Xbar-Quiz17'!I70&lt;70,1,"")</f>
        <v/>
      </c>
      <c r="J70" s="75">
        <f>IF('Xbar-Quiz17'!J70&lt;70,1,"")</f>
        <v>1</v>
      </c>
      <c r="K70" s="75">
        <f>IF('Xbar-Quiz17'!K70&lt;70,1,"")</f>
        <v>1</v>
      </c>
      <c r="L70" s="75">
        <f>IF('Xbar-Quiz17'!L70&lt;70,1,"")</f>
        <v>1</v>
      </c>
      <c r="M70" s="75">
        <f>IF('Xbar-Quiz17'!M70&lt;70,1,"")</f>
        <v>1</v>
      </c>
      <c r="N70" s="75" t="str">
        <f>IF('Xbar-Quiz17'!N70&lt;70,1,"")</f>
        <v/>
      </c>
      <c r="O70" s="75" t="str">
        <f>IF('Xbar-Quiz17'!O70&lt;70,1,"")</f>
        <v/>
      </c>
      <c r="P70" s="75" t="str">
        <f>IF('Xbar-Quiz17'!P70&lt;70,1,"")</f>
        <v/>
      </c>
      <c r="Q70" s="75">
        <f>IF('Xbar-Quiz17'!Q70&lt;70,1,"")</f>
        <v>1</v>
      </c>
      <c r="R70" s="75">
        <f>IF('Xbar-Quiz17'!R70&lt;70,1,"")</f>
        <v>1</v>
      </c>
    </row>
    <row r="71" spans="1:18" s="44" customFormat="1" ht="15.75" hidden="1" customHeight="1" x14ac:dyDescent="0.3">
      <c r="A71" s="73">
        <v>69</v>
      </c>
      <c r="B71" s="75">
        <f>IF('Xbar-Quiz17'!B71&lt;70,1,"")</f>
        <v>1</v>
      </c>
      <c r="C71" s="75">
        <f>IF('Xbar-Quiz17'!C71&lt;70,1,"")</f>
        <v>1</v>
      </c>
      <c r="D71" s="75">
        <f>IF('Xbar-Quiz17'!D71&lt;70,1,"")</f>
        <v>1</v>
      </c>
      <c r="E71" s="75" t="str">
        <f>IF('Xbar-Quiz17'!E71&lt;70,1,"")</f>
        <v/>
      </c>
      <c r="F71" s="75">
        <f>IF('Xbar-Quiz17'!F71&lt;70,1,"")</f>
        <v>1</v>
      </c>
      <c r="G71" s="75" t="str">
        <f>IF('Xbar-Quiz17'!G71&lt;70,1,"")</f>
        <v/>
      </c>
      <c r="H71" s="75">
        <f>IF('Xbar-Quiz17'!H71&lt;70,1,"")</f>
        <v>1</v>
      </c>
      <c r="I71" s="75" t="str">
        <f>IF('Xbar-Quiz17'!I71&lt;70,1,"")</f>
        <v/>
      </c>
      <c r="J71" s="75">
        <f>IF('Xbar-Quiz17'!J71&lt;70,1,"")</f>
        <v>1</v>
      </c>
      <c r="K71" s="75">
        <f>IF('Xbar-Quiz17'!K71&lt;70,1,"")</f>
        <v>1</v>
      </c>
      <c r="L71" s="75">
        <f>IF('Xbar-Quiz17'!L71&lt;70,1,"")</f>
        <v>1</v>
      </c>
      <c r="M71" s="75">
        <f>IF('Xbar-Quiz17'!M71&lt;70,1,"")</f>
        <v>1</v>
      </c>
      <c r="N71" s="75" t="str">
        <f>IF('Xbar-Quiz17'!N71&lt;70,1,"")</f>
        <v/>
      </c>
      <c r="O71" s="75">
        <f>IF('Xbar-Quiz17'!O71&lt;70,1,"")</f>
        <v>1</v>
      </c>
      <c r="P71" s="75">
        <f>IF('Xbar-Quiz17'!P71&lt;70,1,"")</f>
        <v>1</v>
      </c>
      <c r="Q71" s="75" t="str">
        <f>IF('Xbar-Quiz17'!Q71&lt;70,1,"")</f>
        <v/>
      </c>
      <c r="R71" s="75">
        <f>IF('Xbar-Quiz17'!R71&lt;70,1,"")</f>
        <v>1</v>
      </c>
    </row>
    <row r="72" spans="1:18" s="44" customFormat="1" ht="15.75" hidden="1" customHeight="1" x14ac:dyDescent="0.3">
      <c r="A72" s="73">
        <v>70</v>
      </c>
      <c r="B72" s="75" t="str">
        <f>IF('Xbar-Quiz17'!B72&lt;70,1,"")</f>
        <v/>
      </c>
      <c r="C72" s="75">
        <f>IF('Xbar-Quiz17'!C72&lt;70,1,"")</f>
        <v>1</v>
      </c>
      <c r="D72" s="75">
        <f>IF('Xbar-Quiz17'!D72&lt;70,1,"")</f>
        <v>1</v>
      </c>
      <c r="E72" s="75">
        <f>IF('Xbar-Quiz17'!E72&lt;70,1,"")</f>
        <v>1</v>
      </c>
      <c r="F72" s="75" t="str">
        <f>IF('Xbar-Quiz17'!F72&lt;70,1,"")</f>
        <v/>
      </c>
      <c r="G72" s="75">
        <f>IF('Xbar-Quiz17'!G72&lt;70,1,"")</f>
        <v>1</v>
      </c>
      <c r="H72" s="75" t="str">
        <f>IF('Xbar-Quiz17'!H72&lt;70,1,"")</f>
        <v/>
      </c>
      <c r="I72" s="75" t="str">
        <f>IF('Xbar-Quiz17'!I72&lt;70,1,"")</f>
        <v/>
      </c>
      <c r="J72" s="75" t="str">
        <f>IF('Xbar-Quiz17'!J72&lt;70,1,"")</f>
        <v/>
      </c>
      <c r="K72" s="75">
        <f>IF('Xbar-Quiz17'!K72&lt;70,1,"")</f>
        <v>1</v>
      </c>
      <c r="L72" s="75" t="str">
        <f>IF('Xbar-Quiz17'!L72&lt;70,1,"")</f>
        <v/>
      </c>
      <c r="M72" s="75" t="str">
        <f>IF('Xbar-Quiz17'!M72&lt;70,1,"")</f>
        <v/>
      </c>
      <c r="N72" s="75">
        <f>IF('Xbar-Quiz17'!N72&lt;70,1,"")</f>
        <v>1</v>
      </c>
      <c r="O72" s="75" t="str">
        <f>IF('Xbar-Quiz17'!O72&lt;70,1,"")</f>
        <v/>
      </c>
      <c r="P72" s="75" t="str">
        <f>IF('Xbar-Quiz17'!P72&lt;70,1,"")</f>
        <v/>
      </c>
      <c r="Q72" s="75" t="str">
        <f>IF('Xbar-Quiz17'!Q72&lt;70,1,"")</f>
        <v/>
      </c>
      <c r="R72" s="75">
        <f>IF('Xbar-Quiz17'!R72&lt;70,1,"")</f>
        <v>1</v>
      </c>
    </row>
    <row r="73" spans="1:18" s="44" customFormat="1" ht="15.75" hidden="1" customHeight="1" x14ac:dyDescent="0.3">
      <c r="A73" s="73">
        <v>71</v>
      </c>
      <c r="B73" s="75" t="str">
        <f>IF('Xbar-Quiz17'!B73&lt;70,1,"")</f>
        <v/>
      </c>
      <c r="C73" s="75" t="str">
        <f>IF('Xbar-Quiz17'!C73&lt;70,1,"")</f>
        <v/>
      </c>
      <c r="D73" s="75">
        <f>IF('Xbar-Quiz17'!D73&lt;70,1,"")</f>
        <v>1</v>
      </c>
      <c r="E73" s="75">
        <f>IF('Xbar-Quiz17'!E73&lt;70,1,"")</f>
        <v>1</v>
      </c>
      <c r="F73" s="75">
        <f>IF('Xbar-Quiz17'!F73&lt;70,1,"")</f>
        <v>1</v>
      </c>
      <c r="G73" s="75">
        <f>IF('Xbar-Quiz17'!G73&lt;70,1,"")</f>
        <v>1</v>
      </c>
      <c r="H73" s="75">
        <f>IF('Xbar-Quiz17'!H73&lt;70,1,"")</f>
        <v>1</v>
      </c>
      <c r="I73" s="75">
        <f>IF('Xbar-Quiz17'!I73&lt;70,1,"")</f>
        <v>1</v>
      </c>
      <c r="J73" s="75">
        <f>IF('Xbar-Quiz17'!J73&lt;70,1,"")</f>
        <v>1</v>
      </c>
      <c r="K73" s="75" t="str">
        <f>IF('Xbar-Quiz17'!K73&lt;70,1,"")</f>
        <v/>
      </c>
      <c r="L73" s="75">
        <f>IF('Xbar-Quiz17'!L73&lt;70,1,"")</f>
        <v>1</v>
      </c>
      <c r="M73" s="75">
        <f>IF('Xbar-Quiz17'!M73&lt;70,1,"")</f>
        <v>1</v>
      </c>
      <c r="N73" s="75">
        <f>IF('Xbar-Quiz17'!N73&lt;70,1,"")</f>
        <v>1</v>
      </c>
      <c r="O73" s="75">
        <f>IF('Xbar-Quiz17'!O73&lt;70,1,"")</f>
        <v>1</v>
      </c>
      <c r="P73" s="75">
        <f>IF('Xbar-Quiz17'!P73&lt;70,1,"")</f>
        <v>1</v>
      </c>
      <c r="Q73" s="75">
        <f>IF('Xbar-Quiz17'!Q73&lt;70,1,"")</f>
        <v>1</v>
      </c>
      <c r="R73" s="75">
        <f>IF('Xbar-Quiz17'!R73&lt;70,1,"")</f>
        <v>1</v>
      </c>
    </row>
    <row r="74" spans="1:18" s="44" customFormat="1" ht="15.75" hidden="1" customHeight="1" x14ac:dyDescent="0.3">
      <c r="A74" s="73">
        <v>72</v>
      </c>
      <c r="B74" s="75" t="str">
        <f>IF('Xbar-Quiz17'!B74&lt;70,1,"")</f>
        <v/>
      </c>
      <c r="C74" s="75" t="str">
        <f>IF('Xbar-Quiz17'!C74&lt;70,1,"")</f>
        <v/>
      </c>
      <c r="D74" s="75" t="str">
        <f>IF('Xbar-Quiz17'!D74&lt;70,1,"")</f>
        <v/>
      </c>
      <c r="E74" s="75" t="str">
        <f>IF('Xbar-Quiz17'!E74&lt;70,1,"")</f>
        <v/>
      </c>
      <c r="F74" s="75" t="str">
        <f>IF('Xbar-Quiz17'!F74&lt;70,1,"")</f>
        <v/>
      </c>
      <c r="G74" s="75" t="str">
        <f>IF('Xbar-Quiz17'!G74&lt;70,1,"")</f>
        <v/>
      </c>
      <c r="H74" s="75" t="str">
        <f>IF('Xbar-Quiz17'!H74&lt;70,1,"")</f>
        <v/>
      </c>
      <c r="I74" s="75" t="str">
        <f>IF('Xbar-Quiz17'!I74&lt;70,1,"")</f>
        <v/>
      </c>
      <c r="J74" s="75">
        <f>IF('Xbar-Quiz17'!J74&lt;70,1,"")</f>
        <v>1</v>
      </c>
      <c r="K74" s="75" t="str">
        <f>IF('Xbar-Quiz17'!K74&lt;70,1,"")</f>
        <v/>
      </c>
      <c r="L74" s="75" t="str">
        <f>IF('Xbar-Quiz17'!L74&lt;70,1,"")</f>
        <v/>
      </c>
      <c r="M74" s="75">
        <f>IF('Xbar-Quiz17'!M74&lt;70,1,"")</f>
        <v>1</v>
      </c>
      <c r="N74" s="75" t="str">
        <f>IF('Xbar-Quiz17'!N74&lt;70,1,"")</f>
        <v/>
      </c>
      <c r="O74" s="75" t="str">
        <f>IF('Xbar-Quiz17'!O74&lt;70,1,"")</f>
        <v/>
      </c>
      <c r="P74" s="75" t="str">
        <f>IF('Xbar-Quiz17'!P74&lt;70,1,"")</f>
        <v/>
      </c>
      <c r="Q74" s="75">
        <f>IF('Xbar-Quiz17'!Q74&lt;70,1,"")</f>
        <v>1</v>
      </c>
      <c r="R74" s="75" t="str">
        <f>IF('Xbar-Quiz17'!R74&lt;70,1,"")</f>
        <v/>
      </c>
    </row>
    <row r="75" spans="1:18" s="44" customFormat="1" ht="15.75" hidden="1" customHeight="1" x14ac:dyDescent="0.3">
      <c r="A75" s="73">
        <v>73</v>
      </c>
      <c r="B75" s="75" t="str">
        <f>IF('Xbar-Quiz17'!B75&lt;70,1,"")</f>
        <v/>
      </c>
      <c r="C75" s="75">
        <f>IF('Xbar-Quiz17'!C75&lt;70,1,"")</f>
        <v>1</v>
      </c>
      <c r="D75" s="75" t="str">
        <f>IF('Xbar-Quiz17'!D75&lt;70,1,"")</f>
        <v/>
      </c>
      <c r="E75" s="75" t="str">
        <f>IF('Xbar-Quiz17'!E75&lt;70,1,"")</f>
        <v/>
      </c>
      <c r="F75" s="75">
        <f>IF('Xbar-Quiz17'!F75&lt;70,1,"")</f>
        <v>1</v>
      </c>
      <c r="G75" s="75">
        <f>IF('Xbar-Quiz17'!G75&lt;70,1,"")</f>
        <v>1</v>
      </c>
      <c r="H75" s="75">
        <f>IF('Xbar-Quiz17'!H75&lt;70,1,"")</f>
        <v>1</v>
      </c>
      <c r="I75" s="75" t="str">
        <f>IF('Xbar-Quiz17'!I75&lt;70,1,"")</f>
        <v/>
      </c>
      <c r="J75" s="75">
        <f>IF('Xbar-Quiz17'!J75&lt;70,1,"")</f>
        <v>1</v>
      </c>
      <c r="K75" s="75">
        <f>IF('Xbar-Quiz17'!K75&lt;70,1,"")</f>
        <v>1</v>
      </c>
      <c r="L75" s="75" t="str">
        <f>IF('Xbar-Quiz17'!L75&lt;70,1,"")</f>
        <v/>
      </c>
      <c r="M75" s="75" t="str">
        <f>IF('Xbar-Quiz17'!M75&lt;70,1,"")</f>
        <v/>
      </c>
      <c r="N75" s="75" t="str">
        <f>IF('Xbar-Quiz17'!N75&lt;70,1,"")</f>
        <v/>
      </c>
      <c r="O75" s="75" t="str">
        <f>IF('Xbar-Quiz17'!O75&lt;70,1,"")</f>
        <v/>
      </c>
      <c r="P75" s="75">
        <f>IF('Xbar-Quiz17'!P75&lt;70,1,"")</f>
        <v>1</v>
      </c>
      <c r="Q75" s="75">
        <f>IF('Xbar-Quiz17'!Q75&lt;70,1,"")</f>
        <v>1</v>
      </c>
      <c r="R75" s="75">
        <f>IF('Xbar-Quiz17'!R75&lt;70,1,"")</f>
        <v>1</v>
      </c>
    </row>
    <row r="76" spans="1:18" s="44" customFormat="1" ht="15.75" hidden="1" customHeight="1" x14ac:dyDescent="0.3">
      <c r="A76" s="73">
        <v>74</v>
      </c>
      <c r="B76" s="75" t="str">
        <f>IF('Xbar-Quiz17'!B76&lt;70,1,"")</f>
        <v/>
      </c>
      <c r="C76" s="75" t="str">
        <f>IF('Xbar-Quiz17'!C76&lt;70,1,"")</f>
        <v/>
      </c>
      <c r="D76" s="75" t="str">
        <f>IF('Xbar-Quiz17'!D76&lt;70,1,"")</f>
        <v/>
      </c>
      <c r="E76" s="75" t="str">
        <f>IF('Xbar-Quiz17'!E76&lt;70,1,"")</f>
        <v/>
      </c>
      <c r="F76" s="75">
        <f>IF('Xbar-Quiz17'!F76&lt;70,1,"")</f>
        <v>1</v>
      </c>
      <c r="G76" s="75">
        <f>IF('Xbar-Quiz17'!G76&lt;70,1,"")</f>
        <v>1</v>
      </c>
      <c r="H76" s="75" t="str">
        <f>IF('Xbar-Quiz17'!H76&lt;70,1,"")</f>
        <v/>
      </c>
      <c r="I76" s="75" t="str">
        <f>IF('Xbar-Quiz17'!I76&lt;70,1,"")</f>
        <v/>
      </c>
      <c r="J76" s="75">
        <f>IF('Xbar-Quiz17'!J76&lt;70,1,"")</f>
        <v>1</v>
      </c>
      <c r="K76" s="75">
        <f>IF('Xbar-Quiz17'!K76&lt;70,1,"")</f>
        <v>1</v>
      </c>
      <c r="L76" s="75" t="str">
        <f>IF('Xbar-Quiz17'!L76&lt;70,1,"")</f>
        <v/>
      </c>
      <c r="M76" s="75" t="str">
        <f>IF('Xbar-Quiz17'!M76&lt;70,1,"")</f>
        <v/>
      </c>
      <c r="N76" s="75" t="str">
        <f>IF('Xbar-Quiz17'!N76&lt;70,1,"")</f>
        <v/>
      </c>
      <c r="O76" s="75">
        <f>IF('Xbar-Quiz17'!O76&lt;70,1,"")</f>
        <v>1</v>
      </c>
      <c r="P76" s="75">
        <f>IF('Xbar-Quiz17'!P76&lt;70,1,"")</f>
        <v>1</v>
      </c>
      <c r="Q76" s="75" t="str">
        <f>IF('Xbar-Quiz17'!Q76&lt;70,1,"")</f>
        <v/>
      </c>
      <c r="R76" s="75">
        <f>IF('Xbar-Quiz17'!R76&lt;70,1,"")</f>
        <v>1</v>
      </c>
    </row>
    <row r="77" spans="1:18" s="44" customFormat="1" ht="15.75" hidden="1" customHeight="1" x14ac:dyDescent="0.3">
      <c r="A77" s="73">
        <v>75</v>
      </c>
      <c r="B77" s="75" t="str">
        <f>IF('Xbar-Quiz17'!B77&lt;70,1,"")</f>
        <v/>
      </c>
      <c r="C77" s="75" t="str">
        <f>IF('Xbar-Quiz17'!C77&lt;70,1,"")</f>
        <v/>
      </c>
      <c r="D77" s="75" t="str">
        <f>IF('Xbar-Quiz17'!D77&lt;70,1,"")</f>
        <v/>
      </c>
      <c r="E77" s="75" t="str">
        <f>IF('Xbar-Quiz17'!E77&lt;70,1,"")</f>
        <v/>
      </c>
      <c r="F77" s="75" t="str">
        <f>IF('Xbar-Quiz17'!F77&lt;70,1,"")</f>
        <v/>
      </c>
      <c r="G77" s="75">
        <f>IF('Xbar-Quiz17'!G77&lt;70,1,"")</f>
        <v>1</v>
      </c>
      <c r="H77" s="75" t="str">
        <f>IF('Xbar-Quiz17'!H77&lt;70,1,"")</f>
        <v/>
      </c>
      <c r="I77" s="75" t="str">
        <f>IF('Xbar-Quiz17'!I77&lt;70,1,"")</f>
        <v/>
      </c>
      <c r="J77" s="75">
        <f>IF('Xbar-Quiz17'!J77&lt;70,1,"")</f>
        <v>1</v>
      </c>
      <c r="K77" s="75" t="str">
        <f>IF('Xbar-Quiz17'!K77&lt;70,1,"")</f>
        <v/>
      </c>
      <c r="L77" s="75" t="str">
        <f>IF('Xbar-Quiz17'!L77&lt;70,1,"")</f>
        <v/>
      </c>
      <c r="M77" s="75" t="str">
        <f>IF('Xbar-Quiz17'!M77&lt;70,1,"")</f>
        <v/>
      </c>
      <c r="N77" s="75" t="str">
        <f>IF('Xbar-Quiz17'!N77&lt;70,1,"")</f>
        <v/>
      </c>
      <c r="O77" s="75" t="str">
        <f>IF('Xbar-Quiz17'!O77&lt;70,1,"")</f>
        <v/>
      </c>
      <c r="P77" s="75">
        <f>IF('Xbar-Quiz17'!P77&lt;70,1,"")</f>
        <v>1</v>
      </c>
      <c r="Q77" s="75" t="str">
        <f>IF('Xbar-Quiz17'!Q77&lt;70,1,"")</f>
        <v/>
      </c>
      <c r="R77" s="75">
        <f>IF('Xbar-Quiz17'!R77&lt;70,1,"")</f>
        <v>1</v>
      </c>
    </row>
    <row r="78" spans="1:18" s="44" customFormat="1" ht="15.75" hidden="1" customHeight="1" x14ac:dyDescent="0.3">
      <c r="A78" s="73">
        <v>76</v>
      </c>
      <c r="B78" s="75" t="str">
        <f>IF('Xbar-Quiz17'!B78&lt;70,1,"")</f>
        <v/>
      </c>
      <c r="C78" s="75" t="str">
        <f>IF('Xbar-Quiz17'!C78&lt;70,1,"")</f>
        <v/>
      </c>
      <c r="D78" s="75" t="str">
        <f>IF('Xbar-Quiz17'!D78&lt;70,1,"")</f>
        <v/>
      </c>
      <c r="E78" s="75" t="str">
        <f>IF('Xbar-Quiz17'!E78&lt;70,1,"")</f>
        <v/>
      </c>
      <c r="F78" s="75" t="str">
        <f>IF('Xbar-Quiz17'!F78&lt;70,1,"")</f>
        <v/>
      </c>
      <c r="G78" s="75">
        <f>IF('Xbar-Quiz17'!G78&lt;70,1,"")</f>
        <v>1</v>
      </c>
      <c r="H78" s="75" t="str">
        <f>IF('Xbar-Quiz17'!H78&lt;70,1,"")</f>
        <v/>
      </c>
      <c r="I78" s="75" t="str">
        <f>IF('Xbar-Quiz17'!I78&lt;70,1,"")</f>
        <v/>
      </c>
      <c r="J78" s="75">
        <f>IF('Xbar-Quiz17'!J78&lt;70,1,"")</f>
        <v>1</v>
      </c>
      <c r="K78" s="75">
        <f>IF('Xbar-Quiz17'!K78&lt;70,1,"")</f>
        <v>1</v>
      </c>
      <c r="L78" s="75" t="str">
        <f>IF('Xbar-Quiz17'!L78&lt;70,1,"")</f>
        <v/>
      </c>
      <c r="M78" s="75" t="str">
        <f>IF('Xbar-Quiz17'!M78&lt;70,1,"")</f>
        <v/>
      </c>
      <c r="N78" s="75" t="str">
        <f>IF('Xbar-Quiz17'!N78&lt;70,1,"")</f>
        <v/>
      </c>
      <c r="O78" s="75">
        <f>IF('Xbar-Quiz17'!O78&lt;70,1,"")</f>
        <v>1</v>
      </c>
      <c r="P78" s="75" t="str">
        <f>IF('Xbar-Quiz17'!P78&lt;70,1,"")</f>
        <v/>
      </c>
      <c r="Q78" s="75" t="str">
        <f>IF('Xbar-Quiz17'!Q78&lt;70,1,"")</f>
        <v/>
      </c>
      <c r="R78" s="75">
        <f>IF('Xbar-Quiz17'!R78&lt;70,1,"")</f>
        <v>1</v>
      </c>
    </row>
    <row r="79" spans="1:18" s="44" customFormat="1" ht="15.75" hidden="1" customHeight="1" x14ac:dyDescent="0.3">
      <c r="A79" s="73">
        <v>77</v>
      </c>
      <c r="B79" s="75">
        <f>IF('Xbar-Quiz17'!B79&lt;70,1,"")</f>
        <v>1</v>
      </c>
      <c r="C79" s="75">
        <f>IF('Xbar-Quiz17'!C79&lt;70,1,"")</f>
        <v>1</v>
      </c>
      <c r="D79" s="75" t="str">
        <f>IF('Xbar-Quiz17'!D79&lt;70,1,"")</f>
        <v/>
      </c>
      <c r="E79" s="75">
        <f>IF('Xbar-Quiz17'!E79&lt;70,1,"")</f>
        <v>1</v>
      </c>
      <c r="F79" s="75">
        <f>IF('Xbar-Quiz17'!F79&lt;70,1,"")</f>
        <v>1</v>
      </c>
      <c r="G79" s="75">
        <f>IF('Xbar-Quiz17'!G79&lt;70,1,"")</f>
        <v>1</v>
      </c>
      <c r="H79" s="75">
        <f>IF('Xbar-Quiz17'!H79&lt;70,1,"")</f>
        <v>1</v>
      </c>
      <c r="I79" s="75">
        <f>IF('Xbar-Quiz17'!I79&lt;70,1,"")</f>
        <v>1</v>
      </c>
      <c r="J79" s="75">
        <f>IF('Xbar-Quiz17'!J79&lt;70,1,"")</f>
        <v>1</v>
      </c>
      <c r="K79" s="75">
        <f>IF('Xbar-Quiz17'!K79&lt;70,1,"")</f>
        <v>1</v>
      </c>
      <c r="L79" s="75" t="str">
        <f>IF('Xbar-Quiz17'!L79&lt;70,1,"")</f>
        <v/>
      </c>
      <c r="M79" s="75" t="str">
        <f>IF('Xbar-Quiz17'!M79&lt;70,1,"")</f>
        <v/>
      </c>
      <c r="N79" s="75" t="str">
        <f>IF('Xbar-Quiz17'!N79&lt;70,1,"")</f>
        <v/>
      </c>
      <c r="O79" s="75" t="str">
        <f>IF('Xbar-Quiz17'!O79&lt;70,1,"")</f>
        <v/>
      </c>
      <c r="P79" s="75">
        <f>IF('Xbar-Quiz17'!P79&lt;70,1,"")</f>
        <v>1</v>
      </c>
      <c r="Q79" s="75" t="str">
        <f>IF('Xbar-Quiz17'!Q79&lt;70,1,"")</f>
        <v/>
      </c>
      <c r="R79" s="75">
        <f>IF('Xbar-Quiz17'!R79&lt;70,1,"")</f>
        <v>1</v>
      </c>
    </row>
    <row r="80" spans="1:18" s="44" customFormat="1" ht="15.75" hidden="1" customHeight="1" x14ac:dyDescent="0.3">
      <c r="A80" s="73">
        <v>78</v>
      </c>
      <c r="B80" s="75">
        <f>IF('Xbar-Quiz17'!B80&lt;70,1,"")</f>
        <v>1</v>
      </c>
      <c r="C80" s="75" t="str">
        <f>IF('Xbar-Quiz17'!C80&lt;70,1,"")</f>
        <v/>
      </c>
      <c r="D80" s="75" t="str">
        <f>IF('Xbar-Quiz17'!D80&lt;70,1,"")</f>
        <v/>
      </c>
      <c r="E80" s="75" t="str">
        <f>IF('Xbar-Quiz17'!E80&lt;70,1,"")</f>
        <v/>
      </c>
      <c r="F80" s="75" t="str">
        <f>IF('Xbar-Quiz17'!F80&lt;70,1,"")</f>
        <v/>
      </c>
      <c r="G80" s="75">
        <f>IF('Xbar-Quiz17'!G80&lt;70,1,"")</f>
        <v>1</v>
      </c>
      <c r="H80" s="75" t="str">
        <f>IF('Xbar-Quiz17'!H80&lt;70,1,"")</f>
        <v/>
      </c>
      <c r="I80" s="75" t="str">
        <f>IF('Xbar-Quiz17'!I80&lt;70,1,"")</f>
        <v/>
      </c>
      <c r="J80" s="75" t="str">
        <f>IF('Xbar-Quiz17'!J80&lt;70,1,"")</f>
        <v/>
      </c>
      <c r="K80" s="75">
        <f>IF('Xbar-Quiz17'!K80&lt;70,1,"")</f>
        <v>1</v>
      </c>
      <c r="L80" s="75" t="str">
        <f>IF('Xbar-Quiz17'!L80&lt;70,1,"")</f>
        <v/>
      </c>
      <c r="M80" s="75">
        <f>IF('Xbar-Quiz17'!M80&lt;70,1,"")</f>
        <v>1</v>
      </c>
      <c r="N80" s="75">
        <f>IF('Xbar-Quiz17'!N80&lt;70,1,"")</f>
        <v>1</v>
      </c>
      <c r="O80" s="75" t="str">
        <f>IF('Xbar-Quiz17'!O80&lt;70,1,"")</f>
        <v/>
      </c>
      <c r="P80" s="75">
        <f>IF('Xbar-Quiz17'!P80&lt;70,1,"")</f>
        <v>1</v>
      </c>
      <c r="Q80" s="75" t="str">
        <f>IF('Xbar-Quiz17'!Q80&lt;70,1,"")</f>
        <v/>
      </c>
      <c r="R80" s="75" t="str">
        <f>IF('Xbar-Quiz17'!R80&lt;70,1,"")</f>
        <v/>
      </c>
    </row>
    <row r="81" spans="1:18" s="44" customFormat="1" ht="15.75" hidden="1" customHeight="1" x14ac:dyDescent="0.3">
      <c r="A81" s="73">
        <v>79</v>
      </c>
      <c r="B81" s="75" t="str">
        <f>IF('Xbar-Quiz17'!B81&lt;70,1,"")</f>
        <v/>
      </c>
      <c r="C81" s="75" t="str">
        <f>IF('Xbar-Quiz17'!C81&lt;70,1,"")</f>
        <v/>
      </c>
      <c r="D81" s="75" t="str">
        <f>IF('Xbar-Quiz17'!D81&lt;70,1,"")</f>
        <v/>
      </c>
      <c r="E81" s="75" t="str">
        <f>IF('Xbar-Quiz17'!E81&lt;70,1,"")</f>
        <v/>
      </c>
      <c r="F81" s="75">
        <f>IF('Xbar-Quiz17'!F81&lt;70,1,"")</f>
        <v>1</v>
      </c>
      <c r="G81" s="75" t="str">
        <f>IF('Xbar-Quiz17'!G81&lt;70,1,"")</f>
        <v/>
      </c>
      <c r="H81" s="75" t="str">
        <f>IF('Xbar-Quiz17'!H81&lt;70,1,"")</f>
        <v/>
      </c>
      <c r="I81" s="75" t="str">
        <f>IF('Xbar-Quiz17'!I81&lt;70,1,"")</f>
        <v/>
      </c>
      <c r="J81" s="75">
        <f>IF('Xbar-Quiz17'!J81&lt;70,1,"")</f>
        <v>1</v>
      </c>
      <c r="K81" s="75" t="str">
        <f>IF('Xbar-Quiz17'!K81&lt;70,1,"")</f>
        <v/>
      </c>
      <c r="L81" s="75" t="str">
        <f>IF('Xbar-Quiz17'!L81&lt;70,1,"")</f>
        <v/>
      </c>
      <c r="M81" s="75">
        <f>IF('Xbar-Quiz17'!M81&lt;70,1,"")</f>
        <v>1</v>
      </c>
      <c r="N81" s="75">
        <f>IF('Xbar-Quiz17'!N81&lt;70,1,"")</f>
        <v>1</v>
      </c>
      <c r="O81" s="75" t="str">
        <f>IF('Xbar-Quiz17'!O81&lt;70,1,"")</f>
        <v/>
      </c>
      <c r="P81" s="75">
        <f>IF('Xbar-Quiz17'!P81&lt;70,1,"")</f>
        <v>1</v>
      </c>
      <c r="Q81" s="75" t="str">
        <f>IF('Xbar-Quiz17'!Q81&lt;70,1,"")</f>
        <v/>
      </c>
      <c r="R81" s="75" t="str">
        <f>IF('Xbar-Quiz17'!R81&lt;70,1,"")</f>
        <v/>
      </c>
    </row>
    <row r="82" spans="1:18" s="44" customFormat="1" ht="15.75" hidden="1" customHeight="1" x14ac:dyDescent="0.3">
      <c r="A82" s="73">
        <v>80</v>
      </c>
      <c r="B82" s="75" t="str">
        <f>IF('Xbar-Quiz17'!B82&lt;70,1,"")</f>
        <v/>
      </c>
      <c r="C82" s="75" t="str">
        <f>IF('Xbar-Quiz17'!C82&lt;70,1,"")</f>
        <v/>
      </c>
      <c r="D82" s="75" t="str">
        <f>IF('Xbar-Quiz17'!D82&lt;70,1,"")</f>
        <v/>
      </c>
      <c r="E82" s="75" t="str">
        <f>IF('Xbar-Quiz17'!E82&lt;70,1,"")</f>
        <v/>
      </c>
      <c r="F82" s="75">
        <f>IF('Xbar-Quiz17'!F82&lt;70,1,"")</f>
        <v>1</v>
      </c>
      <c r="G82" s="75">
        <f>IF('Xbar-Quiz17'!G82&lt;70,1,"")</f>
        <v>1</v>
      </c>
      <c r="H82" s="75">
        <f>IF('Xbar-Quiz17'!H82&lt;70,1,"")</f>
        <v>1</v>
      </c>
      <c r="I82" s="75" t="str">
        <f>IF('Xbar-Quiz17'!I82&lt;70,1,"")</f>
        <v/>
      </c>
      <c r="J82" s="75">
        <f>IF('Xbar-Quiz17'!J82&lt;70,1,"")</f>
        <v>1</v>
      </c>
      <c r="K82" s="75">
        <f>IF('Xbar-Quiz17'!K82&lt;70,1,"")</f>
        <v>1</v>
      </c>
      <c r="L82" s="75" t="str">
        <f>IF('Xbar-Quiz17'!L82&lt;70,1,"")</f>
        <v/>
      </c>
      <c r="M82" s="75">
        <f>IF('Xbar-Quiz17'!M82&lt;70,1,"")</f>
        <v>1</v>
      </c>
      <c r="N82" s="75" t="str">
        <f>IF('Xbar-Quiz17'!N82&lt;70,1,"")</f>
        <v/>
      </c>
      <c r="O82" s="75">
        <f>IF('Xbar-Quiz17'!O82&lt;70,1,"")</f>
        <v>1</v>
      </c>
      <c r="P82" s="75" t="str">
        <f>IF('Xbar-Quiz17'!P82&lt;70,1,"")</f>
        <v/>
      </c>
      <c r="Q82" s="75">
        <f>IF('Xbar-Quiz17'!Q82&lt;70,1,"")</f>
        <v>1</v>
      </c>
      <c r="R82" s="75">
        <f>IF('Xbar-Quiz17'!R82&lt;70,1,"")</f>
        <v>1</v>
      </c>
    </row>
    <row r="83" spans="1:18" s="44" customFormat="1" ht="15.75" hidden="1" customHeight="1" x14ac:dyDescent="0.3">
      <c r="A83" s="73">
        <v>81</v>
      </c>
      <c r="B83" s="75" t="str">
        <f>IF('Xbar-Quiz17'!B83&lt;70,1,"")</f>
        <v/>
      </c>
      <c r="C83" s="75" t="str">
        <f>IF('Xbar-Quiz17'!C83&lt;70,1,"")</f>
        <v/>
      </c>
      <c r="D83" s="75" t="str">
        <f>IF('Xbar-Quiz17'!D83&lt;70,1,"")</f>
        <v/>
      </c>
      <c r="E83" s="75">
        <f>IF('Xbar-Quiz17'!E83&lt;70,1,"")</f>
        <v>1</v>
      </c>
      <c r="F83" s="75" t="str">
        <f>IF('Xbar-Quiz17'!F83&lt;70,1,"")</f>
        <v/>
      </c>
      <c r="G83" s="75">
        <f>IF('Xbar-Quiz17'!G83&lt;70,1,"")</f>
        <v>1</v>
      </c>
      <c r="H83" s="75" t="str">
        <f>IF('Xbar-Quiz17'!H83&lt;70,1,"")</f>
        <v/>
      </c>
      <c r="I83" s="75" t="str">
        <f>IF('Xbar-Quiz17'!I83&lt;70,1,"")</f>
        <v/>
      </c>
      <c r="J83" s="75">
        <f>IF('Xbar-Quiz17'!J83&lt;70,1,"")</f>
        <v>1</v>
      </c>
      <c r="K83" s="75">
        <f>IF('Xbar-Quiz17'!K83&lt;70,1,"")</f>
        <v>1</v>
      </c>
      <c r="L83" s="75" t="str">
        <f>IF('Xbar-Quiz17'!L83&lt;70,1,"")</f>
        <v/>
      </c>
      <c r="M83" s="75" t="str">
        <f>IF('Xbar-Quiz17'!M83&lt;70,1,"")</f>
        <v/>
      </c>
      <c r="N83" s="75" t="str">
        <f>IF('Xbar-Quiz17'!N83&lt;70,1,"")</f>
        <v/>
      </c>
      <c r="O83" s="75" t="str">
        <f>IF('Xbar-Quiz17'!O83&lt;70,1,"")</f>
        <v/>
      </c>
      <c r="P83" s="75" t="str">
        <f>IF('Xbar-Quiz17'!P83&lt;70,1,"")</f>
        <v/>
      </c>
      <c r="Q83" s="75" t="str">
        <f>IF('Xbar-Quiz17'!Q83&lt;70,1,"")</f>
        <v/>
      </c>
      <c r="R83" s="75">
        <f>IF('Xbar-Quiz17'!R83&lt;70,1,"")</f>
        <v>1</v>
      </c>
    </row>
    <row r="84" spans="1:18" s="44" customFormat="1" ht="15.75" hidden="1" customHeight="1" x14ac:dyDescent="0.3">
      <c r="A84" s="73">
        <v>82</v>
      </c>
      <c r="B84" s="75">
        <f>IF('Xbar-Quiz17'!B84&lt;70,1,"")</f>
        <v>1</v>
      </c>
      <c r="C84" s="75">
        <f>IF('Xbar-Quiz17'!C84&lt;70,1,"")</f>
        <v>1</v>
      </c>
      <c r="D84" s="75">
        <f>IF('Xbar-Quiz17'!D84&lt;70,1,"")</f>
        <v>1</v>
      </c>
      <c r="E84" s="75" t="str">
        <f>IF('Xbar-Quiz17'!E84&lt;70,1,"")</f>
        <v/>
      </c>
      <c r="F84" s="75">
        <f>IF('Xbar-Quiz17'!F84&lt;70,1,"")</f>
        <v>1</v>
      </c>
      <c r="G84" s="75" t="str">
        <f>IF('Xbar-Quiz17'!G84&lt;70,1,"")</f>
        <v/>
      </c>
      <c r="H84" s="75">
        <f>IF('Xbar-Quiz17'!H84&lt;70,1,"")</f>
        <v>1</v>
      </c>
      <c r="I84" s="75" t="str">
        <f>IF('Xbar-Quiz17'!I84&lt;70,1,"")</f>
        <v/>
      </c>
      <c r="J84" s="75" t="str">
        <f>IF('Xbar-Quiz17'!J84&lt;70,1,"")</f>
        <v/>
      </c>
      <c r="K84" s="75" t="str">
        <f>IF('Xbar-Quiz17'!K84&lt;70,1,"")</f>
        <v/>
      </c>
      <c r="L84" s="75" t="str">
        <f>IF('Xbar-Quiz17'!L84&lt;70,1,"")</f>
        <v/>
      </c>
      <c r="M84" s="75" t="str">
        <f>IF('Xbar-Quiz17'!M84&lt;70,1,"")</f>
        <v/>
      </c>
      <c r="N84" s="75" t="str">
        <f>IF('Xbar-Quiz17'!N84&lt;70,1,"")</f>
        <v/>
      </c>
      <c r="O84" s="75">
        <f>IF('Xbar-Quiz17'!O84&lt;70,1,"")</f>
        <v>1</v>
      </c>
      <c r="P84" s="75" t="str">
        <f>IF('Xbar-Quiz17'!P84&lt;70,1,"")</f>
        <v/>
      </c>
      <c r="Q84" s="75" t="str">
        <f>IF('Xbar-Quiz17'!Q84&lt;70,1,"")</f>
        <v/>
      </c>
      <c r="R84" s="75" t="str">
        <f>IF('Xbar-Quiz17'!R84&lt;70,1,"")</f>
        <v/>
      </c>
    </row>
    <row r="85" spans="1:18" s="44" customFormat="1" ht="15.75" hidden="1" customHeight="1" x14ac:dyDescent="0.3">
      <c r="A85" s="73">
        <v>83</v>
      </c>
      <c r="B85" s="75">
        <f>IF('Xbar-Quiz17'!B85&lt;70,1,"")</f>
        <v>1</v>
      </c>
      <c r="C85" s="75" t="str">
        <f>IF('Xbar-Quiz17'!C85&lt;70,1,"")</f>
        <v/>
      </c>
      <c r="D85" s="75" t="str">
        <f>IF('Xbar-Quiz17'!D85&lt;70,1,"")</f>
        <v/>
      </c>
      <c r="E85" s="75">
        <f>IF('Xbar-Quiz17'!E85&lt;70,1,"")</f>
        <v>1</v>
      </c>
      <c r="F85" s="75">
        <f>IF('Xbar-Quiz17'!F85&lt;70,1,"")</f>
        <v>1</v>
      </c>
      <c r="G85" s="75" t="str">
        <f>IF('Xbar-Quiz17'!G85&lt;70,1,"")</f>
        <v/>
      </c>
      <c r="H85" s="75" t="str">
        <f>IF('Xbar-Quiz17'!H85&lt;70,1,"")</f>
        <v/>
      </c>
      <c r="I85" s="75" t="str">
        <f>IF('Xbar-Quiz17'!I85&lt;70,1,"")</f>
        <v/>
      </c>
      <c r="J85" s="75" t="str">
        <f>IF('Xbar-Quiz17'!J85&lt;70,1,"")</f>
        <v/>
      </c>
      <c r="K85" s="75" t="str">
        <f>IF('Xbar-Quiz17'!K85&lt;70,1,"")</f>
        <v/>
      </c>
      <c r="L85" s="75" t="str">
        <f>IF('Xbar-Quiz17'!L85&lt;70,1,"")</f>
        <v/>
      </c>
      <c r="M85" s="75" t="str">
        <f>IF('Xbar-Quiz17'!M85&lt;70,1,"")</f>
        <v/>
      </c>
      <c r="N85" s="75">
        <f>IF('Xbar-Quiz17'!N85&lt;70,1,"")</f>
        <v>1</v>
      </c>
      <c r="O85" s="75" t="str">
        <f>IF('Xbar-Quiz17'!O85&lt;70,1,"")</f>
        <v/>
      </c>
      <c r="P85" s="75">
        <f>IF('Xbar-Quiz17'!P85&lt;70,1,"")</f>
        <v>1</v>
      </c>
      <c r="Q85" s="75" t="str">
        <f>IF('Xbar-Quiz17'!Q85&lt;70,1,"")</f>
        <v/>
      </c>
      <c r="R85" s="75">
        <f>IF('Xbar-Quiz17'!R85&lt;70,1,"")</f>
        <v>1</v>
      </c>
    </row>
    <row r="86" spans="1:18" s="44" customFormat="1" ht="15.75" hidden="1" customHeight="1" x14ac:dyDescent="0.3">
      <c r="A86" s="73">
        <v>84</v>
      </c>
      <c r="B86" s="75" t="str">
        <f>IF('Xbar-Quiz17'!B86&lt;70,1,"")</f>
        <v/>
      </c>
      <c r="C86" s="75" t="str">
        <f>IF('Xbar-Quiz17'!C86&lt;70,1,"")</f>
        <v/>
      </c>
      <c r="D86" s="75">
        <f>IF('Xbar-Quiz17'!D86&lt;70,1,"")</f>
        <v>1</v>
      </c>
      <c r="E86" s="75">
        <f>IF('Xbar-Quiz17'!E86&lt;70,1,"")</f>
        <v>1</v>
      </c>
      <c r="F86" s="75">
        <f>IF('Xbar-Quiz17'!F86&lt;70,1,"")</f>
        <v>1</v>
      </c>
      <c r="G86" s="75">
        <f>IF('Xbar-Quiz17'!G86&lt;70,1,"")</f>
        <v>1</v>
      </c>
      <c r="H86" s="75">
        <f>IF('Xbar-Quiz17'!H86&lt;70,1,"")</f>
        <v>1</v>
      </c>
      <c r="I86" s="75">
        <f>IF('Xbar-Quiz17'!I86&lt;70,1,"")</f>
        <v>1</v>
      </c>
      <c r="J86" s="75" t="str">
        <f>IF('Xbar-Quiz17'!J86&lt;70,1,"")</f>
        <v/>
      </c>
      <c r="K86" s="75">
        <f>IF('Xbar-Quiz17'!K86&lt;70,1,"")</f>
        <v>1</v>
      </c>
      <c r="L86" s="75">
        <f>IF('Xbar-Quiz17'!L86&lt;70,1,"")</f>
        <v>1</v>
      </c>
      <c r="M86" s="75" t="str">
        <f>IF('Xbar-Quiz17'!M86&lt;70,1,"")</f>
        <v/>
      </c>
      <c r="N86" s="75" t="str">
        <f>IF('Xbar-Quiz17'!N86&lt;70,1,"")</f>
        <v/>
      </c>
      <c r="O86" s="75" t="str">
        <f>IF('Xbar-Quiz17'!O86&lt;70,1,"")</f>
        <v/>
      </c>
      <c r="P86" s="75">
        <f>IF('Xbar-Quiz17'!P86&lt;70,1,"")</f>
        <v>1</v>
      </c>
      <c r="Q86" s="75" t="str">
        <f>IF('Xbar-Quiz17'!Q86&lt;70,1,"")</f>
        <v/>
      </c>
      <c r="R86" s="75">
        <f>IF('Xbar-Quiz17'!R86&lt;70,1,"")</f>
        <v>1</v>
      </c>
    </row>
    <row r="87" spans="1:18" s="44" customFormat="1" ht="15.75" hidden="1" customHeight="1" x14ac:dyDescent="0.3">
      <c r="A87" s="73">
        <v>85</v>
      </c>
      <c r="B87" s="75">
        <f>IF('Xbar-Quiz17'!B87&lt;70,1,"")</f>
        <v>1</v>
      </c>
      <c r="C87" s="75">
        <f>IF('Xbar-Quiz17'!C87&lt;70,1,"")</f>
        <v>1</v>
      </c>
      <c r="D87" s="75" t="str">
        <f>IF('Xbar-Quiz17'!D87&lt;70,1,"")</f>
        <v/>
      </c>
      <c r="E87" s="75">
        <f>IF('Xbar-Quiz17'!E87&lt;70,1,"")</f>
        <v>1</v>
      </c>
      <c r="F87" s="75">
        <f>IF('Xbar-Quiz17'!F87&lt;70,1,"")</f>
        <v>1</v>
      </c>
      <c r="G87" s="75">
        <f>IF('Xbar-Quiz17'!G87&lt;70,1,"")</f>
        <v>1</v>
      </c>
      <c r="H87" s="75" t="str">
        <f>IF('Xbar-Quiz17'!H87&lt;70,1,"")</f>
        <v/>
      </c>
      <c r="I87" s="75" t="str">
        <f>IF('Xbar-Quiz17'!I87&lt;70,1,"")</f>
        <v/>
      </c>
      <c r="J87" s="75">
        <f>IF('Xbar-Quiz17'!J87&lt;70,1,"")</f>
        <v>1</v>
      </c>
      <c r="K87" s="75">
        <f>IF('Xbar-Quiz17'!K87&lt;70,1,"")</f>
        <v>1</v>
      </c>
      <c r="L87" s="75" t="str">
        <f>IF('Xbar-Quiz17'!L87&lt;70,1,"")</f>
        <v/>
      </c>
      <c r="M87" s="75" t="str">
        <f>IF('Xbar-Quiz17'!M87&lt;70,1,"")</f>
        <v/>
      </c>
      <c r="N87" s="75" t="str">
        <f>IF('Xbar-Quiz17'!N87&lt;70,1,"")</f>
        <v/>
      </c>
      <c r="O87" s="75" t="str">
        <f>IF('Xbar-Quiz17'!O87&lt;70,1,"")</f>
        <v/>
      </c>
      <c r="P87" s="75" t="str">
        <f>IF('Xbar-Quiz17'!P87&lt;70,1,"")</f>
        <v/>
      </c>
      <c r="Q87" s="75" t="str">
        <f>IF('Xbar-Quiz17'!Q87&lt;70,1,"")</f>
        <v/>
      </c>
      <c r="R87" s="75" t="str">
        <f>IF('Xbar-Quiz17'!R87&lt;70,1,"")</f>
        <v/>
      </c>
    </row>
    <row r="88" spans="1:18" s="44" customFormat="1" ht="15.75" hidden="1" customHeight="1" x14ac:dyDescent="0.3">
      <c r="A88" s="73">
        <v>86</v>
      </c>
      <c r="B88" s="75">
        <f>IF('Xbar-Quiz17'!B88&lt;70,1,"")</f>
        <v>1</v>
      </c>
      <c r="C88" s="75" t="str">
        <f>IF('Xbar-Quiz17'!C88&lt;70,1,"")</f>
        <v/>
      </c>
      <c r="D88" s="75" t="str">
        <f>IF('Xbar-Quiz17'!D88&lt;70,1,"")</f>
        <v/>
      </c>
      <c r="E88" s="75" t="str">
        <f>IF('Xbar-Quiz17'!E88&lt;70,1,"")</f>
        <v/>
      </c>
      <c r="F88" s="75" t="str">
        <f>IF('Xbar-Quiz17'!F88&lt;70,1,"")</f>
        <v/>
      </c>
      <c r="G88" s="75" t="str">
        <f>IF('Xbar-Quiz17'!G88&lt;70,1,"")</f>
        <v/>
      </c>
      <c r="H88" s="75" t="str">
        <f>IF('Xbar-Quiz17'!H88&lt;70,1,"")</f>
        <v/>
      </c>
      <c r="I88" s="75" t="str">
        <f>IF('Xbar-Quiz17'!I88&lt;70,1,"")</f>
        <v/>
      </c>
      <c r="J88" s="75" t="str">
        <f>IF('Xbar-Quiz17'!J88&lt;70,1,"")</f>
        <v/>
      </c>
      <c r="K88" s="75">
        <f>IF('Xbar-Quiz17'!K88&lt;70,1,"")</f>
        <v>1</v>
      </c>
      <c r="L88" s="75" t="str">
        <f>IF('Xbar-Quiz17'!L88&lt;70,1,"")</f>
        <v/>
      </c>
      <c r="M88" s="75" t="str">
        <f>IF('Xbar-Quiz17'!M88&lt;70,1,"")</f>
        <v/>
      </c>
      <c r="N88" s="75">
        <f>IF('Xbar-Quiz17'!N88&lt;70,1,"")</f>
        <v>1</v>
      </c>
      <c r="O88" s="75">
        <f>IF('Xbar-Quiz17'!O88&lt;70,1,"")</f>
        <v>1</v>
      </c>
      <c r="P88" s="75" t="str">
        <f>IF('Xbar-Quiz17'!P88&lt;70,1,"")</f>
        <v/>
      </c>
      <c r="Q88" s="75" t="str">
        <f>IF('Xbar-Quiz17'!Q88&lt;70,1,"")</f>
        <v/>
      </c>
      <c r="R88" s="75">
        <f>IF('Xbar-Quiz17'!R88&lt;70,1,"")</f>
        <v>1</v>
      </c>
    </row>
    <row r="89" spans="1:18" s="44" customFormat="1" ht="15.75" hidden="1" customHeight="1" x14ac:dyDescent="0.3">
      <c r="A89" s="73">
        <v>87</v>
      </c>
      <c r="B89" s="75">
        <f>IF('Xbar-Quiz17'!B89&lt;70,1,"")</f>
        <v>1</v>
      </c>
      <c r="C89" s="75" t="str">
        <f>IF('Xbar-Quiz17'!C89&lt;70,1,"")</f>
        <v/>
      </c>
      <c r="D89" s="75" t="str">
        <f>IF('Xbar-Quiz17'!D89&lt;70,1,"")</f>
        <v/>
      </c>
      <c r="E89" s="75" t="str">
        <f>IF('Xbar-Quiz17'!E89&lt;70,1,"")</f>
        <v/>
      </c>
      <c r="F89" s="75">
        <f>IF('Xbar-Quiz17'!F89&lt;70,1,"")</f>
        <v>1</v>
      </c>
      <c r="G89" s="75" t="str">
        <f>IF('Xbar-Quiz17'!G89&lt;70,1,"")</f>
        <v/>
      </c>
      <c r="H89" s="75" t="str">
        <f>IF('Xbar-Quiz17'!H89&lt;70,1,"")</f>
        <v/>
      </c>
      <c r="I89" s="75" t="str">
        <f>IF('Xbar-Quiz17'!I89&lt;70,1,"")</f>
        <v/>
      </c>
      <c r="J89" s="75">
        <f>IF('Xbar-Quiz17'!J89&lt;70,1,"")</f>
        <v>1</v>
      </c>
      <c r="K89" s="75">
        <f>IF('Xbar-Quiz17'!K89&lt;70,1,"")</f>
        <v>1</v>
      </c>
      <c r="L89" s="75" t="str">
        <f>IF('Xbar-Quiz17'!L89&lt;70,1,"")</f>
        <v/>
      </c>
      <c r="M89" s="75" t="str">
        <f>IF('Xbar-Quiz17'!M89&lt;70,1,"")</f>
        <v/>
      </c>
      <c r="N89" s="75">
        <f>IF('Xbar-Quiz17'!N89&lt;70,1,"")</f>
        <v>1</v>
      </c>
      <c r="O89" s="75" t="str">
        <f>IF('Xbar-Quiz17'!O89&lt;70,1,"")</f>
        <v/>
      </c>
      <c r="P89" s="75">
        <f>IF('Xbar-Quiz17'!P89&lt;70,1,"")</f>
        <v>1</v>
      </c>
      <c r="Q89" s="75" t="str">
        <f>IF('Xbar-Quiz17'!Q89&lt;70,1,"")</f>
        <v/>
      </c>
      <c r="R89" s="75" t="str">
        <f>IF('Xbar-Quiz17'!R89&lt;70,1,"")</f>
        <v/>
      </c>
    </row>
    <row r="90" spans="1:18" s="44" customFormat="1" ht="15.75" hidden="1" customHeight="1" x14ac:dyDescent="0.3">
      <c r="A90" s="73">
        <v>88</v>
      </c>
      <c r="B90" s="75" t="str">
        <f>IF('Xbar-Quiz17'!B90&lt;70,1,"")</f>
        <v/>
      </c>
      <c r="C90" s="75" t="str">
        <f>IF('Xbar-Quiz17'!C90&lt;70,1,"")</f>
        <v/>
      </c>
      <c r="D90" s="75" t="str">
        <f>IF('Xbar-Quiz17'!D90&lt;70,1,"")</f>
        <v/>
      </c>
      <c r="E90" s="75">
        <f>IF('Xbar-Quiz17'!E90&lt;70,1,"")</f>
        <v>1</v>
      </c>
      <c r="F90" s="75" t="str">
        <f>IF('Xbar-Quiz17'!F90&lt;70,1,"")</f>
        <v/>
      </c>
      <c r="G90" s="75" t="str">
        <f>IF('Xbar-Quiz17'!G90&lt;70,1,"")</f>
        <v/>
      </c>
      <c r="H90" s="75" t="str">
        <f>IF('Xbar-Quiz17'!H90&lt;70,1,"")</f>
        <v/>
      </c>
      <c r="I90" s="75" t="str">
        <f>IF('Xbar-Quiz17'!I90&lt;70,1,"")</f>
        <v/>
      </c>
      <c r="J90" s="75">
        <f>IF('Xbar-Quiz17'!J90&lt;70,1,"")</f>
        <v>1</v>
      </c>
      <c r="K90" s="75" t="str">
        <f>IF('Xbar-Quiz17'!K90&lt;70,1,"")</f>
        <v/>
      </c>
      <c r="L90" s="75">
        <f>IF('Xbar-Quiz17'!L90&lt;70,1,"")</f>
        <v>1</v>
      </c>
      <c r="M90" s="75" t="str">
        <f>IF('Xbar-Quiz17'!M90&lt;70,1,"")</f>
        <v/>
      </c>
      <c r="N90" s="75" t="str">
        <f>IF('Xbar-Quiz17'!N90&lt;70,1,"")</f>
        <v/>
      </c>
      <c r="O90" s="75">
        <f>IF('Xbar-Quiz17'!O90&lt;70,1,"")</f>
        <v>1</v>
      </c>
      <c r="P90" s="75">
        <f>IF('Xbar-Quiz17'!P90&lt;70,1,"")</f>
        <v>1</v>
      </c>
      <c r="Q90" s="75" t="str">
        <f>IF('Xbar-Quiz17'!Q90&lt;70,1,"")</f>
        <v/>
      </c>
      <c r="R90" s="75" t="str">
        <f>IF('Xbar-Quiz17'!R90&lt;70,1,"")</f>
        <v/>
      </c>
    </row>
    <row r="91" spans="1:18" s="44" customFormat="1" ht="15.75" hidden="1" customHeight="1" x14ac:dyDescent="0.3">
      <c r="A91" s="73">
        <v>89</v>
      </c>
      <c r="B91" s="75" t="str">
        <f>IF('Xbar-Quiz17'!B91&lt;70,1,"")</f>
        <v/>
      </c>
      <c r="C91" s="75" t="str">
        <f>IF('Xbar-Quiz17'!C91&lt;70,1,"")</f>
        <v/>
      </c>
      <c r="D91" s="75">
        <f>IF('Xbar-Quiz17'!D91&lt;70,1,"")</f>
        <v>1</v>
      </c>
      <c r="E91" s="75">
        <f>IF('Xbar-Quiz17'!E91&lt;70,1,"")</f>
        <v>1</v>
      </c>
      <c r="F91" s="75" t="str">
        <f>IF('Xbar-Quiz17'!F91&lt;70,1,"")</f>
        <v/>
      </c>
      <c r="G91" s="75">
        <f>IF('Xbar-Quiz17'!G91&lt;70,1,"")</f>
        <v>1</v>
      </c>
      <c r="H91" s="75" t="str">
        <f>IF('Xbar-Quiz17'!H91&lt;70,1,"")</f>
        <v/>
      </c>
      <c r="I91" s="75" t="str">
        <f>IF('Xbar-Quiz17'!I91&lt;70,1,"")</f>
        <v/>
      </c>
      <c r="J91" s="75" t="str">
        <f>IF('Xbar-Quiz17'!J91&lt;70,1,"")</f>
        <v/>
      </c>
      <c r="K91" s="75" t="str">
        <f>IF('Xbar-Quiz17'!K91&lt;70,1,"")</f>
        <v/>
      </c>
      <c r="L91" s="75">
        <f>IF('Xbar-Quiz17'!L91&lt;70,1,"")</f>
        <v>1</v>
      </c>
      <c r="M91" s="75" t="str">
        <f>IF('Xbar-Quiz17'!M91&lt;70,1,"")</f>
        <v/>
      </c>
      <c r="N91" s="75" t="str">
        <f>IF('Xbar-Quiz17'!N91&lt;70,1,"")</f>
        <v/>
      </c>
      <c r="O91" s="75" t="str">
        <f>IF('Xbar-Quiz17'!O91&lt;70,1,"")</f>
        <v/>
      </c>
      <c r="P91" s="75" t="str">
        <f>IF('Xbar-Quiz17'!P91&lt;70,1,"")</f>
        <v/>
      </c>
      <c r="Q91" s="75" t="str">
        <f>IF('Xbar-Quiz17'!Q91&lt;70,1,"")</f>
        <v/>
      </c>
      <c r="R91" s="75" t="str">
        <f>IF('Xbar-Quiz17'!R91&lt;70,1,"")</f>
        <v/>
      </c>
    </row>
    <row r="92" spans="1:18" s="44" customFormat="1" ht="15.75" hidden="1" customHeight="1" x14ac:dyDescent="0.3">
      <c r="A92" s="73">
        <v>90</v>
      </c>
      <c r="B92" s="75">
        <f>IF('Xbar-Quiz17'!B92&lt;70,1,"")</f>
        <v>1</v>
      </c>
      <c r="C92" s="75">
        <f>IF('Xbar-Quiz17'!C92&lt;70,1,"")</f>
        <v>1</v>
      </c>
      <c r="D92" s="75">
        <f>IF('Xbar-Quiz17'!D92&lt;70,1,"")</f>
        <v>1</v>
      </c>
      <c r="E92" s="75" t="str">
        <f>IF('Xbar-Quiz17'!E92&lt;70,1,"")</f>
        <v/>
      </c>
      <c r="F92" s="75">
        <f>IF('Xbar-Quiz17'!F92&lt;70,1,"")</f>
        <v>1</v>
      </c>
      <c r="G92" s="75" t="str">
        <f>IF('Xbar-Quiz17'!G92&lt;70,1,"")</f>
        <v/>
      </c>
      <c r="H92" s="75">
        <f>IF('Xbar-Quiz17'!H92&lt;70,1,"")</f>
        <v>1</v>
      </c>
      <c r="I92" s="75" t="str">
        <f>IF('Xbar-Quiz17'!I92&lt;70,1,"")</f>
        <v/>
      </c>
      <c r="J92" s="75">
        <f>IF('Xbar-Quiz17'!J92&lt;70,1,"")</f>
        <v>1</v>
      </c>
      <c r="K92" s="75" t="str">
        <f>IF('Xbar-Quiz17'!K92&lt;70,1,"")</f>
        <v/>
      </c>
      <c r="L92" s="75" t="str">
        <f>IF('Xbar-Quiz17'!L92&lt;70,1,"")</f>
        <v/>
      </c>
      <c r="M92" s="75" t="str">
        <f>IF('Xbar-Quiz17'!M92&lt;70,1,"")</f>
        <v/>
      </c>
      <c r="N92" s="75" t="str">
        <f>IF('Xbar-Quiz17'!N92&lt;70,1,"")</f>
        <v/>
      </c>
      <c r="O92" s="75">
        <f>IF('Xbar-Quiz17'!O92&lt;70,1,"")</f>
        <v>1</v>
      </c>
      <c r="P92" s="75">
        <f>IF('Xbar-Quiz17'!P92&lt;70,1,"")</f>
        <v>1</v>
      </c>
      <c r="Q92" s="75" t="str">
        <f>IF('Xbar-Quiz17'!Q92&lt;70,1,"")</f>
        <v/>
      </c>
      <c r="R92" s="75">
        <f>IF('Xbar-Quiz17'!R92&lt;70,1,"")</f>
        <v>1</v>
      </c>
    </row>
    <row r="93" spans="1:18" s="44" customFormat="1" ht="15.75" hidden="1" customHeight="1" x14ac:dyDescent="0.3">
      <c r="A93" s="73">
        <v>91</v>
      </c>
      <c r="B93" s="75" t="str">
        <f>IF('Xbar-Quiz17'!B93&lt;70,1,"")</f>
        <v/>
      </c>
      <c r="C93" s="75" t="str">
        <f>IF('Xbar-Quiz17'!C93&lt;70,1,"")</f>
        <v/>
      </c>
      <c r="D93" s="75" t="str">
        <f>IF('Xbar-Quiz17'!D93&lt;70,1,"")</f>
        <v/>
      </c>
      <c r="E93" s="75" t="str">
        <f>IF('Xbar-Quiz17'!E93&lt;70,1,"")</f>
        <v/>
      </c>
      <c r="F93" s="75">
        <f>IF('Xbar-Quiz17'!F93&lt;70,1,"")</f>
        <v>1</v>
      </c>
      <c r="G93" s="75">
        <f>IF('Xbar-Quiz17'!G93&lt;70,1,"")</f>
        <v>1</v>
      </c>
      <c r="H93" s="75">
        <f>IF('Xbar-Quiz17'!H93&lt;70,1,"")</f>
        <v>1</v>
      </c>
      <c r="I93" s="75" t="str">
        <f>IF('Xbar-Quiz17'!I93&lt;70,1,"")</f>
        <v/>
      </c>
      <c r="J93" s="75" t="str">
        <f>IF('Xbar-Quiz17'!J93&lt;70,1,"")</f>
        <v/>
      </c>
      <c r="K93" s="75">
        <f>IF('Xbar-Quiz17'!K93&lt;70,1,"")</f>
        <v>1</v>
      </c>
      <c r="L93" s="75">
        <f>IF('Xbar-Quiz17'!L93&lt;70,1,"")</f>
        <v>1</v>
      </c>
      <c r="M93" s="75">
        <f>IF('Xbar-Quiz17'!M93&lt;70,1,"")</f>
        <v>1</v>
      </c>
      <c r="N93" s="75">
        <f>IF('Xbar-Quiz17'!N93&lt;70,1,"")</f>
        <v>1</v>
      </c>
      <c r="O93" s="75">
        <f>IF('Xbar-Quiz17'!O93&lt;70,1,"")</f>
        <v>1</v>
      </c>
      <c r="P93" s="75">
        <f>IF('Xbar-Quiz17'!P93&lt;70,1,"")</f>
        <v>1</v>
      </c>
      <c r="Q93" s="75">
        <f>IF('Xbar-Quiz17'!Q93&lt;70,1,"")</f>
        <v>1</v>
      </c>
      <c r="R93" s="75">
        <f>IF('Xbar-Quiz17'!R93&lt;70,1,"")</f>
        <v>1</v>
      </c>
    </row>
    <row r="94" spans="1:18" s="44" customFormat="1" ht="15.75" hidden="1" customHeight="1" x14ac:dyDescent="0.3">
      <c r="A94" s="73">
        <v>92</v>
      </c>
      <c r="B94" s="75">
        <f>IF('Xbar-Quiz17'!B94&lt;70,1,"")</f>
        <v>1</v>
      </c>
      <c r="C94" s="75">
        <f>IF('Xbar-Quiz17'!C94&lt;70,1,"")</f>
        <v>1</v>
      </c>
      <c r="D94" s="75" t="str">
        <f>IF('Xbar-Quiz17'!D94&lt;70,1,"")</f>
        <v/>
      </c>
      <c r="E94" s="75" t="str">
        <f>IF('Xbar-Quiz17'!E94&lt;70,1,"")</f>
        <v/>
      </c>
      <c r="F94" s="75">
        <f>IF('Xbar-Quiz17'!F94&lt;70,1,"")</f>
        <v>1</v>
      </c>
      <c r="G94" s="75" t="str">
        <f>IF('Xbar-Quiz17'!G94&lt;70,1,"")</f>
        <v/>
      </c>
      <c r="H94" s="75">
        <f>IF('Xbar-Quiz17'!H94&lt;70,1,"")</f>
        <v>1</v>
      </c>
      <c r="I94" s="75">
        <f>IF('Xbar-Quiz17'!I94&lt;70,1,"")</f>
        <v>1</v>
      </c>
      <c r="J94" s="75">
        <f>IF('Xbar-Quiz17'!J94&lt;70,1,"")</f>
        <v>1</v>
      </c>
      <c r="K94" s="75">
        <f>IF('Xbar-Quiz17'!K94&lt;70,1,"")</f>
        <v>1</v>
      </c>
      <c r="L94" s="75">
        <f>IF('Xbar-Quiz17'!L94&lt;70,1,"")</f>
        <v>1</v>
      </c>
      <c r="M94" s="75" t="str">
        <f>IF('Xbar-Quiz17'!M94&lt;70,1,"")</f>
        <v/>
      </c>
      <c r="N94" s="75" t="str">
        <f>IF('Xbar-Quiz17'!N94&lt;70,1,"")</f>
        <v/>
      </c>
      <c r="O94" s="75">
        <f>IF('Xbar-Quiz17'!O94&lt;70,1,"")</f>
        <v>1</v>
      </c>
      <c r="P94" s="75">
        <f>IF('Xbar-Quiz17'!P94&lt;70,1,"")</f>
        <v>1</v>
      </c>
      <c r="Q94" s="75">
        <f>IF('Xbar-Quiz17'!Q94&lt;70,1,"")</f>
        <v>1</v>
      </c>
      <c r="R94" s="75">
        <f>IF('Xbar-Quiz17'!R94&lt;70,1,"")</f>
        <v>1</v>
      </c>
    </row>
    <row r="95" spans="1:18" s="44" customFormat="1" ht="15.75" hidden="1" customHeight="1" x14ac:dyDescent="0.3">
      <c r="A95" s="73">
        <v>93</v>
      </c>
      <c r="B95" s="75">
        <f>IF('Xbar-Quiz17'!B95&lt;70,1,"")</f>
        <v>1</v>
      </c>
      <c r="C95" s="75" t="str">
        <f>IF('Xbar-Quiz17'!C95&lt;70,1,"")</f>
        <v/>
      </c>
      <c r="D95" s="75" t="str">
        <f>IF('Xbar-Quiz17'!D95&lt;70,1,"")</f>
        <v/>
      </c>
      <c r="E95" s="75" t="str">
        <f>IF('Xbar-Quiz17'!E95&lt;70,1,"")</f>
        <v/>
      </c>
      <c r="F95" s="75" t="str">
        <f>IF('Xbar-Quiz17'!F95&lt;70,1,"")</f>
        <v/>
      </c>
      <c r="G95" s="75">
        <f>IF('Xbar-Quiz17'!G95&lt;70,1,"")</f>
        <v>1</v>
      </c>
      <c r="H95" s="75" t="str">
        <f>IF('Xbar-Quiz17'!H95&lt;70,1,"")</f>
        <v/>
      </c>
      <c r="I95" s="75" t="str">
        <f>IF('Xbar-Quiz17'!I95&lt;70,1,"")</f>
        <v/>
      </c>
      <c r="J95" s="75">
        <f>IF('Xbar-Quiz17'!J95&lt;70,1,"")</f>
        <v>1</v>
      </c>
      <c r="K95" s="75">
        <f>IF('Xbar-Quiz17'!K95&lt;70,1,"")</f>
        <v>1</v>
      </c>
      <c r="L95" s="75">
        <f>IF('Xbar-Quiz17'!L95&lt;70,1,"")</f>
        <v>1</v>
      </c>
      <c r="M95" s="75">
        <f>IF('Xbar-Quiz17'!M95&lt;70,1,"")</f>
        <v>1</v>
      </c>
      <c r="N95" s="75">
        <f>IF('Xbar-Quiz17'!N95&lt;70,1,"")</f>
        <v>1</v>
      </c>
      <c r="O95" s="75" t="str">
        <f>IF('Xbar-Quiz17'!O95&lt;70,1,"")</f>
        <v/>
      </c>
      <c r="P95" s="75">
        <f>IF('Xbar-Quiz17'!P95&lt;70,1,"")</f>
        <v>1</v>
      </c>
      <c r="Q95" s="75">
        <f>IF('Xbar-Quiz17'!Q95&lt;70,1,"")</f>
        <v>1</v>
      </c>
      <c r="R95" s="75">
        <f>IF('Xbar-Quiz17'!R95&lt;70,1,"")</f>
        <v>1</v>
      </c>
    </row>
    <row r="96" spans="1:18" s="44" customFormat="1" ht="15.75" hidden="1" customHeight="1" x14ac:dyDescent="0.3">
      <c r="A96" s="73">
        <v>94</v>
      </c>
      <c r="B96" s="75" t="str">
        <f>IF('Xbar-Quiz17'!B96&lt;70,1,"")</f>
        <v/>
      </c>
      <c r="C96" s="75" t="str">
        <f>IF('Xbar-Quiz17'!C96&lt;70,1,"")</f>
        <v/>
      </c>
      <c r="D96" s="75" t="str">
        <f>IF('Xbar-Quiz17'!D96&lt;70,1,"")</f>
        <v/>
      </c>
      <c r="E96" s="75" t="str">
        <f>IF('Xbar-Quiz17'!E96&lt;70,1,"")</f>
        <v/>
      </c>
      <c r="F96" s="75" t="str">
        <f>IF('Xbar-Quiz17'!F96&lt;70,1,"")</f>
        <v/>
      </c>
      <c r="G96" s="75" t="str">
        <f>IF('Xbar-Quiz17'!G96&lt;70,1,"")</f>
        <v/>
      </c>
      <c r="H96" s="75" t="str">
        <f>IF('Xbar-Quiz17'!H96&lt;70,1,"")</f>
        <v/>
      </c>
      <c r="I96" s="75" t="str">
        <f>IF('Xbar-Quiz17'!I96&lt;70,1,"")</f>
        <v/>
      </c>
      <c r="J96" s="75">
        <f>IF('Xbar-Quiz17'!J96&lt;70,1,"")</f>
        <v>1</v>
      </c>
      <c r="K96" s="75" t="str">
        <f>IF('Xbar-Quiz17'!K96&lt;70,1,"")</f>
        <v/>
      </c>
      <c r="L96" s="75" t="str">
        <f>IF('Xbar-Quiz17'!L96&lt;70,1,"")</f>
        <v/>
      </c>
      <c r="M96" s="75" t="str">
        <f>IF('Xbar-Quiz17'!M96&lt;70,1,"")</f>
        <v/>
      </c>
      <c r="N96" s="75" t="str">
        <f>IF('Xbar-Quiz17'!N96&lt;70,1,"")</f>
        <v/>
      </c>
      <c r="O96" s="75" t="str">
        <f>IF('Xbar-Quiz17'!O96&lt;70,1,"")</f>
        <v/>
      </c>
      <c r="P96" s="75">
        <f>IF('Xbar-Quiz17'!P96&lt;70,1,"")</f>
        <v>1</v>
      </c>
      <c r="Q96" s="75" t="str">
        <f>IF('Xbar-Quiz17'!Q96&lt;70,1,"")</f>
        <v/>
      </c>
      <c r="R96" s="75">
        <f>IF('Xbar-Quiz17'!R96&lt;70,1,"")</f>
        <v>1</v>
      </c>
    </row>
    <row r="97" spans="1:18" s="44" customFormat="1" ht="15.75" hidden="1" customHeight="1" x14ac:dyDescent="0.3">
      <c r="A97" s="73">
        <v>95</v>
      </c>
      <c r="B97" s="75">
        <f>IF('Xbar-Quiz17'!B97&lt;70,1,"")</f>
        <v>1</v>
      </c>
      <c r="C97" s="75" t="str">
        <f>IF('Xbar-Quiz17'!C97&lt;70,1,"")</f>
        <v/>
      </c>
      <c r="D97" s="75">
        <f>IF('Xbar-Quiz17'!D97&lt;70,1,"")</f>
        <v>1</v>
      </c>
      <c r="E97" s="75">
        <f>IF('Xbar-Quiz17'!E97&lt;70,1,"")</f>
        <v>1</v>
      </c>
      <c r="F97" s="75" t="str">
        <f>IF('Xbar-Quiz17'!F97&lt;70,1,"")</f>
        <v/>
      </c>
      <c r="G97" s="75" t="str">
        <f>IF('Xbar-Quiz17'!G97&lt;70,1,"")</f>
        <v/>
      </c>
      <c r="H97" s="75" t="str">
        <f>IF('Xbar-Quiz17'!H97&lt;70,1,"")</f>
        <v/>
      </c>
      <c r="I97" s="75" t="str">
        <f>IF('Xbar-Quiz17'!I97&lt;70,1,"")</f>
        <v/>
      </c>
      <c r="J97" s="75">
        <f>IF('Xbar-Quiz17'!J97&lt;70,1,"")</f>
        <v>1</v>
      </c>
      <c r="K97" s="75">
        <f>IF('Xbar-Quiz17'!K97&lt;70,1,"")</f>
        <v>1</v>
      </c>
      <c r="L97" s="75" t="str">
        <f>IF('Xbar-Quiz17'!L97&lt;70,1,"")</f>
        <v/>
      </c>
      <c r="M97" s="75" t="str">
        <f>IF('Xbar-Quiz17'!M97&lt;70,1,"")</f>
        <v/>
      </c>
      <c r="N97" s="75" t="str">
        <f>IF('Xbar-Quiz17'!N97&lt;70,1,"")</f>
        <v/>
      </c>
      <c r="O97" s="75" t="str">
        <f>IF('Xbar-Quiz17'!O97&lt;70,1,"")</f>
        <v/>
      </c>
      <c r="P97" s="75">
        <f>IF('Xbar-Quiz17'!P97&lt;70,1,"")</f>
        <v>1</v>
      </c>
      <c r="Q97" s="75">
        <f>IF('Xbar-Quiz17'!Q97&lt;70,1,"")</f>
        <v>1</v>
      </c>
      <c r="R97" s="75">
        <f>IF('Xbar-Quiz17'!R97&lt;70,1,"")</f>
        <v>1</v>
      </c>
    </row>
    <row r="98" spans="1:18" s="44" customFormat="1" ht="15.75" hidden="1" customHeight="1" x14ac:dyDescent="0.3">
      <c r="A98" s="73">
        <v>96</v>
      </c>
      <c r="B98" s="75" t="str">
        <f>IF('Xbar-Quiz17'!B98&lt;70,1,"")</f>
        <v/>
      </c>
      <c r="C98" s="75">
        <f>IF('Xbar-Quiz17'!C98&lt;70,1,"")</f>
        <v>1</v>
      </c>
      <c r="D98" s="75" t="str">
        <f>IF('Xbar-Quiz17'!D98&lt;70,1,"")</f>
        <v/>
      </c>
      <c r="E98" s="75" t="str">
        <f>IF('Xbar-Quiz17'!E98&lt;70,1,"")</f>
        <v/>
      </c>
      <c r="F98" s="75" t="str">
        <f>IF('Xbar-Quiz17'!F98&lt;70,1,"")</f>
        <v/>
      </c>
      <c r="G98" s="75" t="str">
        <f>IF('Xbar-Quiz17'!G98&lt;70,1,"")</f>
        <v/>
      </c>
      <c r="H98" s="75">
        <f>IF('Xbar-Quiz17'!H98&lt;70,1,"")</f>
        <v>1</v>
      </c>
      <c r="I98" s="75" t="str">
        <f>IF('Xbar-Quiz17'!I98&lt;70,1,"")</f>
        <v/>
      </c>
      <c r="J98" s="75">
        <f>IF('Xbar-Quiz17'!J98&lt;70,1,"")</f>
        <v>1</v>
      </c>
      <c r="K98" s="75">
        <f>IF('Xbar-Quiz17'!K98&lt;70,1,"")</f>
        <v>1</v>
      </c>
      <c r="L98" s="75">
        <f>IF('Xbar-Quiz17'!L98&lt;70,1,"")</f>
        <v>1</v>
      </c>
      <c r="M98" s="75" t="str">
        <f>IF('Xbar-Quiz17'!M98&lt;70,1,"")</f>
        <v/>
      </c>
      <c r="N98" s="75">
        <f>IF('Xbar-Quiz17'!N98&lt;70,1,"")</f>
        <v>1</v>
      </c>
      <c r="O98" s="75" t="str">
        <f>IF('Xbar-Quiz17'!O98&lt;70,1,"")</f>
        <v/>
      </c>
      <c r="P98" s="75">
        <f>IF('Xbar-Quiz17'!P98&lt;70,1,"")</f>
        <v>1</v>
      </c>
      <c r="Q98" s="75" t="str">
        <f>IF('Xbar-Quiz17'!Q98&lt;70,1,"")</f>
        <v/>
      </c>
      <c r="R98" s="75">
        <f>IF('Xbar-Quiz17'!R98&lt;70,1,"")</f>
        <v>1</v>
      </c>
    </row>
    <row r="99" spans="1:18" s="44" customFormat="1" ht="15.75" hidden="1" customHeight="1" x14ac:dyDescent="0.3">
      <c r="A99" s="73">
        <v>97</v>
      </c>
      <c r="B99" s="75">
        <f>IF('Xbar-Quiz17'!B99&lt;70,1,"")</f>
        <v>1</v>
      </c>
      <c r="C99" s="75">
        <f>IF('Xbar-Quiz17'!C99&lt;70,1,"")</f>
        <v>1</v>
      </c>
      <c r="D99" s="75">
        <f>IF('Xbar-Quiz17'!D99&lt;70,1,"")</f>
        <v>1</v>
      </c>
      <c r="E99" s="75" t="str">
        <f>IF('Xbar-Quiz17'!E99&lt;70,1,"")</f>
        <v/>
      </c>
      <c r="F99" s="75">
        <f>IF('Xbar-Quiz17'!F99&lt;70,1,"")</f>
        <v>1</v>
      </c>
      <c r="G99" s="75">
        <f>IF('Xbar-Quiz17'!G99&lt;70,1,"")</f>
        <v>1</v>
      </c>
      <c r="H99" s="75">
        <f>IF('Xbar-Quiz17'!H99&lt;70,1,"")</f>
        <v>1</v>
      </c>
      <c r="I99" s="75" t="str">
        <f>IF('Xbar-Quiz17'!I99&lt;70,1,"")</f>
        <v/>
      </c>
      <c r="J99" s="75" t="str">
        <f>IF('Xbar-Quiz17'!J99&lt;70,1,"")</f>
        <v/>
      </c>
      <c r="K99" s="75" t="str">
        <f>IF('Xbar-Quiz17'!K99&lt;70,1,"")</f>
        <v/>
      </c>
      <c r="L99" s="75" t="str">
        <f>IF('Xbar-Quiz17'!L99&lt;70,1,"")</f>
        <v/>
      </c>
      <c r="M99" s="75">
        <f>IF('Xbar-Quiz17'!M99&lt;70,1,"")</f>
        <v>1</v>
      </c>
      <c r="N99" s="75">
        <f>IF('Xbar-Quiz17'!N99&lt;70,1,"")</f>
        <v>1</v>
      </c>
      <c r="O99" s="75" t="str">
        <f>IF('Xbar-Quiz17'!O99&lt;70,1,"")</f>
        <v/>
      </c>
      <c r="P99" s="75">
        <f>IF('Xbar-Quiz17'!P99&lt;70,1,"")</f>
        <v>1</v>
      </c>
      <c r="Q99" s="75" t="str">
        <f>IF('Xbar-Quiz17'!Q99&lt;70,1,"")</f>
        <v/>
      </c>
      <c r="R99" s="75">
        <f>IF('Xbar-Quiz17'!R99&lt;70,1,"")</f>
        <v>1</v>
      </c>
    </row>
    <row r="100" spans="1:18" s="44" customFormat="1" ht="15.75" hidden="1" customHeight="1" x14ac:dyDescent="0.3">
      <c r="A100" s="73">
        <v>98</v>
      </c>
      <c r="B100" s="75" t="str">
        <f>IF('Xbar-Quiz17'!B100&lt;70,1,"")</f>
        <v/>
      </c>
      <c r="C100" s="75" t="str">
        <f>IF('Xbar-Quiz17'!C100&lt;70,1,"")</f>
        <v/>
      </c>
      <c r="D100" s="75" t="str">
        <f>IF('Xbar-Quiz17'!D100&lt;70,1,"")</f>
        <v/>
      </c>
      <c r="E100" s="75" t="str">
        <f>IF('Xbar-Quiz17'!E100&lt;70,1,"")</f>
        <v/>
      </c>
      <c r="F100" s="75" t="str">
        <f>IF('Xbar-Quiz17'!F100&lt;70,1,"")</f>
        <v/>
      </c>
      <c r="G100" s="75" t="str">
        <f>IF('Xbar-Quiz17'!G100&lt;70,1,"")</f>
        <v/>
      </c>
      <c r="H100" s="75">
        <f>IF('Xbar-Quiz17'!H100&lt;70,1,"")</f>
        <v>1</v>
      </c>
      <c r="I100" s="75">
        <f>IF('Xbar-Quiz17'!I100&lt;70,1,"")</f>
        <v>1</v>
      </c>
      <c r="J100" s="75" t="str">
        <f>IF('Xbar-Quiz17'!J100&lt;70,1,"")</f>
        <v/>
      </c>
      <c r="K100" s="75" t="str">
        <f>IF('Xbar-Quiz17'!K100&lt;70,1,"")</f>
        <v/>
      </c>
      <c r="L100" s="75" t="str">
        <f>IF('Xbar-Quiz17'!L100&lt;70,1,"")</f>
        <v/>
      </c>
      <c r="M100" s="75" t="str">
        <f>IF('Xbar-Quiz17'!M100&lt;70,1,"")</f>
        <v/>
      </c>
      <c r="N100" s="75" t="str">
        <f>IF('Xbar-Quiz17'!N100&lt;70,1,"")</f>
        <v/>
      </c>
      <c r="O100" s="75">
        <f>IF('Xbar-Quiz17'!O100&lt;70,1,"")</f>
        <v>1</v>
      </c>
      <c r="P100" s="75">
        <f>IF('Xbar-Quiz17'!P100&lt;70,1,"")</f>
        <v>1</v>
      </c>
      <c r="Q100" s="75" t="str">
        <f>IF('Xbar-Quiz17'!Q100&lt;70,1,"")</f>
        <v/>
      </c>
      <c r="R100" s="75">
        <f>IF('Xbar-Quiz17'!R100&lt;70,1,"")</f>
        <v>1</v>
      </c>
    </row>
    <row r="101" spans="1:18" s="44" customFormat="1" ht="15.75" hidden="1" customHeight="1" x14ac:dyDescent="0.3">
      <c r="A101" s="73">
        <v>99</v>
      </c>
      <c r="B101" s="75">
        <f>IF('Xbar-Quiz17'!B101&lt;70,1,"")</f>
        <v>1</v>
      </c>
      <c r="C101" s="75">
        <f>IF('Xbar-Quiz17'!C101&lt;70,1,"")</f>
        <v>1</v>
      </c>
      <c r="D101" s="75" t="str">
        <f>IF('Xbar-Quiz17'!D101&lt;70,1,"")</f>
        <v/>
      </c>
      <c r="E101" s="75" t="str">
        <f>IF('Xbar-Quiz17'!E101&lt;70,1,"")</f>
        <v/>
      </c>
      <c r="F101" s="75" t="str">
        <f>IF('Xbar-Quiz17'!F101&lt;70,1,"")</f>
        <v/>
      </c>
      <c r="G101" s="75">
        <f>IF('Xbar-Quiz17'!G101&lt;70,1,"")</f>
        <v>1</v>
      </c>
      <c r="H101" s="75" t="str">
        <f>IF('Xbar-Quiz17'!H101&lt;70,1,"")</f>
        <v/>
      </c>
      <c r="I101" s="75" t="str">
        <f>IF('Xbar-Quiz17'!I101&lt;70,1,"")</f>
        <v/>
      </c>
      <c r="J101" s="75" t="str">
        <f>IF('Xbar-Quiz17'!J101&lt;70,1,"")</f>
        <v/>
      </c>
      <c r="K101" s="75" t="str">
        <f>IF('Xbar-Quiz17'!K101&lt;70,1,"")</f>
        <v/>
      </c>
      <c r="L101" s="75" t="str">
        <f>IF('Xbar-Quiz17'!L101&lt;70,1,"")</f>
        <v/>
      </c>
      <c r="M101" s="75" t="str">
        <f>IF('Xbar-Quiz17'!M101&lt;70,1,"")</f>
        <v/>
      </c>
      <c r="N101" s="75" t="str">
        <f>IF('Xbar-Quiz17'!N101&lt;70,1,"")</f>
        <v/>
      </c>
      <c r="O101" s="75" t="str">
        <f>IF('Xbar-Quiz17'!O101&lt;70,1,"")</f>
        <v/>
      </c>
      <c r="P101" s="75">
        <f>IF('Xbar-Quiz17'!P101&lt;70,1,"")</f>
        <v>1</v>
      </c>
      <c r="Q101" s="75" t="str">
        <f>IF('Xbar-Quiz17'!Q101&lt;70,1,"")</f>
        <v/>
      </c>
      <c r="R101" s="75" t="str">
        <f>IF('Xbar-Quiz17'!R101&lt;70,1,"")</f>
        <v/>
      </c>
    </row>
    <row r="102" spans="1:18" s="44" customFormat="1" ht="15.75" hidden="1" customHeight="1" x14ac:dyDescent="0.3">
      <c r="A102" s="73">
        <v>100</v>
      </c>
      <c r="B102" s="75">
        <f>IF('Xbar-Quiz17'!B102&lt;70,1,"")</f>
        <v>1</v>
      </c>
      <c r="C102" s="75" t="str">
        <f>IF('Xbar-Quiz17'!C102&lt;70,1,"")</f>
        <v/>
      </c>
      <c r="D102" s="75" t="str">
        <f>IF('Xbar-Quiz17'!D102&lt;70,1,"")</f>
        <v/>
      </c>
      <c r="E102" s="75" t="str">
        <f>IF('Xbar-Quiz17'!E102&lt;70,1,"")</f>
        <v/>
      </c>
      <c r="F102" s="75">
        <f>IF('Xbar-Quiz17'!F102&lt;70,1,"")</f>
        <v>1</v>
      </c>
      <c r="G102" s="75" t="str">
        <f>IF('Xbar-Quiz17'!G102&lt;70,1,"")</f>
        <v/>
      </c>
      <c r="H102" s="75" t="str">
        <f>IF('Xbar-Quiz17'!H102&lt;70,1,"")</f>
        <v/>
      </c>
      <c r="I102" s="75" t="str">
        <f>IF('Xbar-Quiz17'!I102&lt;70,1,"")</f>
        <v/>
      </c>
      <c r="J102" s="75" t="str">
        <f>IF('Xbar-Quiz17'!J102&lt;70,1,"")</f>
        <v/>
      </c>
      <c r="K102" s="75" t="str">
        <f>IF('Xbar-Quiz17'!K102&lt;70,1,"")</f>
        <v/>
      </c>
      <c r="L102" s="75" t="str">
        <f>IF('Xbar-Quiz17'!L102&lt;70,1,"")</f>
        <v/>
      </c>
      <c r="M102" s="75" t="str">
        <f>IF('Xbar-Quiz17'!M102&lt;70,1,"")</f>
        <v/>
      </c>
      <c r="N102" s="75" t="str">
        <f>IF('Xbar-Quiz17'!N102&lt;70,1,"")</f>
        <v/>
      </c>
      <c r="O102" s="75" t="str">
        <f>IF('Xbar-Quiz17'!O102&lt;70,1,"")</f>
        <v/>
      </c>
      <c r="P102" s="75">
        <f>IF('Xbar-Quiz17'!P102&lt;70,1,"")</f>
        <v>1</v>
      </c>
      <c r="Q102" s="75" t="str">
        <f>IF('Xbar-Quiz17'!Q102&lt;70,1,"")</f>
        <v/>
      </c>
      <c r="R102" s="75">
        <f>IF('Xbar-Quiz17'!R102&lt;70,1,"")</f>
        <v>1</v>
      </c>
    </row>
    <row r="103" spans="1:18" s="44" customFormat="1" ht="15.75" hidden="1" customHeight="1" x14ac:dyDescent="0.3">
      <c r="A103" s="73">
        <v>101</v>
      </c>
      <c r="B103" s="75" t="str">
        <f>IF('Xbar-Quiz17'!B103&lt;70,1,"")</f>
        <v/>
      </c>
      <c r="C103" s="75">
        <f>IF('Xbar-Quiz17'!C103&lt;70,1,"")</f>
        <v>1</v>
      </c>
      <c r="D103" s="75" t="str">
        <f>IF('Xbar-Quiz17'!D103&lt;70,1,"")</f>
        <v/>
      </c>
      <c r="E103" s="75">
        <f>IF('Xbar-Quiz17'!E103&lt;70,1,"")</f>
        <v>1</v>
      </c>
      <c r="F103" s="75" t="str">
        <f>IF('Xbar-Quiz17'!F103&lt;70,1,"")</f>
        <v/>
      </c>
      <c r="G103" s="75">
        <f>IF('Xbar-Quiz17'!G103&lt;70,1,"")</f>
        <v>1</v>
      </c>
      <c r="H103" s="75">
        <f>IF('Xbar-Quiz17'!H103&lt;70,1,"")</f>
        <v>1</v>
      </c>
      <c r="I103" s="75" t="str">
        <f>IF('Xbar-Quiz17'!I103&lt;70,1,"")</f>
        <v/>
      </c>
      <c r="J103" s="75" t="str">
        <f>IF('Xbar-Quiz17'!J103&lt;70,1,"")</f>
        <v/>
      </c>
      <c r="K103" s="75" t="str">
        <f>IF('Xbar-Quiz17'!K103&lt;70,1,"")</f>
        <v/>
      </c>
      <c r="L103" s="75">
        <f>IF('Xbar-Quiz17'!L103&lt;70,1,"")</f>
        <v>1</v>
      </c>
      <c r="M103" s="75">
        <f>IF('Xbar-Quiz17'!M103&lt;70,1,"")</f>
        <v>1</v>
      </c>
      <c r="N103" s="75" t="str">
        <f>IF('Xbar-Quiz17'!N103&lt;70,1,"")</f>
        <v/>
      </c>
      <c r="O103" s="75" t="str">
        <f>IF('Xbar-Quiz17'!O103&lt;70,1,"")</f>
        <v/>
      </c>
      <c r="P103" s="75">
        <f>IF('Xbar-Quiz17'!P103&lt;70,1,"")</f>
        <v>1</v>
      </c>
      <c r="Q103" s="75" t="str">
        <f>IF('Xbar-Quiz17'!Q103&lt;70,1,"")</f>
        <v/>
      </c>
      <c r="R103" s="75">
        <f>IF('Xbar-Quiz17'!R103&lt;70,1,"")</f>
        <v>1</v>
      </c>
    </row>
    <row r="104" spans="1:18" s="44" customFormat="1" ht="15.75" hidden="1" customHeight="1" x14ac:dyDescent="0.3">
      <c r="A104" s="73">
        <v>102</v>
      </c>
      <c r="B104" s="75">
        <f>IF('Xbar-Quiz17'!B104&lt;70,1,"")</f>
        <v>1</v>
      </c>
      <c r="C104" s="75">
        <f>IF('Xbar-Quiz17'!C104&lt;70,1,"")</f>
        <v>1</v>
      </c>
      <c r="D104" s="75" t="str">
        <f>IF('Xbar-Quiz17'!D104&lt;70,1,"")</f>
        <v/>
      </c>
      <c r="E104" s="75" t="str">
        <f>IF('Xbar-Quiz17'!E104&lt;70,1,"")</f>
        <v/>
      </c>
      <c r="F104" s="75">
        <f>IF('Xbar-Quiz17'!F104&lt;70,1,"")</f>
        <v>1</v>
      </c>
      <c r="G104" s="75" t="str">
        <f>IF('Xbar-Quiz17'!G104&lt;70,1,"")</f>
        <v/>
      </c>
      <c r="H104" s="75" t="str">
        <f>IF('Xbar-Quiz17'!H104&lt;70,1,"")</f>
        <v/>
      </c>
      <c r="I104" s="75" t="str">
        <f>IF('Xbar-Quiz17'!I104&lt;70,1,"")</f>
        <v/>
      </c>
      <c r="J104" s="75">
        <f>IF('Xbar-Quiz17'!J104&lt;70,1,"")</f>
        <v>1</v>
      </c>
      <c r="K104" s="75">
        <f>IF('Xbar-Quiz17'!K104&lt;70,1,"")</f>
        <v>1</v>
      </c>
      <c r="L104" s="75" t="str">
        <f>IF('Xbar-Quiz17'!L104&lt;70,1,"")</f>
        <v/>
      </c>
      <c r="M104" s="75" t="str">
        <f>IF('Xbar-Quiz17'!M104&lt;70,1,"")</f>
        <v/>
      </c>
      <c r="N104" s="75">
        <f>IF('Xbar-Quiz17'!N104&lt;70,1,"")</f>
        <v>1</v>
      </c>
      <c r="O104" s="75">
        <f>IF('Xbar-Quiz17'!O104&lt;70,1,"")</f>
        <v>1</v>
      </c>
      <c r="P104" s="75">
        <f>IF('Xbar-Quiz17'!P104&lt;70,1,"")</f>
        <v>1</v>
      </c>
      <c r="Q104" s="75" t="str">
        <f>IF('Xbar-Quiz17'!Q104&lt;70,1,"")</f>
        <v/>
      </c>
      <c r="R104" s="75">
        <f>IF('Xbar-Quiz17'!R104&lt;70,1,"")</f>
        <v>1</v>
      </c>
    </row>
    <row r="105" spans="1:18" s="44" customFormat="1" ht="15.75" hidden="1" customHeight="1" x14ac:dyDescent="0.3">
      <c r="A105" s="73">
        <v>103</v>
      </c>
      <c r="B105" s="75">
        <f>IF('Xbar-Quiz17'!B105&lt;70,1,"")</f>
        <v>1</v>
      </c>
      <c r="C105" s="75">
        <f>IF('Xbar-Quiz17'!C105&lt;70,1,"")</f>
        <v>1</v>
      </c>
      <c r="D105" s="75" t="str">
        <f>IF('Xbar-Quiz17'!D105&lt;70,1,"")</f>
        <v/>
      </c>
      <c r="E105" s="75">
        <f>IF('Xbar-Quiz17'!E105&lt;70,1,"")</f>
        <v>1</v>
      </c>
      <c r="F105" s="75" t="str">
        <f>IF('Xbar-Quiz17'!F105&lt;70,1,"")</f>
        <v/>
      </c>
      <c r="G105" s="75">
        <f>IF('Xbar-Quiz17'!G105&lt;70,1,"")</f>
        <v>1</v>
      </c>
      <c r="H105" s="75">
        <f>IF('Xbar-Quiz17'!H105&lt;70,1,"")</f>
        <v>1</v>
      </c>
      <c r="I105" s="75">
        <f>IF('Xbar-Quiz17'!I105&lt;70,1,"")</f>
        <v>1</v>
      </c>
      <c r="J105" s="75">
        <f>IF('Xbar-Quiz17'!J105&lt;70,1,"")</f>
        <v>1</v>
      </c>
      <c r="K105" s="75">
        <f>IF('Xbar-Quiz17'!K105&lt;70,1,"")</f>
        <v>1</v>
      </c>
      <c r="L105" s="75">
        <f>IF('Xbar-Quiz17'!L105&lt;70,1,"")</f>
        <v>1</v>
      </c>
      <c r="M105" s="75">
        <f>IF('Xbar-Quiz17'!M105&lt;70,1,"")</f>
        <v>1</v>
      </c>
      <c r="N105" s="75">
        <f>IF('Xbar-Quiz17'!N105&lt;70,1,"")</f>
        <v>1</v>
      </c>
      <c r="O105" s="75">
        <f>IF('Xbar-Quiz17'!O105&lt;70,1,"")</f>
        <v>1</v>
      </c>
      <c r="P105" s="75">
        <f>IF('Xbar-Quiz17'!P105&lt;70,1,"")</f>
        <v>1</v>
      </c>
      <c r="Q105" s="75">
        <f>IF('Xbar-Quiz17'!Q105&lt;70,1,"")</f>
        <v>1</v>
      </c>
      <c r="R105" s="75">
        <f>IF('Xbar-Quiz17'!R105&lt;70,1,"")</f>
        <v>1</v>
      </c>
    </row>
    <row r="106" spans="1:18" s="44" customFormat="1" ht="15.75" hidden="1" customHeight="1" x14ac:dyDescent="0.3">
      <c r="A106" s="73">
        <v>104</v>
      </c>
      <c r="B106" s="75" t="str">
        <f>IF('Xbar-Quiz17'!B106&lt;70,1,"")</f>
        <v/>
      </c>
      <c r="C106" s="75">
        <f>IF('Xbar-Quiz17'!C106&lt;70,1,"")</f>
        <v>1</v>
      </c>
      <c r="D106" s="75">
        <f>IF('Xbar-Quiz17'!D106&lt;70,1,"")</f>
        <v>1</v>
      </c>
      <c r="E106" s="75">
        <f>IF('Xbar-Quiz17'!E106&lt;70,1,"")</f>
        <v>1</v>
      </c>
      <c r="F106" s="75">
        <f>IF('Xbar-Quiz17'!F106&lt;70,1,"")</f>
        <v>1</v>
      </c>
      <c r="G106" s="75" t="str">
        <f>IF('Xbar-Quiz17'!G106&lt;70,1,"")</f>
        <v/>
      </c>
      <c r="H106" s="75" t="str">
        <f>IF('Xbar-Quiz17'!H106&lt;70,1,"")</f>
        <v/>
      </c>
      <c r="I106" s="75" t="str">
        <f>IF('Xbar-Quiz17'!I106&lt;70,1,"")</f>
        <v/>
      </c>
      <c r="J106" s="75">
        <f>IF('Xbar-Quiz17'!J106&lt;70,1,"")</f>
        <v>1</v>
      </c>
      <c r="K106" s="75">
        <f>IF('Xbar-Quiz17'!K106&lt;70,1,"")</f>
        <v>1</v>
      </c>
      <c r="L106" s="75" t="str">
        <f>IF('Xbar-Quiz17'!L106&lt;70,1,"")</f>
        <v/>
      </c>
      <c r="M106" s="75" t="str">
        <f>IF('Xbar-Quiz17'!M106&lt;70,1,"")</f>
        <v/>
      </c>
      <c r="N106" s="75" t="str">
        <f>IF('Xbar-Quiz17'!N106&lt;70,1,"")</f>
        <v/>
      </c>
      <c r="O106" s="75" t="str">
        <f>IF('Xbar-Quiz17'!O106&lt;70,1,"")</f>
        <v/>
      </c>
      <c r="P106" s="75">
        <f>IF('Xbar-Quiz17'!P106&lt;70,1,"")</f>
        <v>1</v>
      </c>
      <c r="Q106" s="75" t="str">
        <f>IF('Xbar-Quiz17'!Q106&lt;70,1,"")</f>
        <v/>
      </c>
      <c r="R106" s="75">
        <f>IF('Xbar-Quiz17'!R106&lt;70,1,"")</f>
        <v>1</v>
      </c>
    </row>
    <row r="107" spans="1:18" s="44" customFormat="1" ht="15.75" hidden="1" customHeight="1" x14ac:dyDescent="0.3">
      <c r="A107" s="73">
        <v>105</v>
      </c>
      <c r="B107" s="75">
        <f>IF('Xbar-Quiz17'!B107&lt;70,1,"")</f>
        <v>1</v>
      </c>
      <c r="C107" s="75" t="str">
        <f>IF('Xbar-Quiz17'!C107&lt;70,1,"")</f>
        <v/>
      </c>
      <c r="D107" s="75">
        <f>IF('Xbar-Quiz17'!D107&lt;70,1,"")</f>
        <v>1</v>
      </c>
      <c r="E107" s="75">
        <f>IF('Xbar-Quiz17'!E107&lt;70,1,"")</f>
        <v>1</v>
      </c>
      <c r="F107" s="75" t="str">
        <f>IF('Xbar-Quiz17'!F107&lt;70,1,"")</f>
        <v/>
      </c>
      <c r="G107" s="75">
        <f>IF('Xbar-Quiz17'!G107&lt;70,1,"")</f>
        <v>1</v>
      </c>
      <c r="H107" s="75">
        <f>IF('Xbar-Quiz17'!H107&lt;70,1,"")</f>
        <v>1</v>
      </c>
      <c r="I107" s="75">
        <f>IF('Xbar-Quiz17'!I107&lt;70,1,"")</f>
        <v>1</v>
      </c>
      <c r="J107" s="75">
        <f>IF('Xbar-Quiz17'!J107&lt;70,1,"")</f>
        <v>1</v>
      </c>
      <c r="K107" s="75">
        <f>IF('Xbar-Quiz17'!K107&lt;70,1,"")</f>
        <v>1</v>
      </c>
      <c r="L107" s="75">
        <f>IF('Xbar-Quiz17'!L107&lt;70,1,"")</f>
        <v>1</v>
      </c>
      <c r="M107" s="75" t="str">
        <f>IF('Xbar-Quiz17'!M107&lt;70,1,"")</f>
        <v/>
      </c>
      <c r="N107" s="75">
        <f>IF('Xbar-Quiz17'!N107&lt;70,1,"")</f>
        <v>1</v>
      </c>
      <c r="O107" s="75" t="str">
        <f>IF('Xbar-Quiz17'!O107&lt;70,1,"")</f>
        <v/>
      </c>
      <c r="P107" s="75" t="str">
        <f>IF('Xbar-Quiz17'!P107&lt;70,1,"")</f>
        <v/>
      </c>
      <c r="Q107" s="75">
        <f>IF('Xbar-Quiz17'!Q107&lt;70,1,"")</f>
        <v>1</v>
      </c>
      <c r="R107" s="75" t="str">
        <f>IF('Xbar-Quiz17'!R107&lt;70,1,"")</f>
        <v/>
      </c>
    </row>
    <row r="108" spans="1:18" s="44" customFormat="1" ht="15.75" hidden="1" customHeight="1" x14ac:dyDescent="0.3">
      <c r="A108" s="73">
        <v>106</v>
      </c>
      <c r="B108" s="75" t="str">
        <f>IF('Xbar-Quiz17'!B108&lt;70,1,"")</f>
        <v/>
      </c>
      <c r="C108" s="75" t="str">
        <f>IF('Xbar-Quiz17'!C108&lt;70,1,"")</f>
        <v/>
      </c>
      <c r="D108" s="75" t="str">
        <f>IF('Xbar-Quiz17'!D108&lt;70,1,"")</f>
        <v/>
      </c>
      <c r="E108" s="75" t="str">
        <f>IF('Xbar-Quiz17'!E108&lt;70,1,"")</f>
        <v/>
      </c>
      <c r="F108" s="75" t="str">
        <f>IF('Xbar-Quiz17'!F108&lt;70,1,"")</f>
        <v/>
      </c>
      <c r="G108" s="75" t="str">
        <f>IF('Xbar-Quiz17'!G108&lt;70,1,"")</f>
        <v/>
      </c>
      <c r="H108" s="75" t="str">
        <f>IF('Xbar-Quiz17'!H108&lt;70,1,"")</f>
        <v/>
      </c>
      <c r="I108" s="75" t="str">
        <f>IF('Xbar-Quiz17'!I108&lt;70,1,"")</f>
        <v/>
      </c>
      <c r="J108" s="75" t="str">
        <f>IF('Xbar-Quiz17'!J108&lt;70,1,"")</f>
        <v/>
      </c>
      <c r="K108" s="75" t="str">
        <f>IF('Xbar-Quiz17'!K108&lt;70,1,"")</f>
        <v/>
      </c>
      <c r="L108" s="75" t="str">
        <f>IF('Xbar-Quiz17'!L108&lt;70,1,"")</f>
        <v/>
      </c>
      <c r="M108" s="75" t="str">
        <f>IF('Xbar-Quiz17'!M108&lt;70,1,"")</f>
        <v/>
      </c>
      <c r="N108" s="75" t="str">
        <f>IF('Xbar-Quiz17'!N108&lt;70,1,"")</f>
        <v/>
      </c>
      <c r="O108" s="75" t="str">
        <f>IF('Xbar-Quiz17'!O108&lt;70,1,"")</f>
        <v/>
      </c>
      <c r="P108" s="75" t="str">
        <f>IF('Xbar-Quiz17'!P108&lt;70,1,"")</f>
        <v/>
      </c>
      <c r="Q108" s="75" t="str">
        <f>IF('Xbar-Quiz17'!Q108&lt;70,1,"")</f>
        <v/>
      </c>
      <c r="R108" s="75" t="str">
        <f>IF('Xbar-Quiz17'!R108&lt;70,1,"")</f>
        <v/>
      </c>
    </row>
    <row r="109" spans="1:18" s="44" customFormat="1" ht="15.75" hidden="1" customHeight="1" x14ac:dyDescent="0.3">
      <c r="A109" s="73">
        <v>107</v>
      </c>
      <c r="B109" s="75" t="str">
        <f>IF('Xbar-Quiz17'!B109&lt;70,1,"")</f>
        <v/>
      </c>
      <c r="C109" s="75" t="str">
        <f>IF('Xbar-Quiz17'!C109&lt;70,1,"")</f>
        <v/>
      </c>
      <c r="D109" s="75" t="str">
        <f>IF('Xbar-Quiz17'!D109&lt;70,1,"")</f>
        <v/>
      </c>
      <c r="E109" s="75" t="str">
        <f>IF('Xbar-Quiz17'!E109&lt;70,1,"")</f>
        <v/>
      </c>
      <c r="F109" s="75">
        <f>IF('Xbar-Quiz17'!F109&lt;70,1,"")</f>
        <v>1</v>
      </c>
      <c r="G109" s="75" t="str">
        <f>IF('Xbar-Quiz17'!G109&lt;70,1,"")</f>
        <v/>
      </c>
      <c r="H109" s="75" t="str">
        <f>IF('Xbar-Quiz17'!H109&lt;70,1,"")</f>
        <v/>
      </c>
      <c r="I109" s="75" t="str">
        <f>IF('Xbar-Quiz17'!I109&lt;70,1,"")</f>
        <v/>
      </c>
      <c r="J109" s="75">
        <f>IF('Xbar-Quiz17'!J109&lt;70,1,"")</f>
        <v>1</v>
      </c>
      <c r="K109" s="75" t="str">
        <f>IF('Xbar-Quiz17'!K109&lt;70,1,"")</f>
        <v/>
      </c>
      <c r="L109" s="75" t="str">
        <f>IF('Xbar-Quiz17'!L109&lt;70,1,"")</f>
        <v/>
      </c>
      <c r="M109" s="75" t="str">
        <f>IF('Xbar-Quiz17'!M109&lt;70,1,"")</f>
        <v/>
      </c>
      <c r="N109" s="75">
        <f>IF('Xbar-Quiz17'!N109&lt;70,1,"")</f>
        <v>1</v>
      </c>
      <c r="O109" s="75" t="str">
        <f>IF('Xbar-Quiz17'!O109&lt;70,1,"")</f>
        <v/>
      </c>
      <c r="P109" s="75" t="str">
        <f>IF('Xbar-Quiz17'!P109&lt;70,1,"")</f>
        <v/>
      </c>
      <c r="Q109" s="75" t="str">
        <f>IF('Xbar-Quiz17'!Q109&lt;70,1,"")</f>
        <v/>
      </c>
      <c r="R109" s="75" t="str">
        <f>IF('Xbar-Quiz17'!R109&lt;70,1,"")</f>
        <v/>
      </c>
    </row>
    <row r="110" spans="1:18" s="44" customFormat="1" ht="15.75" hidden="1" customHeight="1" x14ac:dyDescent="0.3">
      <c r="A110" s="73">
        <v>108</v>
      </c>
      <c r="B110" s="75" t="str">
        <f>IF('Xbar-Quiz17'!B110&lt;70,1,"")</f>
        <v/>
      </c>
      <c r="C110" s="75" t="str">
        <f>IF('Xbar-Quiz17'!C110&lt;70,1,"")</f>
        <v/>
      </c>
      <c r="D110" s="75" t="str">
        <f>IF('Xbar-Quiz17'!D110&lt;70,1,"")</f>
        <v/>
      </c>
      <c r="E110" s="75" t="str">
        <f>IF('Xbar-Quiz17'!E110&lt;70,1,"")</f>
        <v/>
      </c>
      <c r="F110" s="75">
        <f>IF('Xbar-Quiz17'!F110&lt;70,1,"")</f>
        <v>1</v>
      </c>
      <c r="G110" s="75">
        <f>IF('Xbar-Quiz17'!G110&lt;70,1,"")</f>
        <v>1</v>
      </c>
      <c r="H110" s="75">
        <f>IF('Xbar-Quiz17'!H110&lt;70,1,"")</f>
        <v>1</v>
      </c>
      <c r="I110" s="75">
        <f>IF('Xbar-Quiz17'!I110&lt;70,1,"")</f>
        <v>1</v>
      </c>
      <c r="J110" s="75">
        <f>IF('Xbar-Quiz17'!J110&lt;70,1,"")</f>
        <v>1</v>
      </c>
      <c r="K110" s="75">
        <f>IF('Xbar-Quiz17'!K110&lt;70,1,"")</f>
        <v>1</v>
      </c>
      <c r="L110" s="75">
        <f>IF('Xbar-Quiz17'!L110&lt;70,1,"")</f>
        <v>1</v>
      </c>
      <c r="M110" s="75">
        <f>IF('Xbar-Quiz17'!M110&lt;70,1,"")</f>
        <v>1</v>
      </c>
      <c r="N110" s="75">
        <f>IF('Xbar-Quiz17'!N110&lt;70,1,"")</f>
        <v>1</v>
      </c>
      <c r="O110" s="75">
        <f>IF('Xbar-Quiz17'!O110&lt;70,1,"")</f>
        <v>1</v>
      </c>
      <c r="P110" s="75">
        <f>IF('Xbar-Quiz17'!P110&lt;70,1,"")</f>
        <v>1</v>
      </c>
      <c r="Q110" s="75">
        <f>IF('Xbar-Quiz17'!Q110&lt;70,1,"")</f>
        <v>1</v>
      </c>
      <c r="R110" s="75">
        <f>IF('Xbar-Quiz17'!R110&lt;70,1,"")</f>
        <v>1</v>
      </c>
    </row>
    <row r="111" spans="1:18" s="44" customFormat="1" ht="15.75" hidden="1" customHeight="1" x14ac:dyDescent="0.3">
      <c r="A111" s="73">
        <v>109</v>
      </c>
      <c r="B111" s="75" t="str">
        <f>IF('Xbar-Quiz17'!B111&lt;70,1,"")</f>
        <v/>
      </c>
      <c r="C111" s="75" t="str">
        <f>IF('Xbar-Quiz17'!C111&lt;70,1,"")</f>
        <v/>
      </c>
      <c r="D111" s="75" t="str">
        <f>IF('Xbar-Quiz17'!D111&lt;70,1,"")</f>
        <v/>
      </c>
      <c r="E111" s="75" t="str">
        <f>IF('Xbar-Quiz17'!E111&lt;70,1,"")</f>
        <v/>
      </c>
      <c r="F111" s="75" t="str">
        <f>IF('Xbar-Quiz17'!F111&lt;70,1,"")</f>
        <v/>
      </c>
      <c r="G111" s="75" t="str">
        <f>IF('Xbar-Quiz17'!G111&lt;70,1,"")</f>
        <v/>
      </c>
      <c r="H111" s="75" t="str">
        <f>IF('Xbar-Quiz17'!H111&lt;70,1,"")</f>
        <v/>
      </c>
      <c r="I111" s="75" t="str">
        <f>IF('Xbar-Quiz17'!I111&lt;70,1,"")</f>
        <v/>
      </c>
      <c r="J111" s="75">
        <f>IF('Xbar-Quiz17'!J111&lt;70,1,"")</f>
        <v>1</v>
      </c>
      <c r="K111" s="75">
        <f>IF('Xbar-Quiz17'!K111&lt;70,1,"")</f>
        <v>1</v>
      </c>
      <c r="L111" s="75" t="str">
        <f>IF('Xbar-Quiz17'!L111&lt;70,1,"")</f>
        <v/>
      </c>
      <c r="M111" s="75" t="str">
        <f>IF('Xbar-Quiz17'!M111&lt;70,1,"")</f>
        <v/>
      </c>
      <c r="N111" s="75" t="str">
        <f>IF('Xbar-Quiz17'!N111&lt;70,1,"")</f>
        <v/>
      </c>
      <c r="O111" s="75">
        <f>IF('Xbar-Quiz17'!O111&lt;70,1,"")</f>
        <v>1</v>
      </c>
      <c r="P111" s="75">
        <f>IF('Xbar-Quiz17'!P111&lt;70,1,"")</f>
        <v>1</v>
      </c>
      <c r="Q111" s="75" t="str">
        <f>IF('Xbar-Quiz17'!Q111&lt;70,1,"")</f>
        <v/>
      </c>
      <c r="R111" s="75">
        <f>IF('Xbar-Quiz17'!R111&lt;70,1,"")</f>
        <v>1</v>
      </c>
    </row>
    <row r="112" spans="1:18" s="44" customFormat="1" ht="15.75" hidden="1" customHeight="1" x14ac:dyDescent="0.3">
      <c r="A112" s="73">
        <v>110</v>
      </c>
      <c r="B112" s="75" t="str">
        <f>IF('Xbar-Quiz17'!B112&lt;70,1,"")</f>
        <v/>
      </c>
      <c r="C112" s="75" t="str">
        <f>IF('Xbar-Quiz17'!C112&lt;70,1,"")</f>
        <v/>
      </c>
      <c r="D112" s="75" t="str">
        <f>IF('Xbar-Quiz17'!D112&lt;70,1,"")</f>
        <v/>
      </c>
      <c r="E112" s="75" t="str">
        <f>IF('Xbar-Quiz17'!E112&lt;70,1,"")</f>
        <v/>
      </c>
      <c r="F112" s="75" t="str">
        <f>IF('Xbar-Quiz17'!F112&lt;70,1,"")</f>
        <v/>
      </c>
      <c r="G112" s="75" t="str">
        <f>IF('Xbar-Quiz17'!G112&lt;70,1,"")</f>
        <v/>
      </c>
      <c r="H112" s="75" t="str">
        <f>IF('Xbar-Quiz17'!H112&lt;70,1,"")</f>
        <v/>
      </c>
      <c r="I112" s="75" t="str">
        <f>IF('Xbar-Quiz17'!I112&lt;70,1,"")</f>
        <v/>
      </c>
      <c r="J112" s="75" t="str">
        <f>IF('Xbar-Quiz17'!J112&lt;70,1,"")</f>
        <v/>
      </c>
      <c r="K112" s="75" t="str">
        <f>IF('Xbar-Quiz17'!K112&lt;70,1,"")</f>
        <v/>
      </c>
      <c r="L112" s="75" t="str">
        <f>IF('Xbar-Quiz17'!L112&lt;70,1,"")</f>
        <v/>
      </c>
      <c r="M112" s="75" t="str">
        <f>IF('Xbar-Quiz17'!M112&lt;70,1,"")</f>
        <v/>
      </c>
      <c r="N112" s="75" t="str">
        <f>IF('Xbar-Quiz17'!N112&lt;70,1,"")</f>
        <v/>
      </c>
      <c r="O112" s="75" t="str">
        <f>IF('Xbar-Quiz17'!O112&lt;70,1,"")</f>
        <v/>
      </c>
      <c r="P112" s="75" t="str">
        <f>IF('Xbar-Quiz17'!P112&lt;70,1,"")</f>
        <v/>
      </c>
      <c r="Q112" s="75" t="str">
        <f>IF('Xbar-Quiz17'!Q112&lt;70,1,"")</f>
        <v/>
      </c>
      <c r="R112" s="75" t="str">
        <f>IF('Xbar-Quiz17'!R112&lt;70,1,"")</f>
        <v/>
      </c>
    </row>
    <row r="113" spans="1:18" s="44" customFormat="1" ht="15.75" hidden="1" customHeight="1" x14ac:dyDescent="0.3">
      <c r="A113" s="73">
        <v>111</v>
      </c>
      <c r="B113" s="75" t="str">
        <f>IF('Xbar-Quiz17'!B113&lt;70,1,"")</f>
        <v/>
      </c>
      <c r="C113" s="75" t="str">
        <f>IF('Xbar-Quiz17'!C113&lt;70,1,"")</f>
        <v/>
      </c>
      <c r="D113" s="75" t="str">
        <f>IF('Xbar-Quiz17'!D113&lt;70,1,"")</f>
        <v/>
      </c>
      <c r="E113" s="75" t="str">
        <f>IF('Xbar-Quiz17'!E113&lt;70,1,"")</f>
        <v/>
      </c>
      <c r="F113" s="75">
        <f>IF('Xbar-Quiz17'!F113&lt;70,1,"")</f>
        <v>1</v>
      </c>
      <c r="G113" s="75">
        <f>IF('Xbar-Quiz17'!G113&lt;70,1,"")</f>
        <v>1</v>
      </c>
      <c r="H113" s="75">
        <f>IF('Xbar-Quiz17'!H113&lt;70,1,"")</f>
        <v>1</v>
      </c>
      <c r="I113" s="75" t="str">
        <f>IF('Xbar-Quiz17'!I113&lt;70,1,"")</f>
        <v/>
      </c>
      <c r="J113" s="75" t="str">
        <f>IF('Xbar-Quiz17'!J113&lt;70,1,"")</f>
        <v/>
      </c>
      <c r="K113" s="75">
        <f>IF('Xbar-Quiz17'!K113&lt;70,1,"")</f>
        <v>1</v>
      </c>
      <c r="L113" s="75" t="str">
        <f>IF('Xbar-Quiz17'!L113&lt;70,1,"")</f>
        <v/>
      </c>
      <c r="M113" s="75" t="str">
        <f>IF('Xbar-Quiz17'!M113&lt;70,1,"")</f>
        <v/>
      </c>
      <c r="N113" s="75" t="str">
        <f>IF('Xbar-Quiz17'!N113&lt;70,1,"")</f>
        <v/>
      </c>
      <c r="O113" s="75" t="str">
        <f>IF('Xbar-Quiz17'!O113&lt;70,1,"")</f>
        <v/>
      </c>
      <c r="P113" s="75">
        <f>IF('Xbar-Quiz17'!P113&lt;70,1,"")</f>
        <v>1</v>
      </c>
      <c r="Q113" s="75" t="str">
        <f>IF('Xbar-Quiz17'!Q113&lt;70,1,"")</f>
        <v/>
      </c>
      <c r="R113" s="75">
        <f>IF('Xbar-Quiz17'!R113&lt;70,1,"")</f>
        <v>1</v>
      </c>
    </row>
    <row r="114" spans="1:18" s="44" customFormat="1" ht="15.75" hidden="1" customHeight="1" x14ac:dyDescent="0.3">
      <c r="A114" s="73">
        <v>112</v>
      </c>
      <c r="B114" s="75">
        <f>IF('Xbar-Quiz17'!B114&lt;70,1,"")</f>
        <v>1</v>
      </c>
      <c r="C114" s="75">
        <f>IF('Xbar-Quiz17'!C114&lt;70,1,"")</f>
        <v>1</v>
      </c>
      <c r="D114" s="75" t="str">
        <f>IF('Xbar-Quiz17'!D114&lt;70,1,"")</f>
        <v/>
      </c>
      <c r="E114" s="75" t="str">
        <f>IF('Xbar-Quiz17'!E114&lt;70,1,"")</f>
        <v/>
      </c>
      <c r="F114" s="75">
        <f>IF('Xbar-Quiz17'!F114&lt;70,1,"")</f>
        <v>1</v>
      </c>
      <c r="G114" s="75">
        <f>IF('Xbar-Quiz17'!G114&lt;70,1,"")</f>
        <v>1</v>
      </c>
      <c r="H114" s="75">
        <f>IF('Xbar-Quiz17'!H114&lt;70,1,"")</f>
        <v>1</v>
      </c>
      <c r="I114" s="75" t="str">
        <f>IF('Xbar-Quiz17'!I114&lt;70,1,"")</f>
        <v/>
      </c>
      <c r="J114" s="75" t="str">
        <f>IF('Xbar-Quiz17'!J114&lt;70,1,"")</f>
        <v/>
      </c>
      <c r="K114" s="75">
        <f>IF('Xbar-Quiz17'!K114&lt;70,1,"")</f>
        <v>1</v>
      </c>
      <c r="L114" s="75">
        <f>IF('Xbar-Quiz17'!L114&lt;70,1,"")</f>
        <v>1</v>
      </c>
      <c r="M114" s="75" t="str">
        <f>IF('Xbar-Quiz17'!M114&lt;70,1,"")</f>
        <v/>
      </c>
      <c r="N114" s="75" t="str">
        <f>IF('Xbar-Quiz17'!N114&lt;70,1,"")</f>
        <v/>
      </c>
      <c r="O114" s="75" t="str">
        <f>IF('Xbar-Quiz17'!O114&lt;70,1,"")</f>
        <v/>
      </c>
      <c r="P114" s="75">
        <f>IF('Xbar-Quiz17'!P114&lt;70,1,"")</f>
        <v>1</v>
      </c>
      <c r="Q114" s="75" t="str">
        <f>IF('Xbar-Quiz17'!Q114&lt;70,1,"")</f>
        <v/>
      </c>
      <c r="R114" s="75">
        <f>IF('Xbar-Quiz17'!R114&lt;70,1,"")</f>
        <v>1</v>
      </c>
    </row>
    <row r="115" spans="1:18" s="44" customFormat="1" ht="15.75" hidden="1" customHeight="1" x14ac:dyDescent="0.3">
      <c r="A115" s="73">
        <v>113</v>
      </c>
      <c r="B115" s="75" t="str">
        <f>IF('Xbar-Quiz17'!B115&lt;70,1,"")</f>
        <v/>
      </c>
      <c r="C115" s="75" t="str">
        <f>IF('Xbar-Quiz17'!C115&lt;70,1,"")</f>
        <v/>
      </c>
      <c r="D115" s="75" t="str">
        <f>IF('Xbar-Quiz17'!D115&lt;70,1,"")</f>
        <v/>
      </c>
      <c r="E115" s="75" t="str">
        <f>IF('Xbar-Quiz17'!E115&lt;70,1,"")</f>
        <v/>
      </c>
      <c r="F115" s="75" t="str">
        <f>IF('Xbar-Quiz17'!F115&lt;70,1,"")</f>
        <v/>
      </c>
      <c r="G115" s="75" t="str">
        <f>IF('Xbar-Quiz17'!G115&lt;70,1,"")</f>
        <v/>
      </c>
      <c r="H115" s="75">
        <f>IF('Xbar-Quiz17'!H115&lt;70,1,"")</f>
        <v>1</v>
      </c>
      <c r="I115" s="75" t="str">
        <f>IF('Xbar-Quiz17'!I115&lt;70,1,"")</f>
        <v/>
      </c>
      <c r="J115" s="75">
        <f>IF('Xbar-Quiz17'!J115&lt;70,1,"")</f>
        <v>1</v>
      </c>
      <c r="K115" s="75">
        <f>IF('Xbar-Quiz17'!K115&lt;70,1,"")</f>
        <v>1</v>
      </c>
      <c r="L115" s="75">
        <f>IF('Xbar-Quiz17'!L115&lt;70,1,"")</f>
        <v>1</v>
      </c>
      <c r="M115" s="75">
        <f>IF('Xbar-Quiz17'!M115&lt;70,1,"")</f>
        <v>1</v>
      </c>
      <c r="N115" s="75">
        <f>IF('Xbar-Quiz17'!N115&lt;70,1,"")</f>
        <v>1</v>
      </c>
      <c r="O115" s="75">
        <f>IF('Xbar-Quiz17'!O115&lt;70,1,"")</f>
        <v>1</v>
      </c>
      <c r="P115" s="75">
        <f>IF('Xbar-Quiz17'!P115&lt;70,1,"")</f>
        <v>1</v>
      </c>
      <c r="Q115" s="75" t="str">
        <f>IF('Xbar-Quiz17'!Q115&lt;70,1,"")</f>
        <v/>
      </c>
      <c r="R115" s="75" t="str">
        <f>IF('Xbar-Quiz17'!R115&lt;70,1,"")</f>
        <v/>
      </c>
    </row>
    <row r="116" spans="1:18" s="44" customFormat="1" ht="15.75" hidden="1" customHeight="1" x14ac:dyDescent="0.3">
      <c r="A116" s="73">
        <v>114</v>
      </c>
      <c r="B116" s="75" t="str">
        <f>IF('Xbar-Quiz17'!B116&lt;70,1,"")</f>
        <v/>
      </c>
      <c r="C116" s="75" t="str">
        <f>IF('Xbar-Quiz17'!C116&lt;70,1,"")</f>
        <v/>
      </c>
      <c r="D116" s="75" t="str">
        <f>IF('Xbar-Quiz17'!D116&lt;70,1,"")</f>
        <v/>
      </c>
      <c r="E116" s="75" t="str">
        <f>IF('Xbar-Quiz17'!E116&lt;70,1,"")</f>
        <v/>
      </c>
      <c r="F116" s="75" t="str">
        <f>IF('Xbar-Quiz17'!F116&lt;70,1,"")</f>
        <v/>
      </c>
      <c r="G116" s="75" t="str">
        <f>IF('Xbar-Quiz17'!G116&lt;70,1,"")</f>
        <v/>
      </c>
      <c r="H116" s="75" t="str">
        <f>IF('Xbar-Quiz17'!H116&lt;70,1,"")</f>
        <v/>
      </c>
      <c r="I116" s="75" t="str">
        <f>IF('Xbar-Quiz17'!I116&lt;70,1,"")</f>
        <v/>
      </c>
      <c r="J116" s="75" t="str">
        <f>IF('Xbar-Quiz17'!J116&lt;70,1,"")</f>
        <v/>
      </c>
      <c r="K116" s="75" t="str">
        <f>IF('Xbar-Quiz17'!K116&lt;70,1,"")</f>
        <v/>
      </c>
      <c r="L116" s="75" t="str">
        <f>IF('Xbar-Quiz17'!L116&lt;70,1,"")</f>
        <v/>
      </c>
      <c r="M116" s="75" t="str">
        <f>IF('Xbar-Quiz17'!M116&lt;70,1,"")</f>
        <v/>
      </c>
      <c r="N116" s="75" t="str">
        <f>IF('Xbar-Quiz17'!N116&lt;70,1,"")</f>
        <v/>
      </c>
      <c r="O116" s="75" t="str">
        <f>IF('Xbar-Quiz17'!O116&lt;70,1,"")</f>
        <v/>
      </c>
      <c r="P116" s="75" t="str">
        <f>IF('Xbar-Quiz17'!P116&lt;70,1,"")</f>
        <v/>
      </c>
      <c r="Q116" s="75" t="str">
        <f>IF('Xbar-Quiz17'!Q116&lt;70,1,"")</f>
        <v/>
      </c>
      <c r="R116" s="75" t="str">
        <f>IF('Xbar-Quiz17'!R116&lt;70,1,"")</f>
        <v/>
      </c>
    </row>
    <row r="117" spans="1:18" s="44" customFormat="1" ht="15.75" hidden="1" customHeight="1" x14ac:dyDescent="0.3">
      <c r="A117" s="73">
        <v>115</v>
      </c>
      <c r="B117" s="75" t="str">
        <f>IF('Xbar-Quiz17'!B117&lt;70,1,"")</f>
        <v/>
      </c>
      <c r="C117" s="75" t="str">
        <f>IF('Xbar-Quiz17'!C117&lt;70,1,"")</f>
        <v/>
      </c>
      <c r="D117" s="75" t="str">
        <f>IF('Xbar-Quiz17'!D117&lt;70,1,"")</f>
        <v/>
      </c>
      <c r="E117" s="75" t="str">
        <f>IF('Xbar-Quiz17'!E117&lt;70,1,"")</f>
        <v/>
      </c>
      <c r="F117" s="75">
        <f>IF('Xbar-Quiz17'!F117&lt;70,1,"")</f>
        <v>1</v>
      </c>
      <c r="G117" s="75" t="str">
        <f>IF('Xbar-Quiz17'!G117&lt;70,1,"")</f>
        <v/>
      </c>
      <c r="H117" s="75" t="str">
        <f>IF('Xbar-Quiz17'!H117&lt;70,1,"")</f>
        <v/>
      </c>
      <c r="I117" s="75" t="str">
        <f>IF('Xbar-Quiz17'!I117&lt;70,1,"")</f>
        <v/>
      </c>
      <c r="J117" s="75" t="str">
        <f>IF('Xbar-Quiz17'!J117&lt;70,1,"")</f>
        <v/>
      </c>
      <c r="K117" s="75" t="str">
        <f>IF('Xbar-Quiz17'!K117&lt;70,1,"")</f>
        <v/>
      </c>
      <c r="L117" s="75" t="str">
        <f>IF('Xbar-Quiz17'!L117&lt;70,1,"")</f>
        <v/>
      </c>
      <c r="M117" s="75" t="str">
        <f>IF('Xbar-Quiz17'!M117&lt;70,1,"")</f>
        <v/>
      </c>
      <c r="N117" s="75" t="str">
        <f>IF('Xbar-Quiz17'!N117&lt;70,1,"")</f>
        <v/>
      </c>
      <c r="O117" s="75" t="str">
        <f>IF('Xbar-Quiz17'!O117&lt;70,1,"")</f>
        <v/>
      </c>
      <c r="P117" s="75" t="str">
        <f>IF('Xbar-Quiz17'!P117&lt;70,1,"")</f>
        <v/>
      </c>
      <c r="Q117" s="75" t="str">
        <f>IF('Xbar-Quiz17'!Q117&lt;70,1,"")</f>
        <v/>
      </c>
      <c r="R117" s="75">
        <f>IF('Xbar-Quiz17'!R117&lt;70,1,"")</f>
        <v>1</v>
      </c>
    </row>
    <row r="118" spans="1:18" s="44" customFormat="1" ht="15.75" hidden="1" customHeight="1" x14ac:dyDescent="0.3">
      <c r="A118" s="73">
        <v>116</v>
      </c>
      <c r="B118" s="75" t="str">
        <f>IF('Xbar-Quiz17'!B118&lt;70,1,"")</f>
        <v/>
      </c>
      <c r="C118" s="75" t="str">
        <f>IF('Xbar-Quiz17'!C118&lt;70,1,"")</f>
        <v/>
      </c>
      <c r="D118" s="75" t="str">
        <f>IF('Xbar-Quiz17'!D118&lt;70,1,"")</f>
        <v/>
      </c>
      <c r="E118" s="75" t="str">
        <f>IF('Xbar-Quiz17'!E118&lt;70,1,"")</f>
        <v/>
      </c>
      <c r="F118" s="75" t="str">
        <f>IF('Xbar-Quiz17'!F118&lt;70,1,"")</f>
        <v/>
      </c>
      <c r="G118" s="75" t="str">
        <f>IF('Xbar-Quiz17'!G118&lt;70,1,"")</f>
        <v/>
      </c>
      <c r="H118" s="75" t="str">
        <f>IF('Xbar-Quiz17'!H118&lt;70,1,"")</f>
        <v/>
      </c>
      <c r="I118" s="75" t="str">
        <f>IF('Xbar-Quiz17'!I118&lt;70,1,"")</f>
        <v/>
      </c>
      <c r="J118" s="75" t="str">
        <f>IF('Xbar-Quiz17'!J118&lt;70,1,"")</f>
        <v/>
      </c>
      <c r="K118" s="75" t="str">
        <f>IF('Xbar-Quiz17'!K118&lt;70,1,"")</f>
        <v/>
      </c>
      <c r="L118" s="75" t="str">
        <f>IF('Xbar-Quiz17'!L118&lt;70,1,"")</f>
        <v/>
      </c>
      <c r="M118" s="75" t="str">
        <f>IF('Xbar-Quiz17'!M118&lt;70,1,"")</f>
        <v/>
      </c>
      <c r="N118" s="75" t="str">
        <f>IF('Xbar-Quiz17'!N118&lt;70,1,"")</f>
        <v/>
      </c>
      <c r="O118" s="75">
        <f>IF('Xbar-Quiz17'!O118&lt;70,1,"")</f>
        <v>1</v>
      </c>
      <c r="P118" s="75" t="str">
        <f>IF('Xbar-Quiz17'!P118&lt;70,1,"")</f>
        <v/>
      </c>
      <c r="Q118" s="75" t="str">
        <f>IF('Xbar-Quiz17'!Q118&lt;70,1,"")</f>
        <v/>
      </c>
      <c r="R118" s="75" t="str">
        <f>IF('Xbar-Quiz17'!R118&lt;70,1,"")</f>
        <v/>
      </c>
    </row>
    <row r="119" spans="1:18" s="44" customFormat="1" ht="15.75" hidden="1" customHeight="1" x14ac:dyDescent="0.3">
      <c r="A119" s="73">
        <v>117</v>
      </c>
      <c r="B119" s="75" t="str">
        <f>IF('Xbar-Quiz17'!B119&lt;70,1,"")</f>
        <v/>
      </c>
      <c r="C119" s="75" t="str">
        <f>IF('Xbar-Quiz17'!C119&lt;70,1,"")</f>
        <v/>
      </c>
      <c r="D119" s="75" t="str">
        <f>IF('Xbar-Quiz17'!D119&lt;70,1,"")</f>
        <v/>
      </c>
      <c r="E119" s="75" t="str">
        <f>IF('Xbar-Quiz17'!E119&lt;70,1,"")</f>
        <v/>
      </c>
      <c r="F119" s="75" t="str">
        <f>IF('Xbar-Quiz17'!F119&lt;70,1,"")</f>
        <v/>
      </c>
      <c r="G119" s="75">
        <f>IF('Xbar-Quiz17'!G119&lt;70,1,"")</f>
        <v>1</v>
      </c>
      <c r="H119" s="75" t="str">
        <f>IF('Xbar-Quiz17'!H119&lt;70,1,"")</f>
        <v/>
      </c>
      <c r="I119" s="75" t="str">
        <f>IF('Xbar-Quiz17'!I119&lt;70,1,"")</f>
        <v/>
      </c>
      <c r="J119" s="75">
        <f>IF('Xbar-Quiz17'!J119&lt;70,1,"")</f>
        <v>1</v>
      </c>
      <c r="K119" s="75">
        <f>IF('Xbar-Quiz17'!K119&lt;70,1,"")</f>
        <v>1</v>
      </c>
      <c r="L119" s="75" t="str">
        <f>IF('Xbar-Quiz17'!L119&lt;70,1,"")</f>
        <v/>
      </c>
      <c r="M119" s="75" t="str">
        <f>IF('Xbar-Quiz17'!M119&lt;70,1,"")</f>
        <v/>
      </c>
      <c r="N119" s="75" t="str">
        <f>IF('Xbar-Quiz17'!N119&lt;70,1,"")</f>
        <v/>
      </c>
      <c r="O119" s="75">
        <f>IF('Xbar-Quiz17'!O119&lt;70,1,"")</f>
        <v>1</v>
      </c>
      <c r="P119" s="75">
        <f>IF('Xbar-Quiz17'!P119&lt;70,1,"")</f>
        <v>1</v>
      </c>
      <c r="Q119" s="75" t="str">
        <f>IF('Xbar-Quiz17'!Q119&lt;70,1,"")</f>
        <v/>
      </c>
      <c r="R119" s="75">
        <f>IF('Xbar-Quiz17'!R119&lt;70,1,"")</f>
        <v>1</v>
      </c>
    </row>
    <row r="120" spans="1:18" s="44" customFormat="1" ht="15.75" hidden="1" customHeight="1" x14ac:dyDescent="0.3">
      <c r="A120" s="73">
        <v>118</v>
      </c>
      <c r="B120" s="75" t="str">
        <f>IF('Xbar-Quiz17'!B120&lt;70,1,"")</f>
        <v/>
      </c>
      <c r="C120" s="75" t="str">
        <f>IF('Xbar-Quiz17'!C120&lt;70,1,"")</f>
        <v/>
      </c>
      <c r="D120" s="75" t="str">
        <f>IF('Xbar-Quiz17'!D120&lt;70,1,"")</f>
        <v/>
      </c>
      <c r="E120" s="75" t="str">
        <f>IF('Xbar-Quiz17'!E120&lt;70,1,"")</f>
        <v/>
      </c>
      <c r="F120" s="75">
        <f>IF('Xbar-Quiz17'!F120&lt;70,1,"")</f>
        <v>1</v>
      </c>
      <c r="G120" s="75" t="str">
        <f>IF('Xbar-Quiz17'!G120&lt;70,1,"")</f>
        <v/>
      </c>
      <c r="H120" s="75" t="str">
        <f>IF('Xbar-Quiz17'!H120&lt;70,1,"")</f>
        <v/>
      </c>
      <c r="I120" s="75" t="str">
        <f>IF('Xbar-Quiz17'!I120&lt;70,1,"")</f>
        <v/>
      </c>
      <c r="J120" s="75" t="str">
        <f>IF('Xbar-Quiz17'!J120&lt;70,1,"")</f>
        <v/>
      </c>
      <c r="K120" s="75" t="str">
        <f>IF('Xbar-Quiz17'!K120&lt;70,1,"")</f>
        <v/>
      </c>
      <c r="L120" s="75" t="str">
        <f>IF('Xbar-Quiz17'!L120&lt;70,1,"")</f>
        <v/>
      </c>
      <c r="M120" s="75" t="str">
        <f>IF('Xbar-Quiz17'!M120&lt;70,1,"")</f>
        <v/>
      </c>
      <c r="N120" s="75">
        <f>IF('Xbar-Quiz17'!N120&lt;70,1,"")</f>
        <v>1</v>
      </c>
      <c r="O120" s="75" t="str">
        <f>IF('Xbar-Quiz17'!O120&lt;70,1,"")</f>
        <v/>
      </c>
      <c r="P120" s="75">
        <f>IF('Xbar-Quiz17'!P120&lt;70,1,"")</f>
        <v>1</v>
      </c>
      <c r="Q120" s="75" t="str">
        <f>IF('Xbar-Quiz17'!Q120&lt;70,1,"")</f>
        <v/>
      </c>
      <c r="R120" s="75">
        <f>IF('Xbar-Quiz17'!R120&lt;70,1,"")</f>
        <v>1</v>
      </c>
    </row>
    <row r="121" spans="1:18" s="44" customFormat="1" ht="15.75" hidden="1" customHeight="1" x14ac:dyDescent="0.3">
      <c r="A121" s="73">
        <v>119</v>
      </c>
      <c r="B121" s="75" t="str">
        <f>IF('Xbar-Quiz17'!B121&lt;70,1,"")</f>
        <v/>
      </c>
      <c r="C121" s="75">
        <f>IF('Xbar-Quiz17'!C121&lt;70,1,"")</f>
        <v>1</v>
      </c>
      <c r="D121" s="75">
        <f>IF('Xbar-Quiz17'!D121&lt;70,1,"")</f>
        <v>1</v>
      </c>
      <c r="E121" s="75" t="str">
        <f>IF('Xbar-Quiz17'!E121&lt;70,1,"")</f>
        <v/>
      </c>
      <c r="F121" s="75">
        <f>IF('Xbar-Quiz17'!F121&lt;70,1,"")</f>
        <v>1</v>
      </c>
      <c r="G121" s="75">
        <f>IF('Xbar-Quiz17'!G121&lt;70,1,"")</f>
        <v>1</v>
      </c>
      <c r="H121" s="75">
        <f>IF('Xbar-Quiz17'!H121&lt;70,1,"")</f>
        <v>1</v>
      </c>
      <c r="I121" s="75">
        <f>IF('Xbar-Quiz17'!I121&lt;70,1,"")</f>
        <v>1</v>
      </c>
      <c r="J121" s="75">
        <f>IF('Xbar-Quiz17'!J121&lt;70,1,"")</f>
        <v>1</v>
      </c>
      <c r="K121" s="75">
        <f>IF('Xbar-Quiz17'!K121&lt;70,1,"")</f>
        <v>1</v>
      </c>
      <c r="L121" s="75">
        <f>IF('Xbar-Quiz17'!L121&lt;70,1,"")</f>
        <v>1</v>
      </c>
      <c r="M121" s="75">
        <f>IF('Xbar-Quiz17'!M121&lt;70,1,"")</f>
        <v>1</v>
      </c>
      <c r="N121" s="75">
        <f>IF('Xbar-Quiz17'!N121&lt;70,1,"")</f>
        <v>1</v>
      </c>
      <c r="O121" s="75">
        <f>IF('Xbar-Quiz17'!O121&lt;70,1,"")</f>
        <v>1</v>
      </c>
      <c r="P121" s="75">
        <f>IF('Xbar-Quiz17'!P121&lt;70,1,"")</f>
        <v>1</v>
      </c>
      <c r="Q121" s="75">
        <f>IF('Xbar-Quiz17'!Q121&lt;70,1,"")</f>
        <v>1</v>
      </c>
      <c r="R121" s="75">
        <f>IF('Xbar-Quiz17'!R121&lt;70,1,"")</f>
        <v>1</v>
      </c>
    </row>
    <row r="122" spans="1:18" s="44" customFormat="1" ht="15.75" hidden="1" customHeight="1" x14ac:dyDescent="0.3">
      <c r="A122" s="73">
        <v>120</v>
      </c>
      <c r="B122" s="75" t="str">
        <f>IF('Xbar-Quiz17'!B122&lt;70,1,"")</f>
        <v/>
      </c>
      <c r="C122" s="75" t="str">
        <f>IF('Xbar-Quiz17'!C122&lt;70,1,"")</f>
        <v/>
      </c>
      <c r="D122" s="75" t="str">
        <f>IF('Xbar-Quiz17'!D122&lt;70,1,"")</f>
        <v/>
      </c>
      <c r="E122" s="75" t="str">
        <f>IF('Xbar-Quiz17'!E122&lt;70,1,"")</f>
        <v/>
      </c>
      <c r="F122" s="75" t="str">
        <f>IF('Xbar-Quiz17'!F122&lt;70,1,"")</f>
        <v/>
      </c>
      <c r="G122" s="75" t="str">
        <f>IF('Xbar-Quiz17'!G122&lt;70,1,"")</f>
        <v/>
      </c>
      <c r="H122" s="75" t="str">
        <f>IF('Xbar-Quiz17'!H122&lt;70,1,"")</f>
        <v/>
      </c>
      <c r="I122" s="75" t="str">
        <f>IF('Xbar-Quiz17'!I122&lt;70,1,"")</f>
        <v/>
      </c>
      <c r="J122" s="75" t="str">
        <f>IF('Xbar-Quiz17'!J122&lt;70,1,"")</f>
        <v/>
      </c>
      <c r="K122" s="75" t="str">
        <f>IF('Xbar-Quiz17'!K122&lt;70,1,"")</f>
        <v/>
      </c>
      <c r="L122" s="75" t="str">
        <f>IF('Xbar-Quiz17'!L122&lt;70,1,"")</f>
        <v/>
      </c>
      <c r="M122" s="75" t="str">
        <f>IF('Xbar-Quiz17'!M122&lt;70,1,"")</f>
        <v/>
      </c>
      <c r="N122" s="75" t="str">
        <f>IF('Xbar-Quiz17'!N122&lt;70,1,"")</f>
        <v/>
      </c>
      <c r="O122" s="75">
        <f>IF('Xbar-Quiz17'!O122&lt;70,1,"")</f>
        <v>1</v>
      </c>
      <c r="P122" s="75" t="str">
        <f>IF('Xbar-Quiz17'!P122&lt;70,1,"")</f>
        <v/>
      </c>
      <c r="Q122" s="75" t="str">
        <f>IF('Xbar-Quiz17'!Q122&lt;70,1,"")</f>
        <v/>
      </c>
      <c r="R122" s="75" t="str">
        <f>IF('Xbar-Quiz17'!R122&lt;70,1,"")</f>
        <v/>
      </c>
    </row>
    <row r="123" spans="1:18" s="44" customFormat="1" ht="15.75" hidden="1" customHeight="1" x14ac:dyDescent="0.3">
      <c r="A123" s="73">
        <v>121</v>
      </c>
      <c r="B123" s="75" t="str">
        <f>IF('Xbar-Quiz17'!B123&lt;70,1,"")</f>
        <v/>
      </c>
      <c r="C123" s="75">
        <f>IF('Xbar-Quiz17'!C123&lt;70,1,"")</f>
        <v>1</v>
      </c>
      <c r="D123" s="75">
        <f>IF('Xbar-Quiz17'!D123&lt;70,1,"")</f>
        <v>1</v>
      </c>
      <c r="E123" s="75" t="str">
        <f>IF('Xbar-Quiz17'!E123&lt;70,1,"")</f>
        <v/>
      </c>
      <c r="F123" s="75">
        <f>IF('Xbar-Quiz17'!F123&lt;70,1,"")</f>
        <v>1</v>
      </c>
      <c r="G123" s="75" t="str">
        <f>IF('Xbar-Quiz17'!G123&lt;70,1,"")</f>
        <v/>
      </c>
      <c r="H123" s="75" t="str">
        <f>IF('Xbar-Quiz17'!H123&lt;70,1,"")</f>
        <v/>
      </c>
      <c r="I123" s="75" t="str">
        <f>IF('Xbar-Quiz17'!I123&lt;70,1,"")</f>
        <v/>
      </c>
      <c r="J123" s="75" t="str">
        <f>IF('Xbar-Quiz17'!J123&lt;70,1,"")</f>
        <v/>
      </c>
      <c r="K123" s="75" t="str">
        <f>IF('Xbar-Quiz17'!K123&lt;70,1,"")</f>
        <v/>
      </c>
      <c r="L123" s="75" t="str">
        <f>IF('Xbar-Quiz17'!L123&lt;70,1,"")</f>
        <v/>
      </c>
      <c r="M123" s="75" t="str">
        <f>IF('Xbar-Quiz17'!M123&lt;70,1,"")</f>
        <v/>
      </c>
      <c r="N123" s="75">
        <f>IF('Xbar-Quiz17'!N123&lt;70,1,"")</f>
        <v>1</v>
      </c>
      <c r="O123" s="75" t="str">
        <f>IF('Xbar-Quiz17'!O123&lt;70,1,"")</f>
        <v/>
      </c>
      <c r="P123" s="75" t="str">
        <f>IF('Xbar-Quiz17'!P123&lt;70,1,"")</f>
        <v/>
      </c>
      <c r="Q123" s="75" t="str">
        <f>IF('Xbar-Quiz17'!Q123&lt;70,1,"")</f>
        <v/>
      </c>
      <c r="R123" s="75" t="str">
        <f>IF('Xbar-Quiz17'!R123&lt;70,1,"")</f>
        <v/>
      </c>
    </row>
    <row r="124" spans="1:18" s="44" customFormat="1" ht="15.75" hidden="1" customHeight="1" x14ac:dyDescent="0.3">
      <c r="A124" s="73">
        <v>122</v>
      </c>
      <c r="B124" s="75" t="str">
        <f>IF('Xbar-Quiz17'!B124&lt;70,1,"")</f>
        <v/>
      </c>
      <c r="C124" s="75" t="str">
        <f>IF('Xbar-Quiz17'!C124&lt;70,1,"")</f>
        <v/>
      </c>
      <c r="D124" s="75" t="str">
        <f>IF('Xbar-Quiz17'!D124&lt;70,1,"")</f>
        <v/>
      </c>
      <c r="E124" s="75" t="str">
        <f>IF('Xbar-Quiz17'!E124&lt;70,1,"")</f>
        <v/>
      </c>
      <c r="F124" s="75">
        <f>IF('Xbar-Quiz17'!F124&lt;70,1,"")</f>
        <v>1</v>
      </c>
      <c r="G124" s="75">
        <f>IF('Xbar-Quiz17'!G124&lt;70,1,"")</f>
        <v>1</v>
      </c>
      <c r="H124" s="75">
        <f>IF('Xbar-Quiz17'!H124&lt;70,1,"")</f>
        <v>1</v>
      </c>
      <c r="I124" s="75" t="str">
        <f>IF('Xbar-Quiz17'!I124&lt;70,1,"")</f>
        <v/>
      </c>
      <c r="J124" s="75">
        <f>IF('Xbar-Quiz17'!J124&lt;70,1,"")</f>
        <v>1</v>
      </c>
      <c r="K124" s="75" t="str">
        <f>IF('Xbar-Quiz17'!K124&lt;70,1,"")</f>
        <v/>
      </c>
      <c r="L124" s="75">
        <f>IF('Xbar-Quiz17'!L124&lt;70,1,"")</f>
        <v>1</v>
      </c>
      <c r="M124" s="75">
        <f>IF('Xbar-Quiz17'!M124&lt;70,1,"")</f>
        <v>1</v>
      </c>
      <c r="N124" s="75" t="str">
        <f>IF('Xbar-Quiz17'!N124&lt;70,1,"")</f>
        <v/>
      </c>
      <c r="O124" s="75" t="str">
        <f>IF('Xbar-Quiz17'!O124&lt;70,1,"")</f>
        <v/>
      </c>
      <c r="P124" s="75" t="str">
        <f>IF('Xbar-Quiz17'!P124&lt;70,1,"")</f>
        <v/>
      </c>
      <c r="Q124" s="75" t="str">
        <f>IF('Xbar-Quiz17'!Q124&lt;70,1,"")</f>
        <v/>
      </c>
      <c r="R124" s="75">
        <f>IF('Xbar-Quiz17'!R124&lt;70,1,"")</f>
        <v>1</v>
      </c>
    </row>
    <row r="125" spans="1:18" s="44" customFormat="1" ht="15.75" hidden="1" customHeight="1" x14ac:dyDescent="0.3">
      <c r="A125" s="73">
        <v>123</v>
      </c>
      <c r="B125" s="75">
        <f>IF('Xbar-Quiz17'!B125&lt;70,1,"")</f>
        <v>1</v>
      </c>
      <c r="C125" s="75">
        <f>IF('Xbar-Quiz17'!C125&lt;70,1,"")</f>
        <v>1</v>
      </c>
      <c r="D125" s="75" t="str">
        <f>IF('Xbar-Quiz17'!D125&lt;70,1,"")</f>
        <v/>
      </c>
      <c r="E125" s="75">
        <f>IF('Xbar-Quiz17'!E125&lt;70,1,"")</f>
        <v>1</v>
      </c>
      <c r="F125" s="75" t="str">
        <f>IF('Xbar-Quiz17'!F125&lt;70,1,"")</f>
        <v/>
      </c>
      <c r="G125" s="75">
        <f>IF('Xbar-Quiz17'!G125&lt;70,1,"")</f>
        <v>1</v>
      </c>
      <c r="H125" s="75">
        <f>IF('Xbar-Quiz17'!H125&lt;70,1,"")</f>
        <v>1</v>
      </c>
      <c r="I125" s="75">
        <f>IF('Xbar-Quiz17'!I125&lt;70,1,"")</f>
        <v>1</v>
      </c>
      <c r="J125" s="75" t="str">
        <f>IF('Xbar-Quiz17'!J125&lt;70,1,"")</f>
        <v/>
      </c>
      <c r="K125" s="75">
        <f>IF('Xbar-Quiz17'!K125&lt;70,1,"")</f>
        <v>1</v>
      </c>
      <c r="L125" s="75" t="str">
        <f>IF('Xbar-Quiz17'!L125&lt;70,1,"")</f>
        <v/>
      </c>
      <c r="M125" s="75" t="str">
        <f>IF('Xbar-Quiz17'!M125&lt;70,1,"")</f>
        <v/>
      </c>
      <c r="N125" s="75" t="str">
        <f>IF('Xbar-Quiz17'!N125&lt;70,1,"")</f>
        <v/>
      </c>
      <c r="O125" s="75">
        <f>IF('Xbar-Quiz17'!O125&lt;70,1,"")</f>
        <v>1</v>
      </c>
      <c r="P125" s="75">
        <f>IF('Xbar-Quiz17'!P125&lt;70,1,"")</f>
        <v>1</v>
      </c>
      <c r="Q125" s="75" t="str">
        <f>IF('Xbar-Quiz17'!Q125&lt;70,1,"")</f>
        <v/>
      </c>
      <c r="R125" s="75">
        <f>IF('Xbar-Quiz17'!R125&lt;70,1,"")</f>
        <v>1</v>
      </c>
    </row>
    <row r="126" spans="1:18" s="44" customFormat="1" ht="15.75" hidden="1" customHeight="1" x14ac:dyDescent="0.3">
      <c r="A126" s="73">
        <v>124</v>
      </c>
      <c r="B126" s="75" t="str">
        <f>IF('Xbar-Quiz17'!B126&lt;70,1,"")</f>
        <v/>
      </c>
      <c r="C126" s="75" t="str">
        <f>IF('Xbar-Quiz17'!C126&lt;70,1,"")</f>
        <v/>
      </c>
      <c r="D126" s="75" t="str">
        <f>IF('Xbar-Quiz17'!D126&lt;70,1,"")</f>
        <v/>
      </c>
      <c r="E126" s="75">
        <f>IF('Xbar-Quiz17'!E126&lt;70,1,"")</f>
        <v>1</v>
      </c>
      <c r="F126" s="75">
        <f>IF('Xbar-Quiz17'!F126&lt;70,1,"")</f>
        <v>1</v>
      </c>
      <c r="G126" s="75">
        <f>IF('Xbar-Quiz17'!G126&lt;70,1,"")</f>
        <v>1</v>
      </c>
      <c r="H126" s="75">
        <f>IF('Xbar-Quiz17'!H126&lt;70,1,"")</f>
        <v>1</v>
      </c>
      <c r="I126" s="75">
        <f>IF('Xbar-Quiz17'!I126&lt;70,1,"")</f>
        <v>1</v>
      </c>
      <c r="J126" s="75">
        <f>IF('Xbar-Quiz17'!J126&lt;70,1,"")</f>
        <v>1</v>
      </c>
      <c r="K126" s="75">
        <f>IF('Xbar-Quiz17'!K126&lt;70,1,"")</f>
        <v>1</v>
      </c>
      <c r="L126" s="75">
        <f>IF('Xbar-Quiz17'!L126&lt;70,1,"")</f>
        <v>1</v>
      </c>
      <c r="M126" s="75">
        <f>IF('Xbar-Quiz17'!M126&lt;70,1,"")</f>
        <v>1</v>
      </c>
      <c r="N126" s="75">
        <f>IF('Xbar-Quiz17'!N126&lt;70,1,"")</f>
        <v>1</v>
      </c>
      <c r="O126" s="75">
        <f>IF('Xbar-Quiz17'!O126&lt;70,1,"")</f>
        <v>1</v>
      </c>
      <c r="P126" s="75">
        <f>IF('Xbar-Quiz17'!P126&lt;70,1,"")</f>
        <v>1</v>
      </c>
      <c r="Q126" s="75">
        <f>IF('Xbar-Quiz17'!Q126&lt;70,1,"")</f>
        <v>1</v>
      </c>
      <c r="R126" s="75">
        <f>IF('Xbar-Quiz17'!R126&lt;70,1,"")</f>
        <v>1</v>
      </c>
    </row>
    <row r="127" spans="1:18" s="44" customFormat="1" ht="15.75" hidden="1" customHeight="1" x14ac:dyDescent="0.3">
      <c r="A127" s="73">
        <v>125</v>
      </c>
      <c r="B127" s="75" t="str">
        <f>IF('Xbar-Quiz17'!B127&lt;70,1,"")</f>
        <v/>
      </c>
      <c r="C127" s="75" t="str">
        <f>IF('Xbar-Quiz17'!C127&lt;70,1,"")</f>
        <v/>
      </c>
      <c r="D127" s="75" t="str">
        <f>IF('Xbar-Quiz17'!D127&lt;70,1,"")</f>
        <v/>
      </c>
      <c r="E127" s="75" t="str">
        <f>IF('Xbar-Quiz17'!E127&lt;70,1,"")</f>
        <v/>
      </c>
      <c r="F127" s="75" t="str">
        <f>IF('Xbar-Quiz17'!F127&lt;70,1,"")</f>
        <v/>
      </c>
      <c r="G127" s="75" t="str">
        <f>IF('Xbar-Quiz17'!G127&lt;70,1,"")</f>
        <v/>
      </c>
      <c r="H127" s="75" t="str">
        <f>IF('Xbar-Quiz17'!H127&lt;70,1,"")</f>
        <v/>
      </c>
      <c r="I127" s="75" t="str">
        <f>IF('Xbar-Quiz17'!I127&lt;70,1,"")</f>
        <v/>
      </c>
      <c r="J127" s="75" t="str">
        <f>IF('Xbar-Quiz17'!J127&lt;70,1,"")</f>
        <v/>
      </c>
      <c r="K127" s="75" t="str">
        <f>IF('Xbar-Quiz17'!K127&lt;70,1,"")</f>
        <v/>
      </c>
      <c r="L127" s="75" t="str">
        <f>IF('Xbar-Quiz17'!L127&lt;70,1,"")</f>
        <v/>
      </c>
      <c r="M127" s="75" t="str">
        <f>IF('Xbar-Quiz17'!M127&lt;70,1,"")</f>
        <v/>
      </c>
      <c r="N127" s="75" t="str">
        <f>IF('Xbar-Quiz17'!N127&lt;70,1,"")</f>
        <v/>
      </c>
      <c r="O127" s="75" t="str">
        <f>IF('Xbar-Quiz17'!O127&lt;70,1,"")</f>
        <v/>
      </c>
      <c r="P127" s="75" t="str">
        <f>IF('Xbar-Quiz17'!P127&lt;70,1,"")</f>
        <v/>
      </c>
      <c r="Q127" s="75" t="str">
        <f>IF('Xbar-Quiz17'!Q127&lt;70,1,"")</f>
        <v/>
      </c>
      <c r="R127" s="75" t="str">
        <f>IF('Xbar-Quiz17'!R127&lt;70,1,"")</f>
        <v/>
      </c>
    </row>
    <row r="128" spans="1:18" s="44" customFormat="1" ht="15.75" hidden="1" customHeight="1" x14ac:dyDescent="0.3">
      <c r="A128" s="73">
        <v>126</v>
      </c>
      <c r="B128" s="75" t="str">
        <f>IF('Xbar-Quiz17'!B128&lt;70,1,"")</f>
        <v/>
      </c>
      <c r="C128" s="75" t="str">
        <f>IF('Xbar-Quiz17'!C128&lt;70,1,"")</f>
        <v/>
      </c>
      <c r="D128" s="75" t="str">
        <f>IF('Xbar-Quiz17'!D128&lt;70,1,"")</f>
        <v/>
      </c>
      <c r="E128" s="75" t="str">
        <f>IF('Xbar-Quiz17'!E128&lt;70,1,"")</f>
        <v/>
      </c>
      <c r="F128" s="75">
        <f>IF('Xbar-Quiz17'!F128&lt;70,1,"")</f>
        <v>1</v>
      </c>
      <c r="G128" s="75">
        <f>IF('Xbar-Quiz17'!G128&lt;70,1,"")</f>
        <v>1</v>
      </c>
      <c r="H128" s="75" t="str">
        <f>IF('Xbar-Quiz17'!H128&lt;70,1,"")</f>
        <v/>
      </c>
      <c r="I128" s="75" t="str">
        <f>IF('Xbar-Quiz17'!I128&lt;70,1,"")</f>
        <v/>
      </c>
      <c r="J128" s="75" t="str">
        <f>IF('Xbar-Quiz17'!J128&lt;70,1,"")</f>
        <v/>
      </c>
      <c r="K128" s="75" t="str">
        <f>IF('Xbar-Quiz17'!K128&lt;70,1,"")</f>
        <v/>
      </c>
      <c r="L128" s="75" t="str">
        <f>IF('Xbar-Quiz17'!L128&lt;70,1,"")</f>
        <v/>
      </c>
      <c r="M128" s="75" t="str">
        <f>IF('Xbar-Quiz17'!M128&lt;70,1,"")</f>
        <v/>
      </c>
      <c r="N128" s="75" t="str">
        <f>IF('Xbar-Quiz17'!N128&lt;70,1,"")</f>
        <v/>
      </c>
      <c r="O128" s="75" t="str">
        <f>IF('Xbar-Quiz17'!O128&lt;70,1,"")</f>
        <v/>
      </c>
      <c r="P128" s="75" t="str">
        <f>IF('Xbar-Quiz17'!P128&lt;70,1,"")</f>
        <v/>
      </c>
      <c r="Q128" s="75" t="str">
        <f>IF('Xbar-Quiz17'!Q128&lt;70,1,"")</f>
        <v/>
      </c>
      <c r="R128" s="75">
        <f>IF('Xbar-Quiz17'!R128&lt;70,1,"")</f>
        <v>1</v>
      </c>
    </row>
    <row r="129" spans="1:18" s="44" customFormat="1" ht="15.75" hidden="1" customHeight="1" x14ac:dyDescent="0.3">
      <c r="A129" s="73">
        <v>127</v>
      </c>
      <c r="B129" s="75" t="str">
        <f>IF('Xbar-Quiz17'!B129&lt;70,1,"")</f>
        <v/>
      </c>
      <c r="C129" s="75" t="str">
        <f>IF('Xbar-Quiz17'!C129&lt;70,1,"")</f>
        <v/>
      </c>
      <c r="D129" s="75" t="str">
        <f>IF('Xbar-Quiz17'!D129&lt;70,1,"")</f>
        <v/>
      </c>
      <c r="E129" s="75" t="str">
        <f>IF('Xbar-Quiz17'!E129&lt;70,1,"")</f>
        <v/>
      </c>
      <c r="F129" s="75" t="str">
        <f>IF('Xbar-Quiz17'!F129&lt;70,1,"")</f>
        <v/>
      </c>
      <c r="G129" s="75" t="str">
        <f>IF('Xbar-Quiz17'!G129&lt;70,1,"")</f>
        <v/>
      </c>
      <c r="H129" s="75" t="str">
        <f>IF('Xbar-Quiz17'!H129&lt;70,1,"")</f>
        <v/>
      </c>
      <c r="I129" s="75" t="str">
        <f>IF('Xbar-Quiz17'!I129&lt;70,1,"")</f>
        <v/>
      </c>
      <c r="J129" s="75" t="str">
        <f>IF('Xbar-Quiz17'!J129&lt;70,1,"")</f>
        <v/>
      </c>
      <c r="K129" s="75">
        <f>IF('Xbar-Quiz17'!K129&lt;70,1,"")</f>
        <v>1</v>
      </c>
      <c r="L129" s="75" t="str">
        <f>IF('Xbar-Quiz17'!L129&lt;70,1,"")</f>
        <v/>
      </c>
      <c r="M129" s="75">
        <f>IF('Xbar-Quiz17'!M129&lt;70,1,"")</f>
        <v>1</v>
      </c>
      <c r="N129" s="75" t="str">
        <f>IF('Xbar-Quiz17'!N129&lt;70,1,"")</f>
        <v/>
      </c>
      <c r="O129" s="75">
        <f>IF('Xbar-Quiz17'!O129&lt;70,1,"")</f>
        <v>1</v>
      </c>
      <c r="P129" s="75">
        <f>IF('Xbar-Quiz17'!P129&lt;70,1,"")</f>
        <v>1</v>
      </c>
      <c r="Q129" s="75">
        <f>IF('Xbar-Quiz17'!Q129&lt;70,1,"")</f>
        <v>1</v>
      </c>
      <c r="R129" s="75">
        <f>IF('Xbar-Quiz17'!R129&lt;70,1,"")</f>
        <v>1</v>
      </c>
    </row>
    <row r="130" spans="1:18" s="44" customFormat="1" ht="15.75" hidden="1" customHeight="1" x14ac:dyDescent="0.3">
      <c r="A130" s="73">
        <v>128</v>
      </c>
      <c r="B130" s="75">
        <f>IF('Xbar-Quiz17'!B130&lt;70,1,"")</f>
        <v>1</v>
      </c>
      <c r="C130" s="75">
        <f>IF('Xbar-Quiz17'!C130&lt;70,1,"")</f>
        <v>1</v>
      </c>
      <c r="D130" s="75" t="str">
        <f>IF('Xbar-Quiz17'!D130&lt;70,1,"")</f>
        <v/>
      </c>
      <c r="E130" s="75" t="str">
        <f>IF('Xbar-Quiz17'!E130&lt;70,1,"")</f>
        <v/>
      </c>
      <c r="F130" s="75">
        <f>IF('Xbar-Quiz17'!F130&lt;70,1,"")</f>
        <v>1</v>
      </c>
      <c r="G130" s="75">
        <f>IF('Xbar-Quiz17'!G130&lt;70,1,"")</f>
        <v>1</v>
      </c>
      <c r="H130" s="75" t="str">
        <f>IF('Xbar-Quiz17'!H130&lt;70,1,"")</f>
        <v/>
      </c>
      <c r="I130" s="75" t="str">
        <f>IF('Xbar-Quiz17'!I130&lt;70,1,"")</f>
        <v/>
      </c>
      <c r="J130" s="75" t="str">
        <f>IF('Xbar-Quiz17'!J130&lt;70,1,"")</f>
        <v/>
      </c>
      <c r="K130" s="75" t="str">
        <f>IF('Xbar-Quiz17'!K130&lt;70,1,"")</f>
        <v/>
      </c>
      <c r="L130" s="75">
        <f>IF('Xbar-Quiz17'!L130&lt;70,1,"")</f>
        <v>1</v>
      </c>
      <c r="M130" s="75" t="str">
        <f>IF('Xbar-Quiz17'!M130&lt;70,1,"")</f>
        <v/>
      </c>
      <c r="N130" s="75">
        <f>IF('Xbar-Quiz17'!N130&lt;70,1,"")</f>
        <v>1</v>
      </c>
      <c r="O130" s="75" t="str">
        <f>IF('Xbar-Quiz17'!O130&lt;70,1,"")</f>
        <v/>
      </c>
      <c r="P130" s="75">
        <f>IF('Xbar-Quiz17'!P130&lt;70,1,"")</f>
        <v>1</v>
      </c>
      <c r="Q130" s="75" t="str">
        <f>IF('Xbar-Quiz17'!Q130&lt;70,1,"")</f>
        <v/>
      </c>
      <c r="R130" s="75" t="str">
        <f>IF('Xbar-Quiz17'!R130&lt;70,1,"")</f>
        <v/>
      </c>
    </row>
    <row r="131" spans="1:18" s="44" customFormat="1" ht="15.75" hidden="1" customHeight="1" x14ac:dyDescent="0.3">
      <c r="A131" s="73">
        <v>129</v>
      </c>
      <c r="B131" s="75" t="str">
        <f>IF('Xbar-Quiz17'!B131&lt;70,1,"")</f>
        <v/>
      </c>
      <c r="C131" s="75" t="str">
        <f>IF('Xbar-Quiz17'!C131&lt;70,1,"")</f>
        <v/>
      </c>
      <c r="D131" s="75" t="str">
        <f>IF('Xbar-Quiz17'!D131&lt;70,1,"")</f>
        <v/>
      </c>
      <c r="E131" s="75">
        <f>IF('Xbar-Quiz17'!E131&lt;70,1,"")</f>
        <v>1</v>
      </c>
      <c r="F131" s="75">
        <f>IF('Xbar-Quiz17'!F131&lt;70,1,"")</f>
        <v>1</v>
      </c>
      <c r="G131" s="75">
        <f>IF('Xbar-Quiz17'!G131&lt;70,1,"")</f>
        <v>1</v>
      </c>
      <c r="H131" s="75">
        <f>IF('Xbar-Quiz17'!H131&lt;70,1,"")</f>
        <v>1</v>
      </c>
      <c r="I131" s="75" t="str">
        <f>IF('Xbar-Quiz17'!I131&lt;70,1,"")</f>
        <v/>
      </c>
      <c r="J131" s="75">
        <f>IF('Xbar-Quiz17'!J131&lt;70,1,"")</f>
        <v>1</v>
      </c>
      <c r="K131" s="75">
        <f>IF('Xbar-Quiz17'!K131&lt;70,1,"")</f>
        <v>1</v>
      </c>
      <c r="L131" s="75">
        <f>IF('Xbar-Quiz17'!L131&lt;70,1,"")</f>
        <v>1</v>
      </c>
      <c r="M131" s="75">
        <f>IF('Xbar-Quiz17'!M131&lt;70,1,"")</f>
        <v>1</v>
      </c>
      <c r="N131" s="75">
        <f>IF('Xbar-Quiz17'!N131&lt;70,1,"")</f>
        <v>1</v>
      </c>
      <c r="O131" s="75">
        <f>IF('Xbar-Quiz17'!O131&lt;70,1,"")</f>
        <v>1</v>
      </c>
      <c r="P131" s="75">
        <f>IF('Xbar-Quiz17'!P131&lt;70,1,"")</f>
        <v>1</v>
      </c>
      <c r="Q131" s="75">
        <f>IF('Xbar-Quiz17'!Q131&lt;70,1,"")</f>
        <v>1</v>
      </c>
      <c r="R131" s="75">
        <f>IF('Xbar-Quiz17'!R131&lt;70,1,"")</f>
        <v>1</v>
      </c>
    </row>
    <row r="132" spans="1:18" s="44" customFormat="1" ht="15.75" hidden="1" customHeight="1" x14ac:dyDescent="0.3">
      <c r="A132" s="73">
        <v>130</v>
      </c>
      <c r="B132" s="75" t="str">
        <f>IF('Xbar-Quiz17'!B132&lt;70,1,"")</f>
        <v/>
      </c>
      <c r="C132" s="75">
        <f>IF('Xbar-Quiz17'!C132&lt;70,1,"")</f>
        <v>1</v>
      </c>
      <c r="D132" s="75" t="str">
        <f>IF('Xbar-Quiz17'!D132&lt;70,1,"")</f>
        <v/>
      </c>
      <c r="E132" s="75" t="str">
        <f>IF('Xbar-Quiz17'!E132&lt;70,1,"")</f>
        <v/>
      </c>
      <c r="F132" s="75">
        <f>IF('Xbar-Quiz17'!F132&lt;70,1,"")</f>
        <v>1</v>
      </c>
      <c r="G132" s="75" t="str">
        <f>IF('Xbar-Quiz17'!G132&lt;70,1,"")</f>
        <v/>
      </c>
      <c r="H132" s="75" t="str">
        <f>IF('Xbar-Quiz17'!H132&lt;70,1,"")</f>
        <v/>
      </c>
      <c r="I132" s="75" t="str">
        <f>IF('Xbar-Quiz17'!I132&lt;70,1,"")</f>
        <v/>
      </c>
      <c r="J132" s="75" t="str">
        <f>IF('Xbar-Quiz17'!J132&lt;70,1,"")</f>
        <v/>
      </c>
      <c r="K132" s="75">
        <f>IF('Xbar-Quiz17'!K132&lt;70,1,"")</f>
        <v>1</v>
      </c>
      <c r="L132" s="75" t="str">
        <f>IF('Xbar-Quiz17'!L132&lt;70,1,"")</f>
        <v/>
      </c>
      <c r="M132" s="75">
        <f>IF('Xbar-Quiz17'!M132&lt;70,1,"")</f>
        <v>1</v>
      </c>
      <c r="N132" s="75" t="str">
        <f>IF('Xbar-Quiz17'!N132&lt;70,1,"")</f>
        <v/>
      </c>
      <c r="O132" s="75" t="str">
        <f>IF('Xbar-Quiz17'!O132&lt;70,1,"")</f>
        <v/>
      </c>
      <c r="P132" s="75">
        <f>IF('Xbar-Quiz17'!P132&lt;70,1,"")</f>
        <v>1</v>
      </c>
      <c r="Q132" s="75" t="str">
        <f>IF('Xbar-Quiz17'!Q132&lt;70,1,"")</f>
        <v/>
      </c>
      <c r="R132" s="75" t="str">
        <f>IF('Xbar-Quiz17'!R132&lt;70,1,"")</f>
        <v/>
      </c>
    </row>
    <row r="133" spans="1:18" s="44" customFormat="1" ht="15.75" hidden="1" customHeight="1" x14ac:dyDescent="0.3">
      <c r="A133" s="73">
        <v>131</v>
      </c>
      <c r="B133" s="75" t="str">
        <f>IF('Xbar-Quiz17'!B133&lt;70,1,"")</f>
        <v/>
      </c>
      <c r="C133" s="75" t="str">
        <f>IF('Xbar-Quiz17'!C133&lt;70,1,"")</f>
        <v/>
      </c>
      <c r="D133" s="75" t="str">
        <f>IF('Xbar-Quiz17'!D133&lt;70,1,"")</f>
        <v/>
      </c>
      <c r="E133" s="75" t="str">
        <f>IF('Xbar-Quiz17'!E133&lt;70,1,"")</f>
        <v/>
      </c>
      <c r="F133" s="75" t="str">
        <f>IF('Xbar-Quiz17'!F133&lt;70,1,"")</f>
        <v/>
      </c>
      <c r="G133" s="75" t="str">
        <f>IF('Xbar-Quiz17'!G133&lt;70,1,"")</f>
        <v/>
      </c>
      <c r="H133" s="75" t="str">
        <f>IF('Xbar-Quiz17'!H133&lt;70,1,"")</f>
        <v/>
      </c>
      <c r="I133" s="75" t="str">
        <f>IF('Xbar-Quiz17'!I133&lt;70,1,"")</f>
        <v/>
      </c>
      <c r="J133" s="75" t="str">
        <f>IF('Xbar-Quiz17'!J133&lt;70,1,"")</f>
        <v/>
      </c>
      <c r="K133" s="75" t="str">
        <f>IF('Xbar-Quiz17'!K133&lt;70,1,"")</f>
        <v/>
      </c>
      <c r="L133" s="75" t="str">
        <f>IF('Xbar-Quiz17'!L133&lt;70,1,"")</f>
        <v/>
      </c>
      <c r="M133" s="75" t="str">
        <f>IF('Xbar-Quiz17'!M133&lt;70,1,"")</f>
        <v/>
      </c>
      <c r="N133" s="75" t="str">
        <f>IF('Xbar-Quiz17'!N133&lt;70,1,"")</f>
        <v/>
      </c>
      <c r="O133" s="75" t="str">
        <f>IF('Xbar-Quiz17'!O133&lt;70,1,"")</f>
        <v/>
      </c>
      <c r="P133" s="75" t="str">
        <f>IF('Xbar-Quiz17'!P133&lt;70,1,"")</f>
        <v/>
      </c>
      <c r="Q133" s="75" t="str">
        <f>IF('Xbar-Quiz17'!Q133&lt;70,1,"")</f>
        <v/>
      </c>
      <c r="R133" s="75">
        <f>IF('Xbar-Quiz17'!R133&lt;70,1,"")</f>
        <v>1</v>
      </c>
    </row>
    <row r="134" spans="1:18" s="44" customFormat="1" ht="15.75" hidden="1" customHeight="1" x14ac:dyDescent="0.3">
      <c r="A134" s="73">
        <v>132</v>
      </c>
      <c r="B134" s="75" t="str">
        <f>IF('Xbar-Quiz17'!B134&lt;70,1,"")</f>
        <v/>
      </c>
      <c r="C134" s="75" t="str">
        <f>IF('Xbar-Quiz17'!C134&lt;70,1,"")</f>
        <v/>
      </c>
      <c r="D134" s="75">
        <f>IF('Xbar-Quiz17'!D134&lt;70,1,"")</f>
        <v>1</v>
      </c>
      <c r="E134" s="75">
        <f>IF('Xbar-Quiz17'!E134&lt;70,1,"")</f>
        <v>1</v>
      </c>
      <c r="F134" s="75" t="str">
        <f>IF('Xbar-Quiz17'!F134&lt;70,1,"")</f>
        <v/>
      </c>
      <c r="G134" s="75">
        <f>IF('Xbar-Quiz17'!G134&lt;70,1,"")</f>
        <v>1</v>
      </c>
      <c r="H134" s="75" t="str">
        <f>IF('Xbar-Quiz17'!H134&lt;70,1,"")</f>
        <v/>
      </c>
      <c r="I134" s="75" t="str">
        <f>IF('Xbar-Quiz17'!I134&lt;70,1,"")</f>
        <v/>
      </c>
      <c r="J134" s="75" t="str">
        <f>IF('Xbar-Quiz17'!J134&lt;70,1,"")</f>
        <v/>
      </c>
      <c r="K134" s="75" t="str">
        <f>IF('Xbar-Quiz17'!K134&lt;70,1,"")</f>
        <v/>
      </c>
      <c r="L134" s="75" t="str">
        <f>IF('Xbar-Quiz17'!L134&lt;70,1,"")</f>
        <v/>
      </c>
      <c r="M134" s="75" t="str">
        <f>IF('Xbar-Quiz17'!M134&lt;70,1,"")</f>
        <v/>
      </c>
      <c r="N134" s="75" t="str">
        <f>IF('Xbar-Quiz17'!N134&lt;70,1,"")</f>
        <v/>
      </c>
      <c r="O134" s="75">
        <f>IF('Xbar-Quiz17'!O134&lt;70,1,"")</f>
        <v>1</v>
      </c>
      <c r="P134" s="75" t="str">
        <f>IF('Xbar-Quiz17'!P134&lt;70,1,"")</f>
        <v/>
      </c>
      <c r="Q134" s="75" t="str">
        <f>IF('Xbar-Quiz17'!Q134&lt;70,1,"")</f>
        <v/>
      </c>
      <c r="R134" s="75" t="str">
        <f>IF('Xbar-Quiz17'!R134&lt;70,1,"")</f>
        <v/>
      </c>
    </row>
    <row r="135" spans="1:18" s="44" customFormat="1" ht="15.75" hidden="1" customHeight="1" x14ac:dyDescent="0.3">
      <c r="A135" s="73">
        <v>133</v>
      </c>
      <c r="B135" s="75">
        <f>IF('Xbar-Quiz17'!B135&lt;70,1,"")</f>
        <v>1</v>
      </c>
      <c r="C135" s="75" t="str">
        <f>IF('Xbar-Quiz17'!C135&lt;70,1,"")</f>
        <v/>
      </c>
      <c r="D135" s="75" t="str">
        <f>IF('Xbar-Quiz17'!D135&lt;70,1,"")</f>
        <v/>
      </c>
      <c r="E135" s="75" t="str">
        <f>IF('Xbar-Quiz17'!E135&lt;70,1,"")</f>
        <v/>
      </c>
      <c r="F135" s="75" t="str">
        <f>IF('Xbar-Quiz17'!F135&lt;70,1,"")</f>
        <v/>
      </c>
      <c r="G135" s="75" t="str">
        <f>IF('Xbar-Quiz17'!G135&lt;70,1,"")</f>
        <v/>
      </c>
      <c r="H135" s="75" t="str">
        <f>IF('Xbar-Quiz17'!H135&lt;70,1,"")</f>
        <v/>
      </c>
      <c r="I135" s="75" t="str">
        <f>IF('Xbar-Quiz17'!I135&lt;70,1,"")</f>
        <v/>
      </c>
      <c r="J135" s="75" t="str">
        <f>IF('Xbar-Quiz17'!J135&lt;70,1,"")</f>
        <v/>
      </c>
      <c r="K135" s="75" t="str">
        <f>IF('Xbar-Quiz17'!K135&lt;70,1,"")</f>
        <v/>
      </c>
      <c r="L135" s="75" t="str">
        <f>IF('Xbar-Quiz17'!L135&lt;70,1,"")</f>
        <v/>
      </c>
      <c r="M135" s="75" t="str">
        <f>IF('Xbar-Quiz17'!M135&lt;70,1,"")</f>
        <v/>
      </c>
      <c r="N135" s="75" t="str">
        <f>IF('Xbar-Quiz17'!N135&lt;70,1,"")</f>
        <v/>
      </c>
      <c r="O135" s="75" t="str">
        <f>IF('Xbar-Quiz17'!O135&lt;70,1,"")</f>
        <v/>
      </c>
      <c r="P135" s="75" t="str">
        <f>IF('Xbar-Quiz17'!P135&lt;70,1,"")</f>
        <v/>
      </c>
      <c r="Q135" s="75" t="str">
        <f>IF('Xbar-Quiz17'!Q135&lt;70,1,"")</f>
        <v/>
      </c>
      <c r="R135" s="75" t="str">
        <f>IF('Xbar-Quiz17'!R135&lt;70,1,"")</f>
        <v/>
      </c>
    </row>
    <row r="136" spans="1:18" s="44" customFormat="1" ht="15.75" hidden="1" customHeight="1" x14ac:dyDescent="0.3">
      <c r="A136" s="73">
        <v>134</v>
      </c>
      <c r="B136" s="75" t="str">
        <f>IF('Xbar-Quiz17'!B136&lt;70,1,"")</f>
        <v/>
      </c>
      <c r="C136" s="75">
        <f>IF('Xbar-Quiz17'!C136&lt;70,1,"")</f>
        <v>1</v>
      </c>
      <c r="D136" s="75" t="str">
        <f>IF('Xbar-Quiz17'!D136&lt;70,1,"")</f>
        <v/>
      </c>
      <c r="E136" s="75" t="str">
        <f>IF('Xbar-Quiz17'!E136&lt;70,1,"")</f>
        <v/>
      </c>
      <c r="F136" s="75">
        <f>IF('Xbar-Quiz17'!F136&lt;70,1,"")</f>
        <v>1</v>
      </c>
      <c r="G136" s="75" t="str">
        <f>IF('Xbar-Quiz17'!G136&lt;70,1,"")</f>
        <v/>
      </c>
      <c r="H136" s="75">
        <f>IF('Xbar-Quiz17'!H136&lt;70,1,"")</f>
        <v>1</v>
      </c>
      <c r="I136" s="75" t="str">
        <f>IF('Xbar-Quiz17'!I136&lt;70,1,"")</f>
        <v/>
      </c>
      <c r="J136" s="75" t="str">
        <f>IF('Xbar-Quiz17'!J136&lt;70,1,"")</f>
        <v/>
      </c>
      <c r="K136" s="75">
        <f>IF('Xbar-Quiz17'!K136&lt;70,1,"")</f>
        <v>1</v>
      </c>
      <c r="L136" s="75" t="str">
        <f>IF('Xbar-Quiz17'!L136&lt;70,1,"")</f>
        <v/>
      </c>
      <c r="M136" s="75">
        <f>IF('Xbar-Quiz17'!M136&lt;70,1,"")</f>
        <v>1</v>
      </c>
      <c r="N136" s="75">
        <f>IF('Xbar-Quiz17'!N136&lt;70,1,"")</f>
        <v>1</v>
      </c>
      <c r="O136" s="75" t="str">
        <f>IF('Xbar-Quiz17'!O136&lt;70,1,"")</f>
        <v/>
      </c>
      <c r="P136" s="75" t="str">
        <f>IF('Xbar-Quiz17'!P136&lt;70,1,"")</f>
        <v/>
      </c>
      <c r="Q136" s="75" t="str">
        <f>IF('Xbar-Quiz17'!Q136&lt;70,1,"")</f>
        <v/>
      </c>
      <c r="R136" s="75" t="str">
        <f>IF('Xbar-Quiz17'!R136&lt;70,1,"")</f>
        <v/>
      </c>
    </row>
    <row r="137" spans="1:18" s="44" customFormat="1" ht="15.75" hidden="1" customHeight="1" x14ac:dyDescent="0.3">
      <c r="A137" s="73">
        <v>135</v>
      </c>
      <c r="B137" s="75" t="str">
        <f>IF('Xbar-Quiz17'!B137&lt;70,1,"")</f>
        <v/>
      </c>
      <c r="C137" s="75" t="str">
        <f>IF('Xbar-Quiz17'!C137&lt;70,1,"")</f>
        <v/>
      </c>
      <c r="D137" s="75" t="str">
        <f>IF('Xbar-Quiz17'!D137&lt;70,1,"")</f>
        <v/>
      </c>
      <c r="E137" s="75" t="str">
        <f>IF('Xbar-Quiz17'!E137&lt;70,1,"")</f>
        <v/>
      </c>
      <c r="F137" s="75" t="str">
        <f>IF('Xbar-Quiz17'!F137&lt;70,1,"")</f>
        <v/>
      </c>
      <c r="G137" s="75" t="str">
        <f>IF('Xbar-Quiz17'!G137&lt;70,1,"")</f>
        <v/>
      </c>
      <c r="H137" s="75" t="str">
        <f>IF('Xbar-Quiz17'!H137&lt;70,1,"")</f>
        <v/>
      </c>
      <c r="I137" s="75" t="str">
        <f>IF('Xbar-Quiz17'!I137&lt;70,1,"")</f>
        <v/>
      </c>
      <c r="J137" s="75" t="str">
        <f>IF('Xbar-Quiz17'!J137&lt;70,1,"")</f>
        <v/>
      </c>
      <c r="K137" s="75">
        <f>IF('Xbar-Quiz17'!K137&lt;70,1,"")</f>
        <v>1</v>
      </c>
      <c r="L137" s="75" t="str">
        <f>IF('Xbar-Quiz17'!L137&lt;70,1,"")</f>
        <v/>
      </c>
      <c r="M137" s="75" t="str">
        <f>IF('Xbar-Quiz17'!M137&lt;70,1,"")</f>
        <v/>
      </c>
      <c r="N137" s="75" t="str">
        <f>IF('Xbar-Quiz17'!N137&lt;70,1,"")</f>
        <v/>
      </c>
      <c r="O137" s="75">
        <f>IF('Xbar-Quiz17'!O137&lt;70,1,"")</f>
        <v>1</v>
      </c>
      <c r="P137" s="75" t="str">
        <f>IF('Xbar-Quiz17'!P137&lt;70,1,"")</f>
        <v/>
      </c>
      <c r="Q137" s="75" t="str">
        <f>IF('Xbar-Quiz17'!Q137&lt;70,1,"")</f>
        <v/>
      </c>
      <c r="R137" s="75" t="str">
        <f>IF('Xbar-Quiz17'!R137&lt;70,1,"")</f>
        <v/>
      </c>
    </row>
    <row r="138" spans="1:18" s="44" customFormat="1" ht="15.75" hidden="1" customHeight="1" x14ac:dyDescent="0.3">
      <c r="A138" s="73">
        <v>136</v>
      </c>
      <c r="B138" s="75">
        <f>IF('Xbar-Quiz17'!B138&lt;70,1,"")</f>
        <v>1</v>
      </c>
      <c r="C138" s="75">
        <f>IF('Xbar-Quiz17'!C138&lt;70,1,"")</f>
        <v>1</v>
      </c>
      <c r="D138" s="75">
        <f>IF('Xbar-Quiz17'!D138&lt;70,1,"")</f>
        <v>1</v>
      </c>
      <c r="E138" s="75" t="str">
        <f>IF('Xbar-Quiz17'!E138&lt;70,1,"")</f>
        <v/>
      </c>
      <c r="F138" s="75">
        <f>IF('Xbar-Quiz17'!F138&lt;70,1,"")</f>
        <v>1</v>
      </c>
      <c r="G138" s="75">
        <f>IF('Xbar-Quiz17'!G138&lt;70,1,"")</f>
        <v>1</v>
      </c>
      <c r="H138" s="75" t="str">
        <f>IF('Xbar-Quiz17'!H138&lt;70,1,"")</f>
        <v/>
      </c>
      <c r="I138" s="75" t="str">
        <f>IF('Xbar-Quiz17'!I138&lt;70,1,"")</f>
        <v/>
      </c>
      <c r="J138" s="75">
        <f>IF('Xbar-Quiz17'!J138&lt;70,1,"")</f>
        <v>1</v>
      </c>
      <c r="K138" s="75">
        <f>IF('Xbar-Quiz17'!K138&lt;70,1,"")</f>
        <v>1</v>
      </c>
      <c r="L138" s="75" t="str">
        <f>IF('Xbar-Quiz17'!L138&lt;70,1,"")</f>
        <v/>
      </c>
      <c r="M138" s="75" t="str">
        <f>IF('Xbar-Quiz17'!M138&lt;70,1,"")</f>
        <v/>
      </c>
      <c r="N138" s="75">
        <f>IF('Xbar-Quiz17'!N138&lt;70,1,"")</f>
        <v>1</v>
      </c>
      <c r="O138" s="75" t="str">
        <f>IF('Xbar-Quiz17'!O138&lt;70,1,"")</f>
        <v/>
      </c>
      <c r="P138" s="75" t="str">
        <f>IF('Xbar-Quiz17'!P138&lt;70,1,"")</f>
        <v/>
      </c>
      <c r="Q138" s="75">
        <f>IF('Xbar-Quiz17'!Q138&lt;70,1,"")</f>
        <v>1</v>
      </c>
      <c r="R138" s="75">
        <f>IF('Xbar-Quiz17'!R138&lt;70,1,"")</f>
        <v>1</v>
      </c>
    </row>
    <row r="139" spans="1:18" s="44" customFormat="1" ht="15.75" hidden="1" customHeight="1" x14ac:dyDescent="0.3">
      <c r="A139" s="73">
        <v>137</v>
      </c>
      <c r="B139" s="75">
        <f>IF('Xbar-Quiz17'!B139&lt;70,1,"")</f>
        <v>1</v>
      </c>
      <c r="C139" s="75" t="str">
        <f>IF('Xbar-Quiz17'!C139&lt;70,1,"")</f>
        <v/>
      </c>
      <c r="D139" s="75" t="str">
        <f>IF('Xbar-Quiz17'!D139&lt;70,1,"")</f>
        <v/>
      </c>
      <c r="E139" s="75">
        <f>IF('Xbar-Quiz17'!E139&lt;70,1,"")</f>
        <v>1</v>
      </c>
      <c r="F139" s="75" t="str">
        <f>IF('Xbar-Quiz17'!F139&lt;70,1,"")</f>
        <v/>
      </c>
      <c r="G139" s="75" t="str">
        <f>IF('Xbar-Quiz17'!G139&lt;70,1,"")</f>
        <v/>
      </c>
      <c r="H139" s="75" t="str">
        <f>IF('Xbar-Quiz17'!H139&lt;70,1,"")</f>
        <v/>
      </c>
      <c r="I139" s="75" t="str">
        <f>IF('Xbar-Quiz17'!I139&lt;70,1,"")</f>
        <v/>
      </c>
      <c r="J139" s="75" t="str">
        <f>IF('Xbar-Quiz17'!J139&lt;70,1,"")</f>
        <v/>
      </c>
      <c r="K139" s="75" t="str">
        <f>IF('Xbar-Quiz17'!K139&lt;70,1,"")</f>
        <v/>
      </c>
      <c r="L139" s="75" t="str">
        <f>IF('Xbar-Quiz17'!L139&lt;70,1,"")</f>
        <v/>
      </c>
      <c r="M139" s="75" t="str">
        <f>IF('Xbar-Quiz17'!M139&lt;70,1,"")</f>
        <v/>
      </c>
      <c r="N139" s="75" t="str">
        <f>IF('Xbar-Quiz17'!N139&lt;70,1,"")</f>
        <v/>
      </c>
      <c r="O139" s="75" t="str">
        <f>IF('Xbar-Quiz17'!O139&lt;70,1,"")</f>
        <v/>
      </c>
      <c r="P139" s="75" t="str">
        <f>IF('Xbar-Quiz17'!P139&lt;70,1,"")</f>
        <v/>
      </c>
      <c r="Q139" s="75" t="str">
        <f>IF('Xbar-Quiz17'!Q139&lt;70,1,"")</f>
        <v/>
      </c>
      <c r="R139" s="75" t="str">
        <f>IF('Xbar-Quiz17'!R139&lt;70,1,"")</f>
        <v/>
      </c>
    </row>
    <row r="140" spans="1:18" s="44" customFormat="1" ht="15.75" hidden="1" customHeight="1" x14ac:dyDescent="0.3">
      <c r="A140" s="73">
        <v>138</v>
      </c>
      <c r="B140" s="75" t="str">
        <f>IF('Xbar-Quiz17'!B140&lt;70,1,"")</f>
        <v/>
      </c>
      <c r="C140" s="75">
        <f>IF('Xbar-Quiz17'!C140&lt;70,1,"")</f>
        <v>1</v>
      </c>
      <c r="D140" s="75" t="str">
        <f>IF('Xbar-Quiz17'!D140&lt;70,1,"")</f>
        <v/>
      </c>
      <c r="E140" s="75" t="str">
        <f>IF('Xbar-Quiz17'!E140&lt;70,1,"")</f>
        <v/>
      </c>
      <c r="F140" s="75" t="str">
        <f>IF('Xbar-Quiz17'!F140&lt;70,1,"")</f>
        <v/>
      </c>
      <c r="G140" s="75">
        <f>IF('Xbar-Quiz17'!G140&lt;70,1,"")</f>
        <v>1</v>
      </c>
      <c r="H140" s="75">
        <f>IF('Xbar-Quiz17'!H140&lt;70,1,"")</f>
        <v>1</v>
      </c>
      <c r="I140" s="75" t="str">
        <f>IF('Xbar-Quiz17'!I140&lt;70,1,"")</f>
        <v/>
      </c>
      <c r="J140" s="75">
        <f>IF('Xbar-Quiz17'!J140&lt;70,1,"")</f>
        <v>1</v>
      </c>
      <c r="K140" s="75">
        <f>IF('Xbar-Quiz17'!K140&lt;70,1,"")</f>
        <v>1</v>
      </c>
      <c r="L140" s="75">
        <f>IF('Xbar-Quiz17'!L140&lt;70,1,"")</f>
        <v>1</v>
      </c>
      <c r="M140" s="75">
        <f>IF('Xbar-Quiz17'!M140&lt;70,1,"")</f>
        <v>1</v>
      </c>
      <c r="N140" s="75" t="str">
        <f>IF('Xbar-Quiz17'!N140&lt;70,1,"")</f>
        <v/>
      </c>
      <c r="O140" s="75" t="str">
        <f>IF('Xbar-Quiz17'!O140&lt;70,1,"")</f>
        <v/>
      </c>
      <c r="P140" s="75">
        <f>IF('Xbar-Quiz17'!P140&lt;70,1,"")</f>
        <v>1</v>
      </c>
      <c r="Q140" s="75">
        <f>IF('Xbar-Quiz17'!Q140&lt;70,1,"")</f>
        <v>1</v>
      </c>
      <c r="R140" s="75">
        <f>IF('Xbar-Quiz17'!R140&lt;70,1,"")</f>
        <v>1</v>
      </c>
    </row>
    <row r="141" spans="1:18" s="44" customFormat="1" ht="15.75" hidden="1" customHeight="1" x14ac:dyDescent="0.3">
      <c r="A141" s="73">
        <v>139</v>
      </c>
      <c r="B141" s="75">
        <f>IF('Xbar-Quiz17'!B141&lt;70,1,"")</f>
        <v>1</v>
      </c>
      <c r="C141" s="75" t="str">
        <f>IF('Xbar-Quiz17'!C141&lt;70,1,"")</f>
        <v/>
      </c>
      <c r="D141" s="75">
        <f>IF('Xbar-Quiz17'!D141&lt;70,1,"")</f>
        <v>1</v>
      </c>
      <c r="E141" s="75">
        <f>IF('Xbar-Quiz17'!E141&lt;70,1,"")</f>
        <v>1</v>
      </c>
      <c r="F141" s="75">
        <f>IF('Xbar-Quiz17'!F141&lt;70,1,"")</f>
        <v>1</v>
      </c>
      <c r="G141" s="75" t="str">
        <f>IF('Xbar-Quiz17'!G141&lt;70,1,"")</f>
        <v/>
      </c>
      <c r="H141" s="75" t="str">
        <f>IF('Xbar-Quiz17'!H141&lt;70,1,"")</f>
        <v/>
      </c>
      <c r="I141" s="75" t="str">
        <f>IF('Xbar-Quiz17'!I141&lt;70,1,"")</f>
        <v/>
      </c>
      <c r="J141" s="75" t="str">
        <f>IF('Xbar-Quiz17'!J141&lt;70,1,"")</f>
        <v/>
      </c>
      <c r="K141" s="75">
        <f>IF('Xbar-Quiz17'!K141&lt;70,1,"")</f>
        <v>1</v>
      </c>
      <c r="L141" s="75" t="str">
        <f>IF('Xbar-Quiz17'!L141&lt;70,1,"")</f>
        <v/>
      </c>
      <c r="M141" s="75">
        <f>IF('Xbar-Quiz17'!M141&lt;70,1,"")</f>
        <v>1</v>
      </c>
      <c r="N141" s="75" t="str">
        <f>IF('Xbar-Quiz17'!N141&lt;70,1,"")</f>
        <v/>
      </c>
      <c r="O141" s="75" t="str">
        <f>IF('Xbar-Quiz17'!O141&lt;70,1,"")</f>
        <v/>
      </c>
      <c r="P141" s="75">
        <f>IF('Xbar-Quiz17'!P141&lt;70,1,"")</f>
        <v>1</v>
      </c>
      <c r="Q141" s="75" t="str">
        <f>IF('Xbar-Quiz17'!Q141&lt;70,1,"")</f>
        <v/>
      </c>
      <c r="R141" s="75">
        <f>IF('Xbar-Quiz17'!R141&lt;70,1,"")</f>
        <v>1</v>
      </c>
    </row>
    <row r="142" spans="1:18" s="44" customFormat="1" ht="15.75" hidden="1" customHeight="1" x14ac:dyDescent="0.3">
      <c r="A142" s="73">
        <v>140</v>
      </c>
      <c r="B142" s="75" t="str">
        <f>IF('Xbar-Quiz17'!B142&lt;70,1,"")</f>
        <v/>
      </c>
      <c r="C142" s="75" t="str">
        <f>IF('Xbar-Quiz17'!C142&lt;70,1,"")</f>
        <v/>
      </c>
      <c r="D142" s="75" t="str">
        <f>IF('Xbar-Quiz17'!D142&lt;70,1,"")</f>
        <v/>
      </c>
      <c r="E142" s="75" t="str">
        <f>IF('Xbar-Quiz17'!E142&lt;70,1,"")</f>
        <v/>
      </c>
      <c r="F142" s="75" t="str">
        <f>IF('Xbar-Quiz17'!F142&lt;70,1,"")</f>
        <v/>
      </c>
      <c r="G142" s="75" t="str">
        <f>IF('Xbar-Quiz17'!G142&lt;70,1,"")</f>
        <v/>
      </c>
      <c r="H142" s="75" t="str">
        <f>IF('Xbar-Quiz17'!H142&lt;70,1,"")</f>
        <v/>
      </c>
      <c r="I142" s="75" t="str">
        <f>IF('Xbar-Quiz17'!I142&lt;70,1,"")</f>
        <v/>
      </c>
      <c r="J142" s="75" t="str">
        <f>IF('Xbar-Quiz17'!J142&lt;70,1,"")</f>
        <v/>
      </c>
      <c r="K142" s="75" t="str">
        <f>IF('Xbar-Quiz17'!K142&lt;70,1,"")</f>
        <v/>
      </c>
      <c r="L142" s="75" t="str">
        <f>IF('Xbar-Quiz17'!L142&lt;70,1,"")</f>
        <v/>
      </c>
      <c r="M142" s="75" t="str">
        <f>IF('Xbar-Quiz17'!M142&lt;70,1,"")</f>
        <v/>
      </c>
      <c r="N142" s="75" t="str">
        <f>IF('Xbar-Quiz17'!N142&lt;70,1,"")</f>
        <v/>
      </c>
      <c r="O142" s="75" t="str">
        <f>IF('Xbar-Quiz17'!O142&lt;70,1,"")</f>
        <v/>
      </c>
      <c r="P142" s="75" t="str">
        <f>IF('Xbar-Quiz17'!P142&lt;70,1,"")</f>
        <v/>
      </c>
      <c r="Q142" s="75" t="str">
        <f>IF('Xbar-Quiz17'!Q142&lt;70,1,"")</f>
        <v/>
      </c>
      <c r="R142" s="75" t="str">
        <f>IF('Xbar-Quiz17'!R142&lt;70,1,"")</f>
        <v/>
      </c>
    </row>
    <row r="143" spans="1:18" s="44" customFormat="1" ht="15.75" hidden="1" customHeight="1" x14ac:dyDescent="0.3">
      <c r="A143" s="73">
        <v>141</v>
      </c>
      <c r="B143" s="75" t="str">
        <f>IF('Xbar-Quiz17'!B143&lt;70,1,"")</f>
        <v/>
      </c>
      <c r="C143" s="75" t="str">
        <f>IF('Xbar-Quiz17'!C143&lt;70,1,"")</f>
        <v/>
      </c>
      <c r="D143" s="75" t="str">
        <f>IF('Xbar-Quiz17'!D143&lt;70,1,"")</f>
        <v/>
      </c>
      <c r="E143" s="75" t="str">
        <f>IF('Xbar-Quiz17'!E143&lt;70,1,"")</f>
        <v/>
      </c>
      <c r="F143" s="75" t="str">
        <f>IF('Xbar-Quiz17'!F143&lt;70,1,"")</f>
        <v/>
      </c>
      <c r="G143" s="75" t="str">
        <f>IF('Xbar-Quiz17'!G143&lt;70,1,"")</f>
        <v/>
      </c>
      <c r="H143" s="75" t="str">
        <f>IF('Xbar-Quiz17'!H143&lt;70,1,"")</f>
        <v/>
      </c>
      <c r="I143" s="75" t="str">
        <f>IF('Xbar-Quiz17'!I143&lt;70,1,"")</f>
        <v/>
      </c>
      <c r="J143" s="75">
        <f>IF('Xbar-Quiz17'!J143&lt;70,1,"")</f>
        <v>1</v>
      </c>
      <c r="K143" s="75">
        <f>IF('Xbar-Quiz17'!K143&lt;70,1,"")</f>
        <v>1</v>
      </c>
      <c r="L143" s="75" t="str">
        <f>IF('Xbar-Quiz17'!L143&lt;70,1,"")</f>
        <v/>
      </c>
      <c r="M143" s="75" t="str">
        <f>IF('Xbar-Quiz17'!M143&lt;70,1,"")</f>
        <v/>
      </c>
      <c r="N143" s="75">
        <f>IF('Xbar-Quiz17'!N143&lt;70,1,"")</f>
        <v>1</v>
      </c>
      <c r="O143" s="75">
        <f>IF('Xbar-Quiz17'!O143&lt;70,1,"")</f>
        <v>1</v>
      </c>
      <c r="P143" s="75" t="str">
        <f>IF('Xbar-Quiz17'!P143&lt;70,1,"")</f>
        <v/>
      </c>
      <c r="Q143" s="75" t="str">
        <f>IF('Xbar-Quiz17'!Q143&lt;70,1,"")</f>
        <v/>
      </c>
      <c r="R143" s="75">
        <f>IF('Xbar-Quiz17'!R143&lt;70,1,"")</f>
        <v>1</v>
      </c>
    </row>
    <row r="144" spans="1:18" s="44" customFormat="1" ht="15.75" hidden="1" customHeight="1" x14ac:dyDescent="0.3">
      <c r="A144" s="73">
        <v>142</v>
      </c>
      <c r="B144" s="75" t="str">
        <f>IF('Xbar-Quiz17'!B144&lt;70,1,"")</f>
        <v/>
      </c>
      <c r="C144" s="75" t="str">
        <f>IF('Xbar-Quiz17'!C144&lt;70,1,"")</f>
        <v/>
      </c>
      <c r="D144" s="75" t="str">
        <f>IF('Xbar-Quiz17'!D144&lt;70,1,"")</f>
        <v/>
      </c>
      <c r="E144" s="75" t="str">
        <f>IF('Xbar-Quiz17'!E144&lt;70,1,"")</f>
        <v/>
      </c>
      <c r="F144" s="75">
        <f>IF('Xbar-Quiz17'!F144&lt;70,1,"")</f>
        <v>1</v>
      </c>
      <c r="G144" s="75">
        <f>IF('Xbar-Quiz17'!G144&lt;70,1,"")</f>
        <v>1</v>
      </c>
      <c r="H144" s="75">
        <f>IF('Xbar-Quiz17'!H144&lt;70,1,"")</f>
        <v>1</v>
      </c>
      <c r="I144" s="75" t="str">
        <f>IF('Xbar-Quiz17'!I144&lt;70,1,"")</f>
        <v/>
      </c>
      <c r="J144" s="75">
        <f>IF('Xbar-Quiz17'!J144&lt;70,1,"")</f>
        <v>1</v>
      </c>
      <c r="K144" s="75">
        <f>IF('Xbar-Quiz17'!K144&lt;70,1,"")</f>
        <v>1</v>
      </c>
      <c r="L144" s="75" t="str">
        <f>IF('Xbar-Quiz17'!L144&lt;70,1,"")</f>
        <v/>
      </c>
      <c r="M144" s="75">
        <f>IF('Xbar-Quiz17'!M144&lt;70,1,"")</f>
        <v>1</v>
      </c>
      <c r="N144" s="75">
        <f>IF('Xbar-Quiz17'!N144&lt;70,1,"")</f>
        <v>1</v>
      </c>
      <c r="O144" s="75" t="str">
        <f>IF('Xbar-Quiz17'!O144&lt;70,1,"")</f>
        <v/>
      </c>
      <c r="P144" s="75" t="str">
        <f>IF('Xbar-Quiz17'!P144&lt;70,1,"")</f>
        <v/>
      </c>
      <c r="Q144" s="75" t="str">
        <f>IF('Xbar-Quiz17'!Q144&lt;70,1,"")</f>
        <v/>
      </c>
      <c r="R144" s="75" t="str">
        <f>IF('Xbar-Quiz17'!R144&lt;70,1,"")</f>
        <v/>
      </c>
    </row>
    <row r="145" spans="1:18" s="44" customFormat="1" ht="15.75" hidden="1" customHeight="1" x14ac:dyDescent="0.3">
      <c r="A145" s="73">
        <v>143</v>
      </c>
      <c r="B145" s="75">
        <f>IF('Xbar-Quiz17'!B145&lt;70,1,"")</f>
        <v>1</v>
      </c>
      <c r="C145" s="75">
        <f>IF('Xbar-Quiz17'!C145&lt;70,1,"")</f>
        <v>1</v>
      </c>
      <c r="D145" s="75">
        <f>IF('Xbar-Quiz17'!D145&lt;70,1,"")</f>
        <v>1</v>
      </c>
      <c r="E145" s="75">
        <f>IF('Xbar-Quiz17'!E145&lt;70,1,"")</f>
        <v>1</v>
      </c>
      <c r="F145" s="75">
        <f>IF('Xbar-Quiz17'!F145&lt;70,1,"")</f>
        <v>1</v>
      </c>
      <c r="G145" s="75">
        <f>IF('Xbar-Quiz17'!G145&lt;70,1,"")</f>
        <v>1</v>
      </c>
      <c r="H145" s="75">
        <f>IF('Xbar-Quiz17'!H145&lt;70,1,"")</f>
        <v>1</v>
      </c>
      <c r="I145" s="75">
        <f>IF('Xbar-Quiz17'!I145&lt;70,1,"")</f>
        <v>1</v>
      </c>
      <c r="J145" s="75" t="str">
        <f>IF('Xbar-Quiz17'!J145&lt;70,1,"")</f>
        <v/>
      </c>
      <c r="K145" s="75">
        <f>IF('Xbar-Quiz17'!K145&lt;70,1,"")</f>
        <v>1</v>
      </c>
      <c r="L145" s="75" t="str">
        <f>IF('Xbar-Quiz17'!L145&lt;70,1,"")</f>
        <v/>
      </c>
      <c r="M145" s="75">
        <f>IF('Xbar-Quiz17'!M145&lt;70,1,"")</f>
        <v>1</v>
      </c>
      <c r="N145" s="75">
        <f>IF('Xbar-Quiz17'!N145&lt;70,1,"")</f>
        <v>1</v>
      </c>
      <c r="O145" s="75" t="str">
        <f>IF('Xbar-Quiz17'!O145&lt;70,1,"")</f>
        <v/>
      </c>
      <c r="P145" s="75">
        <f>IF('Xbar-Quiz17'!P145&lt;70,1,"")</f>
        <v>1</v>
      </c>
      <c r="Q145" s="75">
        <f>IF('Xbar-Quiz17'!Q145&lt;70,1,"")</f>
        <v>1</v>
      </c>
      <c r="R145" s="75">
        <f>IF('Xbar-Quiz17'!R145&lt;70,1,"")</f>
        <v>1</v>
      </c>
    </row>
    <row r="146" spans="1:18" s="44" customFormat="1" ht="15.75" hidden="1" customHeight="1" x14ac:dyDescent="0.3">
      <c r="A146" s="73">
        <v>144</v>
      </c>
      <c r="B146" s="75" t="str">
        <f>IF('Xbar-Quiz17'!B146&lt;70,1,"")</f>
        <v/>
      </c>
      <c r="C146" s="75">
        <f>IF('Xbar-Quiz17'!C146&lt;70,1,"")</f>
        <v>1</v>
      </c>
      <c r="D146" s="75" t="str">
        <f>IF('Xbar-Quiz17'!D146&lt;70,1,"")</f>
        <v/>
      </c>
      <c r="E146" s="75" t="str">
        <f>IF('Xbar-Quiz17'!E146&lt;70,1,"")</f>
        <v/>
      </c>
      <c r="F146" s="75">
        <f>IF('Xbar-Quiz17'!F146&lt;70,1,"")</f>
        <v>1</v>
      </c>
      <c r="G146" s="75">
        <f>IF('Xbar-Quiz17'!G146&lt;70,1,"")</f>
        <v>1</v>
      </c>
      <c r="H146" s="75" t="str">
        <f>IF('Xbar-Quiz17'!H146&lt;70,1,"")</f>
        <v/>
      </c>
      <c r="I146" s="75" t="str">
        <f>IF('Xbar-Quiz17'!I146&lt;70,1,"")</f>
        <v/>
      </c>
      <c r="J146" s="75" t="str">
        <f>IF('Xbar-Quiz17'!J146&lt;70,1,"")</f>
        <v/>
      </c>
      <c r="K146" s="75">
        <f>IF('Xbar-Quiz17'!K146&lt;70,1,"")</f>
        <v>1</v>
      </c>
      <c r="L146" s="75" t="str">
        <f>IF('Xbar-Quiz17'!L146&lt;70,1,"")</f>
        <v/>
      </c>
      <c r="M146" s="75" t="str">
        <f>IF('Xbar-Quiz17'!M146&lt;70,1,"")</f>
        <v/>
      </c>
      <c r="N146" s="75">
        <f>IF('Xbar-Quiz17'!N146&lt;70,1,"")</f>
        <v>1</v>
      </c>
      <c r="O146" s="75" t="str">
        <f>IF('Xbar-Quiz17'!O146&lt;70,1,"")</f>
        <v/>
      </c>
      <c r="P146" s="75" t="str">
        <f>IF('Xbar-Quiz17'!P146&lt;70,1,"")</f>
        <v/>
      </c>
      <c r="Q146" s="75" t="str">
        <f>IF('Xbar-Quiz17'!Q146&lt;70,1,"")</f>
        <v/>
      </c>
      <c r="R146" s="75">
        <f>IF('Xbar-Quiz17'!R146&lt;70,1,"")</f>
        <v>1</v>
      </c>
    </row>
    <row r="147" spans="1:18" s="44" customFormat="1" ht="15.75" hidden="1" customHeight="1" x14ac:dyDescent="0.3">
      <c r="A147" s="73">
        <v>145</v>
      </c>
      <c r="B147" s="75" t="str">
        <f>IF('Xbar-Quiz17'!B147&lt;70,1,"")</f>
        <v/>
      </c>
      <c r="C147" s="75" t="str">
        <f>IF('Xbar-Quiz17'!C147&lt;70,1,"")</f>
        <v/>
      </c>
      <c r="D147" s="75" t="str">
        <f>IF('Xbar-Quiz17'!D147&lt;70,1,"")</f>
        <v/>
      </c>
      <c r="E147" s="75" t="str">
        <f>IF('Xbar-Quiz17'!E147&lt;70,1,"")</f>
        <v/>
      </c>
      <c r="F147" s="75">
        <f>IF('Xbar-Quiz17'!F147&lt;70,1,"")</f>
        <v>1</v>
      </c>
      <c r="G147" s="75" t="str">
        <f>IF('Xbar-Quiz17'!G147&lt;70,1,"")</f>
        <v/>
      </c>
      <c r="H147" s="75" t="str">
        <f>IF('Xbar-Quiz17'!H147&lt;70,1,"")</f>
        <v/>
      </c>
      <c r="I147" s="75" t="str">
        <f>IF('Xbar-Quiz17'!I147&lt;70,1,"")</f>
        <v/>
      </c>
      <c r="J147" s="75" t="str">
        <f>IF('Xbar-Quiz17'!J147&lt;70,1,"")</f>
        <v/>
      </c>
      <c r="K147" s="75" t="str">
        <f>IF('Xbar-Quiz17'!K147&lt;70,1,"")</f>
        <v/>
      </c>
      <c r="L147" s="75" t="str">
        <f>IF('Xbar-Quiz17'!L147&lt;70,1,"")</f>
        <v/>
      </c>
      <c r="M147" s="75" t="str">
        <f>IF('Xbar-Quiz17'!M147&lt;70,1,"")</f>
        <v/>
      </c>
      <c r="N147" s="75" t="str">
        <f>IF('Xbar-Quiz17'!N147&lt;70,1,"")</f>
        <v/>
      </c>
      <c r="O147" s="75">
        <f>IF('Xbar-Quiz17'!O147&lt;70,1,"")</f>
        <v>1</v>
      </c>
      <c r="P147" s="75">
        <f>IF('Xbar-Quiz17'!P147&lt;70,1,"")</f>
        <v>1</v>
      </c>
      <c r="Q147" s="75" t="str">
        <f>IF('Xbar-Quiz17'!Q147&lt;70,1,"")</f>
        <v/>
      </c>
      <c r="R147" s="75" t="str">
        <f>IF('Xbar-Quiz17'!R147&lt;70,1,"")</f>
        <v/>
      </c>
    </row>
    <row r="148" spans="1:18" s="44" customFormat="1" ht="15.75" hidden="1" customHeight="1" x14ac:dyDescent="0.3">
      <c r="A148" s="73">
        <v>146</v>
      </c>
      <c r="B148" s="75" t="str">
        <f>IF('Xbar-Quiz17'!B148&lt;70,1,"")</f>
        <v/>
      </c>
      <c r="C148" s="75" t="str">
        <f>IF('Xbar-Quiz17'!C148&lt;70,1,"")</f>
        <v/>
      </c>
      <c r="D148" s="75">
        <f>IF('Xbar-Quiz17'!D148&lt;70,1,"")</f>
        <v>1</v>
      </c>
      <c r="E148" s="75" t="str">
        <f>IF('Xbar-Quiz17'!E148&lt;70,1,"")</f>
        <v/>
      </c>
      <c r="F148" s="75">
        <f>IF('Xbar-Quiz17'!F148&lt;70,1,"")</f>
        <v>1</v>
      </c>
      <c r="G148" s="75" t="str">
        <f>IF('Xbar-Quiz17'!G148&lt;70,1,"")</f>
        <v/>
      </c>
      <c r="H148" s="75">
        <f>IF('Xbar-Quiz17'!H148&lt;70,1,"")</f>
        <v>1</v>
      </c>
      <c r="I148" s="75" t="str">
        <f>IF('Xbar-Quiz17'!I148&lt;70,1,"")</f>
        <v/>
      </c>
      <c r="J148" s="75" t="str">
        <f>IF('Xbar-Quiz17'!J148&lt;70,1,"")</f>
        <v/>
      </c>
      <c r="K148" s="75" t="str">
        <f>IF('Xbar-Quiz17'!K148&lt;70,1,"")</f>
        <v/>
      </c>
      <c r="L148" s="75" t="str">
        <f>IF('Xbar-Quiz17'!L148&lt;70,1,"")</f>
        <v/>
      </c>
      <c r="M148" s="75">
        <f>IF('Xbar-Quiz17'!M148&lt;70,1,"")</f>
        <v>1</v>
      </c>
      <c r="N148" s="75" t="str">
        <f>IF('Xbar-Quiz17'!N148&lt;70,1,"")</f>
        <v/>
      </c>
      <c r="O148" s="75">
        <f>IF('Xbar-Quiz17'!O148&lt;70,1,"")</f>
        <v>1</v>
      </c>
      <c r="P148" s="75" t="str">
        <f>IF('Xbar-Quiz17'!P148&lt;70,1,"")</f>
        <v/>
      </c>
      <c r="Q148" s="75" t="str">
        <f>IF('Xbar-Quiz17'!Q148&lt;70,1,"")</f>
        <v/>
      </c>
      <c r="R148" s="75" t="str">
        <f>IF('Xbar-Quiz17'!R148&lt;70,1,"")</f>
        <v/>
      </c>
    </row>
    <row r="149" spans="1:18" s="44" customFormat="1" ht="15.75" hidden="1" customHeight="1" x14ac:dyDescent="0.3">
      <c r="A149" s="73">
        <v>147</v>
      </c>
      <c r="B149" s="75" t="str">
        <f>IF('Xbar-Quiz17'!B149&lt;70,1,"")</f>
        <v/>
      </c>
      <c r="C149" s="75" t="str">
        <f>IF('Xbar-Quiz17'!C149&lt;70,1,"")</f>
        <v/>
      </c>
      <c r="D149" s="75" t="str">
        <f>IF('Xbar-Quiz17'!D149&lt;70,1,"")</f>
        <v/>
      </c>
      <c r="E149" s="75" t="str">
        <f>IF('Xbar-Quiz17'!E149&lt;70,1,"")</f>
        <v/>
      </c>
      <c r="F149" s="75">
        <f>IF('Xbar-Quiz17'!F149&lt;70,1,"")</f>
        <v>1</v>
      </c>
      <c r="G149" s="75">
        <f>IF('Xbar-Quiz17'!G149&lt;70,1,"")</f>
        <v>1</v>
      </c>
      <c r="H149" s="75" t="str">
        <f>IF('Xbar-Quiz17'!H149&lt;70,1,"")</f>
        <v/>
      </c>
      <c r="I149" s="75" t="str">
        <f>IF('Xbar-Quiz17'!I149&lt;70,1,"")</f>
        <v/>
      </c>
      <c r="J149" s="75" t="str">
        <f>IF('Xbar-Quiz17'!J149&lt;70,1,"")</f>
        <v/>
      </c>
      <c r="K149" s="75">
        <f>IF('Xbar-Quiz17'!K149&lt;70,1,"")</f>
        <v>1</v>
      </c>
      <c r="L149" s="75" t="str">
        <f>IF('Xbar-Quiz17'!L149&lt;70,1,"")</f>
        <v/>
      </c>
      <c r="M149" s="75" t="str">
        <f>IF('Xbar-Quiz17'!M149&lt;70,1,"")</f>
        <v/>
      </c>
      <c r="N149" s="75">
        <f>IF('Xbar-Quiz17'!N149&lt;70,1,"")</f>
        <v>1</v>
      </c>
      <c r="O149" s="75" t="str">
        <f>IF('Xbar-Quiz17'!O149&lt;70,1,"")</f>
        <v/>
      </c>
      <c r="P149" s="75">
        <f>IF('Xbar-Quiz17'!P149&lt;70,1,"")</f>
        <v>1</v>
      </c>
      <c r="Q149" s="75" t="str">
        <f>IF('Xbar-Quiz17'!Q149&lt;70,1,"")</f>
        <v/>
      </c>
      <c r="R149" s="75">
        <f>IF('Xbar-Quiz17'!R149&lt;70,1,"")</f>
        <v>1</v>
      </c>
    </row>
    <row r="150" spans="1:18" s="44" customFormat="1" ht="15.75" hidden="1" customHeight="1" x14ac:dyDescent="0.3">
      <c r="A150" s="73">
        <v>148</v>
      </c>
      <c r="B150" s="75">
        <f>IF('Xbar-Quiz17'!B150&lt;70,1,"")</f>
        <v>1</v>
      </c>
      <c r="C150" s="75">
        <f>IF('Xbar-Quiz17'!C150&lt;70,1,"")</f>
        <v>1</v>
      </c>
      <c r="D150" s="75" t="str">
        <f>IF('Xbar-Quiz17'!D150&lt;70,1,"")</f>
        <v/>
      </c>
      <c r="E150" s="75" t="str">
        <f>IF('Xbar-Quiz17'!E150&lt;70,1,"")</f>
        <v/>
      </c>
      <c r="F150" s="75">
        <f>IF('Xbar-Quiz17'!F150&lt;70,1,"")</f>
        <v>1</v>
      </c>
      <c r="G150" s="75" t="str">
        <f>IF('Xbar-Quiz17'!G150&lt;70,1,"")</f>
        <v/>
      </c>
      <c r="H150" s="75" t="str">
        <f>IF('Xbar-Quiz17'!H150&lt;70,1,"")</f>
        <v/>
      </c>
      <c r="I150" s="75" t="str">
        <f>IF('Xbar-Quiz17'!I150&lt;70,1,"")</f>
        <v/>
      </c>
      <c r="J150" s="75" t="str">
        <f>IF('Xbar-Quiz17'!J150&lt;70,1,"")</f>
        <v/>
      </c>
      <c r="K150" s="75" t="str">
        <f>IF('Xbar-Quiz17'!K150&lt;70,1,"")</f>
        <v/>
      </c>
      <c r="L150" s="75" t="str">
        <f>IF('Xbar-Quiz17'!L150&lt;70,1,"")</f>
        <v/>
      </c>
      <c r="M150" s="75">
        <f>IF('Xbar-Quiz17'!M150&lt;70,1,"")</f>
        <v>1</v>
      </c>
      <c r="N150" s="75" t="str">
        <f>IF('Xbar-Quiz17'!N150&lt;70,1,"")</f>
        <v/>
      </c>
      <c r="O150" s="75" t="str">
        <f>IF('Xbar-Quiz17'!O150&lt;70,1,"")</f>
        <v/>
      </c>
      <c r="P150" s="75">
        <f>IF('Xbar-Quiz17'!P150&lt;70,1,"")</f>
        <v>1</v>
      </c>
      <c r="Q150" s="75" t="str">
        <f>IF('Xbar-Quiz17'!Q150&lt;70,1,"")</f>
        <v/>
      </c>
      <c r="R150" s="75">
        <f>IF('Xbar-Quiz17'!R150&lt;70,1,"")</f>
        <v>1</v>
      </c>
    </row>
    <row r="151" spans="1:18" s="44" customFormat="1" ht="15.75" hidden="1" customHeight="1" x14ac:dyDescent="0.3">
      <c r="A151" s="73">
        <v>149</v>
      </c>
      <c r="B151" s="75">
        <f>IF('Xbar-Quiz17'!B151&lt;70,1,"")</f>
        <v>1</v>
      </c>
      <c r="C151" s="75" t="str">
        <f>IF('Xbar-Quiz17'!C151&lt;70,1,"")</f>
        <v/>
      </c>
      <c r="D151" s="75" t="str">
        <f>IF('Xbar-Quiz17'!D151&lt;70,1,"")</f>
        <v/>
      </c>
      <c r="E151" s="75" t="str">
        <f>IF('Xbar-Quiz17'!E151&lt;70,1,"")</f>
        <v/>
      </c>
      <c r="F151" s="75">
        <f>IF('Xbar-Quiz17'!F151&lt;70,1,"")</f>
        <v>1</v>
      </c>
      <c r="G151" s="75" t="str">
        <f>IF('Xbar-Quiz17'!G151&lt;70,1,"")</f>
        <v/>
      </c>
      <c r="H151" s="75" t="str">
        <f>IF('Xbar-Quiz17'!H151&lt;70,1,"")</f>
        <v/>
      </c>
      <c r="I151" s="75" t="str">
        <f>IF('Xbar-Quiz17'!I151&lt;70,1,"")</f>
        <v/>
      </c>
      <c r="J151" s="75">
        <f>IF('Xbar-Quiz17'!J151&lt;70,1,"")</f>
        <v>1</v>
      </c>
      <c r="K151" s="75">
        <f>IF('Xbar-Quiz17'!K151&lt;70,1,"")</f>
        <v>1</v>
      </c>
      <c r="L151" s="75" t="str">
        <f>IF('Xbar-Quiz17'!L151&lt;70,1,"")</f>
        <v/>
      </c>
      <c r="M151" s="75" t="str">
        <f>IF('Xbar-Quiz17'!M151&lt;70,1,"")</f>
        <v/>
      </c>
      <c r="N151" s="75" t="str">
        <f>IF('Xbar-Quiz17'!N151&lt;70,1,"")</f>
        <v/>
      </c>
      <c r="O151" s="75" t="str">
        <f>IF('Xbar-Quiz17'!O151&lt;70,1,"")</f>
        <v/>
      </c>
      <c r="P151" s="75" t="str">
        <f>IF('Xbar-Quiz17'!P151&lt;70,1,"")</f>
        <v/>
      </c>
      <c r="Q151" s="75" t="str">
        <f>IF('Xbar-Quiz17'!Q151&lt;70,1,"")</f>
        <v/>
      </c>
      <c r="R151" s="75">
        <f>IF('Xbar-Quiz17'!R151&lt;70,1,"")</f>
        <v>1</v>
      </c>
    </row>
    <row r="152" spans="1:18" s="44" customFormat="1" ht="15.75" hidden="1" customHeight="1" x14ac:dyDescent="0.3">
      <c r="A152" s="73">
        <v>150</v>
      </c>
      <c r="B152" s="75" t="str">
        <f>IF('Xbar-Quiz17'!B152&lt;70,1,"")</f>
        <v/>
      </c>
      <c r="C152" s="75">
        <f>IF('Xbar-Quiz17'!C152&lt;70,1,"")</f>
        <v>1</v>
      </c>
      <c r="D152" s="75" t="str">
        <f>IF('Xbar-Quiz17'!D152&lt;70,1,"")</f>
        <v/>
      </c>
      <c r="E152" s="75" t="str">
        <f>IF('Xbar-Quiz17'!E152&lt;70,1,"")</f>
        <v/>
      </c>
      <c r="F152" s="75" t="str">
        <f>IF('Xbar-Quiz17'!F152&lt;70,1,"")</f>
        <v/>
      </c>
      <c r="G152" s="75">
        <f>IF('Xbar-Quiz17'!G152&lt;70,1,"")</f>
        <v>1</v>
      </c>
      <c r="H152" s="75" t="str">
        <f>IF('Xbar-Quiz17'!H152&lt;70,1,"")</f>
        <v/>
      </c>
      <c r="I152" s="75" t="str">
        <f>IF('Xbar-Quiz17'!I152&lt;70,1,"")</f>
        <v/>
      </c>
      <c r="J152" s="75" t="str">
        <f>IF('Xbar-Quiz17'!J152&lt;70,1,"")</f>
        <v/>
      </c>
      <c r="K152" s="75" t="str">
        <f>IF('Xbar-Quiz17'!K152&lt;70,1,"")</f>
        <v/>
      </c>
      <c r="L152" s="75">
        <f>IF('Xbar-Quiz17'!L152&lt;70,1,"")</f>
        <v>1</v>
      </c>
      <c r="M152" s="75" t="str">
        <f>IF('Xbar-Quiz17'!M152&lt;70,1,"")</f>
        <v/>
      </c>
      <c r="N152" s="75">
        <f>IF('Xbar-Quiz17'!N152&lt;70,1,"")</f>
        <v>1</v>
      </c>
      <c r="O152" s="75" t="str">
        <f>IF('Xbar-Quiz17'!O152&lt;70,1,"")</f>
        <v/>
      </c>
      <c r="P152" s="75" t="str">
        <f>IF('Xbar-Quiz17'!P152&lt;70,1,"")</f>
        <v/>
      </c>
      <c r="Q152" s="75" t="str">
        <f>IF('Xbar-Quiz17'!Q152&lt;70,1,"")</f>
        <v/>
      </c>
      <c r="R152" s="75" t="str">
        <f>IF('Xbar-Quiz17'!R152&lt;70,1,"")</f>
        <v/>
      </c>
    </row>
    <row r="153" spans="1:18" s="44" customFormat="1" ht="15.75" hidden="1" customHeight="1" x14ac:dyDescent="0.3">
      <c r="A153" s="73">
        <v>151</v>
      </c>
      <c r="B153" s="75" t="str">
        <f>IF('Xbar-Quiz17'!B153&lt;70,1,"")</f>
        <v/>
      </c>
      <c r="C153" s="75">
        <f>IF('Xbar-Quiz17'!C153&lt;70,1,"")</f>
        <v>1</v>
      </c>
      <c r="D153" s="75" t="str">
        <f>IF('Xbar-Quiz17'!D153&lt;70,1,"")</f>
        <v/>
      </c>
      <c r="E153" s="75" t="str">
        <f>IF('Xbar-Quiz17'!E153&lt;70,1,"")</f>
        <v/>
      </c>
      <c r="F153" s="75">
        <f>IF('Xbar-Quiz17'!F153&lt;70,1,"")</f>
        <v>1</v>
      </c>
      <c r="G153" s="75">
        <f>IF('Xbar-Quiz17'!G153&lt;70,1,"")</f>
        <v>1</v>
      </c>
      <c r="H153" s="75" t="str">
        <f>IF('Xbar-Quiz17'!H153&lt;70,1,"")</f>
        <v/>
      </c>
      <c r="I153" s="75" t="str">
        <f>IF('Xbar-Quiz17'!I153&lt;70,1,"")</f>
        <v/>
      </c>
      <c r="J153" s="75" t="str">
        <f>IF('Xbar-Quiz17'!J153&lt;70,1,"")</f>
        <v/>
      </c>
      <c r="K153" s="75" t="str">
        <f>IF('Xbar-Quiz17'!K153&lt;70,1,"")</f>
        <v/>
      </c>
      <c r="L153" s="75" t="str">
        <f>IF('Xbar-Quiz17'!L153&lt;70,1,"")</f>
        <v/>
      </c>
      <c r="M153" s="75" t="str">
        <f>IF('Xbar-Quiz17'!M153&lt;70,1,"")</f>
        <v/>
      </c>
      <c r="N153" s="75" t="str">
        <f>IF('Xbar-Quiz17'!N153&lt;70,1,"")</f>
        <v/>
      </c>
      <c r="O153" s="75" t="str">
        <f>IF('Xbar-Quiz17'!O153&lt;70,1,"")</f>
        <v/>
      </c>
      <c r="P153" s="75">
        <f>IF('Xbar-Quiz17'!P153&lt;70,1,"")</f>
        <v>1</v>
      </c>
      <c r="Q153" s="75" t="str">
        <f>IF('Xbar-Quiz17'!Q153&lt;70,1,"")</f>
        <v/>
      </c>
      <c r="R153" s="75" t="str">
        <f>IF('Xbar-Quiz17'!R153&lt;70,1,"")</f>
        <v/>
      </c>
    </row>
    <row r="154" spans="1:18" s="44" customFormat="1" ht="15.75" hidden="1" customHeight="1" x14ac:dyDescent="0.3">
      <c r="A154" s="73">
        <v>152</v>
      </c>
      <c r="B154" s="75" t="str">
        <f>IF('Xbar-Quiz17'!B154&lt;70,1,"")</f>
        <v/>
      </c>
      <c r="C154" s="75" t="str">
        <f>IF('Xbar-Quiz17'!C154&lt;70,1,"")</f>
        <v/>
      </c>
      <c r="D154" s="75" t="str">
        <f>IF('Xbar-Quiz17'!D154&lt;70,1,"")</f>
        <v/>
      </c>
      <c r="E154" s="75" t="str">
        <f>IF('Xbar-Quiz17'!E154&lt;70,1,"")</f>
        <v/>
      </c>
      <c r="F154" s="75">
        <f>IF('Xbar-Quiz17'!F154&lt;70,1,"")</f>
        <v>1</v>
      </c>
      <c r="G154" s="75" t="str">
        <f>IF('Xbar-Quiz17'!G154&lt;70,1,"")</f>
        <v/>
      </c>
      <c r="H154" s="75">
        <f>IF('Xbar-Quiz17'!H154&lt;70,1,"")</f>
        <v>1</v>
      </c>
      <c r="I154" s="75">
        <f>IF('Xbar-Quiz17'!I154&lt;70,1,"")</f>
        <v>1</v>
      </c>
      <c r="J154" s="75" t="str">
        <f>IF('Xbar-Quiz17'!J154&lt;70,1,"")</f>
        <v/>
      </c>
      <c r="K154" s="75" t="str">
        <f>IF('Xbar-Quiz17'!K154&lt;70,1,"")</f>
        <v/>
      </c>
      <c r="L154" s="75" t="str">
        <f>IF('Xbar-Quiz17'!L154&lt;70,1,"")</f>
        <v/>
      </c>
      <c r="M154" s="75" t="str">
        <f>IF('Xbar-Quiz17'!M154&lt;70,1,"")</f>
        <v/>
      </c>
      <c r="N154" s="75" t="str">
        <f>IF('Xbar-Quiz17'!N154&lt;70,1,"")</f>
        <v/>
      </c>
      <c r="O154" s="75">
        <f>IF('Xbar-Quiz17'!O154&lt;70,1,"")</f>
        <v>1</v>
      </c>
      <c r="P154" s="75">
        <f>IF('Xbar-Quiz17'!P154&lt;70,1,"")</f>
        <v>1</v>
      </c>
      <c r="Q154" s="75" t="str">
        <f>IF('Xbar-Quiz17'!Q154&lt;70,1,"")</f>
        <v/>
      </c>
      <c r="R154" s="75" t="str">
        <f>IF('Xbar-Quiz17'!R154&lt;70,1,"")</f>
        <v/>
      </c>
    </row>
    <row r="155" spans="1:18" s="44" customFormat="1" ht="15.75" hidden="1" customHeight="1" x14ac:dyDescent="0.3">
      <c r="A155" s="73">
        <v>153</v>
      </c>
      <c r="B155" s="75">
        <f>IF('Xbar-Quiz17'!B155&lt;70,1,"")</f>
        <v>1</v>
      </c>
      <c r="C155" s="75">
        <f>IF('Xbar-Quiz17'!C155&lt;70,1,"")</f>
        <v>1</v>
      </c>
      <c r="D155" s="75">
        <f>IF('Xbar-Quiz17'!D155&lt;70,1,"")</f>
        <v>1</v>
      </c>
      <c r="E155" s="75">
        <f>IF('Xbar-Quiz17'!E155&lt;70,1,"")</f>
        <v>1</v>
      </c>
      <c r="F155" s="75">
        <f>IF('Xbar-Quiz17'!F155&lt;70,1,"")</f>
        <v>1</v>
      </c>
      <c r="G155" s="75" t="str">
        <f>IF('Xbar-Quiz17'!G155&lt;70,1,"")</f>
        <v/>
      </c>
      <c r="H155" s="75">
        <f>IF('Xbar-Quiz17'!H155&lt;70,1,"")</f>
        <v>1</v>
      </c>
      <c r="I155" s="75">
        <f>IF('Xbar-Quiz17'!I155&lt;70,1,"")</f>
        <v>1</v>
      </c>
      <c r="J155" s="75">
        <f>IF('Xbar-Quiz17'!J155&lt;70,1,"")</f>
        <v>1</v>
      </c>
      <c r="K155" s="75">
        <f>IF('Xbar-Quiz17'!K155&lt;70,1,"")</f>
        <v>1</v>
      </c>
      <c r="L155" s="75" t="str">
        <f>IF('Xbar-Quiz17'!L155&lt;70,1,"")</f>
        <v/>
      </c>
      <c r="M155" s="75">
        <f>IF('Xbar-Quiz17'!M155&lt;70,1,"")</f>
        <v>1</v>
      </c>
      <c r="N155" s="75">
        <f>IF('Xbar-Quiz17'!N155&lt;70,1,"")</f>
        <v>1</v>
      </c>
      <c r="O155" s="75">
        <f>IF('Xbar-Quiz17'!O155&lt;70,1,"")</f>
        <v>1</v>
      </c>
      <c r="P155" s="75">
        <f>IF('Xbar-Quiz17'!P155&lt;70,1,"")</f>
        <v>1</v>
      </c>
      <c r="Q155" s="75">
        <f>IF('Xbar-Quiz17'!Q155&lt;70,1,"")</f>
        <v>1</v>
      </c>
      <c r="R155" s="75">
        <f>IF('Xbar-Quiz17'!R155&lt;70,1,"")</f>
        <v>1</v>
      </c>
    </row>
    <row r="156" spans="1:18" s="44" customFormat="1" ht="15.75" hidden="1" customHeight="1" x14ac:dyDescent="0.3">
      <c r="A156" s="73">
        <v>154</v>
      </c>
      <c r="B156" s="75" t="str">
        <f>IF('Xbar-Quiz17'!B156&lt;70,1,"")</f>
        <v/>
      </c>
      <c r="C156" s="75" t="str">
        <f>IF('Xbar-Quiz17'!C156&lt;70,1,"")</f>
        <v/>
      </c>
      <c r="D156" s="75" t="str">
        <f>IF('Xbar-Quiz17'!D156&lt;70,1,"")</f>
        <v/>
      </c>
      <c r="E156" s="75" t="str">
        <f>IF('Xbar-Quiz17'!E156&lt;70,1,"")</f>
        <v/>
      </c>
      <c r="F156" s="75" t="str">
        <f>IF('Xbar-Quiz17'!F156&lt;70,1,"")</f>
        <v/>
      </c>
      <c r="G156" s="75">
        <f>IF('Xbar-Quiz17'!G156&lt;70,1,"")</f>
        <v>1</v>
      </c>
      <c r="H156" s="75">
        <f>IF('Xbar-Quiz17'!H156&lt;70,1,"")</f>
        <v>1</v>
      </c>
      <c r="I156" s="75">
        <f>IF('Xbar-Quiz17'!I156&lt;70,1,"")</f>
        <v>1</v>
      </c>
      <c r="J156" s="75" t="str">
        <f>IF('Xbar-Quiz17'!J156&lt;70,1,"")</f>
        <v/>
      </c>
      <c r="K156" s="75">
        <f>IF('Xbar-Quiz17'!K156&lt;70,1,"")</f>
        <v>1</v>
      </c>
      <c r="L156" s="75" t="str">
        <f>IF('Xbar-Quiz17'!L156&lt;70,1,"")</f>
        <v/>
      </c>
      <c r="M156" s="75">
        <f>IF('Xbar-Quiz17'!M156&lt;70,1,"")</f>
        <v>1</v>
      </c>
      <c r="N156" s="75">
        <f>IF('Xbar-Quiz17'!N156&lt;70,1,"")</f>
        <v>1</v>
      </c>
      <c r="O156" s="75">
        <f>IF('Xbar-Quiz17'!O156&lt;70,1,"")</f>
        <v>1</v>
      </c>
      <c r="P156" s="75">
        <f>IF('Xbar-Quiz17'!P156&lt;70,1,"")</f>
        <v>1</v>
      </c>
      <c r="Q156" s="75">
        <f>IF('Xbar-Quiz17'!Q156&lt;70,1,"")</f>
        <v>1</v>
      </c>
      <c r="R156" s="75">
        <f>IF('Xbar-Quiz17'!R156&lt;70,1,"")</f>
        <v>1</v>
      </c>
    </row>
    <row r="157" spans="1:18" s="44" customFormat="1" ht="15.75" hidden="1" customHeight="1" x14ac:dyDescent="0.3">
      <c r="A157" s="73">
        <v>155</v>
      </c>
      <c r="B157" s="75" t="str">
        <f>IF('Xbar-Quiz17'!B157&lt;70,1,"")</f>
        <v/>
      </c>
      <c r="C157" s="75" t="str">
        <f>IF('Xbar-Quiz17'!C157&lt;70,1,"")</f>
        <v/>
      </c>
      <c r="D157" s="75" t="str">
        <f>IF('Xbar-Quiz17'!D157&lt;70,1,"")</f>
        <v/>
      </c>
      <c r="E157" s="75" t="str">
        <f>IF('Xbar-Quiz17'!E157&lt;70,1,"")</f>
        <v/>
      </c>
      <c r="F157" s="75" t="str">
        <f>IF('Xbar-Quiz17'!F157&lt;70,1,"")</f>
        <v/>
      </c>
      <c r="G157" s="75" t="str">
        <f>IF('Xbar-Quiz17'!G157&lt;70,1,"")</f>
        <v/>
      </c>
      <c r="H157" s="75" t="str">
        <f>IF('Xbar-Quiz17'!H157&lt;70,1,"")</f>
        <v/>
      </c>
      <c r="I157" s="75" t="str">
        <f>IF('Xbar-Quiz17'!I157&lt;70,1,"")</f>
        <v/>
      </c>
      <c r="J157" s="75" t="str">
        <f>IF('Xbar-Quiz17'!J157&lt;70,1,"")</f>
        <v/>
      </c>
      <c r="K157" s="75" t="str">
        <f>IF('Xbar-Quiz17'!K157&lt;70,1,"")</f>
        <v/>
      </c>
      <c r="L157" s="75">
        <f>IF('Xbar-Quiz17'!L157&lt;70,1,"")</f>
        <v>1</v>
      </c>
      <c r="M157" s="75" t="str">
        <f>IF('Xbar-Quiz17'!M157&lt;70,1,"")</f>
        <v/>
      </c>
      <c r="N157" s="75" t="str">
        <f>IF('Xbar-Quiz17'!N157&lt;70,1,"")</f>
        <v/>
      </c>
      <c r="O157" s="75" t="str">
        <f>IF('Xbar-Quiz17'!O157&lt;70,1,"")</f>
        <v/>
      </c>
      <c r="P157" s="75" t="str">
        <f>IF('Xbar-Quiz17'!P157&lt;70,1,"")</f>
        <v/>
      </c>
      <c r="Q157" s="75" t="str">
        <f>IF('Xbar-Quiz17'!Q157&lt;70,1,"")</f>
        <v/>
      </c>
      <c r="R157" s="75" t="str">
        <f>IF('Xbar-Quiz17'!R157&lt;70,1,"")</f>
        <v/>
      </c>
    </row>
    <row r="158" spans="1:18" s="44" customFormat="1" ht="15.75" hidden="1" customHeight="1" x14ac:dyDescent="0.3">
      <c r="A158" s="73">
        <v>156</v>
      </c>
      <c r="B158" s="75" t="str">
        <f>IF('Xbar-Quiz17'!B158&lt;70,1,"")</f>
        <v/>
      </c>
      <c r="C158" s="75" t="str">
        <f>IF('Xbar-Quiz17'!C158&lt;70,1,"")</f>
        <v/>
      </c>
      <c r="D158" s="75" t="str">
        <f>IF('Xbar-Quiz17'!D158&lt;70,1,"")</f>
        <v/>
      </c>
      <c r="E158" s="75" t="str">
        <f>IF('Xbar-Quiz17'!E158&lt;70,1,"")</f>
        <v/>
      </c>
      <c r="F158" s="75" t="str">
        <f>IF('Xbar-Quiz17'!F158&lt;70,1,"")</f>
        <v/>
      </c>
      <c r="G158" s="75" t="str">
        <f>IF('Xbar-Quiz17'!G158&lt;70,1,"")</f>
        <v/>
      </c>
      <c r="H158" s="75" t="str">
        <f>IF('Xbar-Quiz17'!H158&lt;70,1,"")</f>
        <v/>
      </c>
      <c r="I158" s="75" t="str">
        <f>IF('Xbar-Quiz17'!I158&lt;70,1,"")</f>
        <v/>
      </c>
      <c r="J158" s="75" t="str">
        <f>IF('Xbar-Quiz17'!J158&lt;70,1,"")</f>
        <v/>
      </c>
      <c r="K158" s="75" t="str">
        <f>IF('Xbar-Quiz17'!K158&lt;70,1,"")</f>
        <v/>
      </c>
      <c r="L158" s="75" t="str">
        <f>IF('Xbar-Quiz17'!L158&lt;70,1,"")</f>
        <v/>
      </c>
      <c r="M158" s="75" t="str">
        <f>IF('Xbar-Quiz17'!M158&lt;70,1,"")</f>
        <v/>
      </c>
      <c r="N158" s="75">
        <f>IF('Xbar-Quiz17'!N158&lt;70,1,"")</f>
        <v>1</v>
      </c>
      <c r="O158" s="75" t="str">
        <f>IF('Xbar-Quiz17'!O158&lt;70,1,"")</f>
        <v/>
      </c>
      <c r="P158" s="75">
        <f>IF('Xbar-Quiz17'!P158&lt;70,1,"")</f>
        <v>1</v>
      </c>
      <c r="Q158" s="75" t="str">
        <f>IF('Xbar-Quiz17'!Q158&lt;70,1,"")</f>
        <v/>
      </c>
      <c r="R158" s="75" t="str">
        <f>IF('Xbar-Quiz17'!R158&lt;70,1,"")</f>
        <v/>
      </c>
    </row>
    <row r="159" spans="1:18" s="44" customFormat="1" ht="15.75" hidden="1" customHeight="1" x14ac:dyDescent="0.3">
      <c r="A159" s="73">
        <v>157</v>
      </c>
      <c r="B159" s="75" t="str">
        <f>IF('Xbar-Quiz17'!B159&lt;70,1,"")</f>
        <v/>
      </c>
      <c r="C159" s="75" t="str">
        <f>IF('Xbar-Quiz17'!C159&lt;70,1,"")</f>
        <v/>
      </c>
      <c r="D159" s="75">
        <f>IF('Xbar-Quiz17'!D159&lt;70,1,"")</f>
        <v>1</v>
      </c>
      <c r="E159" s="75">
        <f>IF('Xbar-Quiz17'!E159&lt;70,1,"")</f>
        <v>1</v>
      </c>
      <c r="F159" s="75" t="str">
        <f>IF('Xbar-Quiz17'!F159&lt;70,1,"")</f>
        <v/>
      </c>
      <c r="G159" s="75">
        <f>IF('Xbar-Quiz17'!G159&lt;70,1,"")</f>
        <v>1</v>
      </c>
      <c r="H159" s="75">
        <f>IF('Xbar-Quiz17'!H159&lt;70,1,"")</f>
        <v>1</v>
      </c>
      <c r="I159" s="75">
        <f>IF('Xbar-Quiz17'!I159&lt;70,1,"")</f>
        <v>1</v>
      </c>
      <c r="J159" s="75">
        <f>IF('Xbar-Quiz17'!J159&lt;70,1,"")</f>
        <v>1</v>
      </c>
      <c r="K159" s="75">
        <f>IF('Xbar-Quiz17'!K159&lt;70,1,"")</f>
        <v>1</v>
      </c>
      <c r="L159" s="75">
        <f>IF('Xbar-Quiz17'!L159&lt;70,1,"")</f>
        <v>1</v>
      </c>
      <c r="M159" s="75">
        <f>IF('Xbar-Quiz17'!M159&lt;70,1,"")</f>
        <v>1</v>
      </c>
      <c r="N159" s="75">
        <f>IF('Xbar-Quiz17'!N159&lt;70,1,"")</f>
        <v>1</v>
      </c>
      <c r="O159" s="75">
        <f>IF('Xbar-Quiz17'!O159&lt;70,1,"")</f>
        <v>1</v>
      </c>
      <c r="P159" s="75">
        <f>IF('Xbar-Quiz17'!P159&lt;70,1,"")</f>
        <v>1</v>
      </c>
      <c r="Q159" s="75">
        <f>IF('Xbar-Quiz17'!Q159&lt;70,1,"")</f>
        <v>1</v>
      </c>
      <c r="R159" s="75">
        <f>IF('Xbar-Quiz17'!R159&lt;70,1,"")</f>
        <v>1</v>
      </c>
    </row>
    <row r="160" spans="1:18" s="44" customFormat="1" ht="15.75" hidden="1" customHeight="1" x14ac:dyDescent="0.3">
      <c r="A160" s="73">
        <v>158</v>
      </c>
      <c r="B160" s="75">
        <f>IF('Xbar-Quiz17'!B160&lt;70,1,"")</f>
        <v>1</v>
      </c>
      <c r="C160" s="75">
        <f>IF('Xbar-Quiz17'!C160&lt;70,1,"")</f>
        <v>1</v>
      </c>
      <c r="D160" s="75" t="str">
        <f>IF('Xbar-Quiz17'!D160&lt;70,1,"")</f>
        <v/>
      </c>
      <c r="E160" s="75" t="str">
        <f>IF('Xbar-Quiz17'!E160&lt;70,1,"")</f>
        <v/>
      </c>
      <c r="F160" s="75">
        <f>IF('Xbar-Quiz17'!F160&lt;70,1,"")</f>
        <v>1</v>
      </c>
      <c r="G160" s="75">
        <f>IF('Xbar-Quiz17'!G160&lt;70,1,"")</f>
        <v>1</v>
      </c>
      <c r="H160" s="75">
        <f>IF('Xbar-Quiz17'!H160&lt;70,1,"")</f>
        <v>1</v>
      </c>
      <c r="I160" s="75">
        <f>IF('Xbar-Quiz17'!I160&lt;70,1,"")</f>
        <v>1</v>
      </c>
      <c r="J160" s="75">
        <f>IF('Xbar-Quiz17'!J160&lt;70,1,"")</f>
        <v>1</v>
      </c>
      <c r="K160" s="75">
        <f>IF('Xbar-Quiz17'!K160&lt;70,1,"")</f>
        <v>1</v>
      </c>
      <c r="L160" s="75">
        <f>IF('Xbar-Quiz17'!L160&lt;70,1,"")</f>
        <v>1</v>
      </c>
      <c r="M160" s="75">
        <f>IF('Xbar-Quiz17'!M160&lt;70,1,"")</f>
        <v>1</v>
      </c>
      <c r="N160" s="75" t="str">
        <f>IF('Xbar-Quiz17'!N160&lt;70,1,"")</f>
        <v/>
      </c>
      <c r="O160" s="75" t="str">
        <f>IF('Xbar-Quiz17'!O160&lt;70,1,"")</f>
        <v/>
      </c>
      <c r="P160" s="75">
        <f>IF('Xbar-Quiz17'!P160&lt;70,1,"")</f>
        <v>1</v>
      </c>
      <c r="Q160" s="75" t="str">
        <f>IF('Xbar-Quiz17'!Q160&lt;70,1,"")</f>
        <v/>
      </c>
      <c r="R160" s="75" t="str">
        <f>IF('Xbar-Quiz17'!R160&lt;70,1,"")</f>
        <v/>
      </c>
    </row>
    <row r="161" spans="1:18" s="44" customFormat="1" ht="15.75" hidden="1" customHeight="1" x14ac:dyDescent="0.3">
      <c r="A161" s="73">
        <v>159</v>
      </c>
      <c r="B161" s="75" t="str">
        <f>IF('Xbar-Quiz17'!B161&lt;70,1,"")</f>
        <v/>
      </c>
      <c r="C161" s="75" t="str">
        <f>IF('Xbar-Quiz17'!C161&lt;70,1,"")</f>
        <v/>
      </c>
      <c r="D161" s="75" t="str">
        <f>IF('Xbar-Quiz17'!D161&lt;70,1,"")</f>
        <v/>
      </c>
      <c r="E161" s="75" t="str">
        <f>IF('Xbar-Quiz17'!E161&lt;70,1,"")</f>
        <v/>
      </c>
      <c r="F161" s="75">
        <f>IF('Xbar-Quiz17'!F161&lt;70,1,"")</f>
        <v>1</v>
      </c>
      <c r="G161" s="75">
        <f>IF('Xbar-Quiz17'!G161&lt;70,1,"")</f>
        <v>1</v>
      </c>
      <c r="H161" s="75">
        <f>IF('Xbar-Quiz17'!H161&lt;70,1,"")</f>
        <v>1</v>
      </c>
      <c r="I161" s="75">
        <f>IF('Xbar-Quiz17'!I161&lt;70,1,"")</f>
        <v>1</v>
      </c>
      <c r="J161" s="75">
        <f>IF('Xbar-Quiz17'!J161&lt;70,1,"")</f>
        <v>1</v>
      </c>
      <c r="K161" s="75">
        <f>IF('Xbar-Quiz17'!K161&lt;70,1,"")</f>
        <v>1</v>
      </c>
      <c r="L161" s="75">
        <f>IF('Xbar-Quiz17'!L161&lt;70,1,"")</f>
        <v>1</v>
      </c>
      <c r="M161" s="75" t="str">
        <f>IF('Xbar-Quiz17'!M161&lt;70,1,"")</f>
        <v/>
      </c>
      <c r="N161" s="75">
        <f>IF('Xbar-Quiz17'!N161&lt;70,1,"")</f>
        <v>1</v>
      </c>
      <c r="O161" s="75">
        <f>IF('Xbar-Quiz17'!O161&lt;70,1,"")</f>
        <v>1</v>
      </c>
      <c r="P161" s="75">
        <f>IF('Xbar-Quiz17'!P161&lt;70,1,"")</f>
        <v>1</v>
      </c>
      <c r="Q161" s="75" t="str">
        <f>IF('Xbar-Quiz17'!Q161&lt;70,1,"")</f>
        <v/>
      </c>
      <c r="R161" s="75">
        <f>IF('Xbar-Quiz17'!R161&lt;70,1,"")</f>
        <v>1</v>
      </c>
    </row>
    <row r="162" spans="1:18" s="44" customFormat="1" ht="15.75" hidden="1" customHeight="1" x14ac:dyDescent="0.3">
      <c r="A162" s="73">
        <v>160</v>
      </c>
      <c r="B162" s="75" t="str">
        <f>IF('Xbar-Quiz17'!B162&lt;70,1,"")</f>
        <v/>
      </c>
      <c r="C162" s="75">
        <f>IF('Xbar-Quiz17'!C162&lt;70,1,"")</f>
        <v>1</v>
      </c>
      <c r="D162" s="75" t="str">
        <f>IF('Xbar-Quiz17'!D162&lt;70,1,"")</f>
        <v/>
      </c>
      <c r="E162" s="75">
        <f>IF('Xbar-Quiz17'!E162&lt;70,1,"")</f>
        <v>1</v>
      </c>
      <c r="F162" s="75">
        <f>IF('Xbar-Quiz17'!F162&lt;70,1,"")</f>
        <v>1</v>
      </c>
      <c r="G162" s="75">
        <f>IF('Xbar-Quiz17'!G162&lt;70,1,"")</f>
        <v>1</v>
      </c>
      <c r="H162" s="75">
        <f>IF('Xbar-Quiz17'!H162&lt;70,1,"")</f>
        <v>1</v>
      </c>
      <c r="I162" s="75">
        <f>IF('Xbar-Quiz17'!I162&lt;70,1,"")</f>
        <v>1</v>
      </c>
      <c r="J162" s="75">
        <f>IF('Xbar-Quiz17'!J162&lt;70,1,"")</f>
        <v>1</v>
      </c>
      <c r="K162" s="75">
        <f>IF('Xbar-Quiz17'!K162&lt;70,1,"")</f>
        <v>1</v>
      </c>
      <c r="L162" s="75">
        <f>IF('Xbar-Quiz17'!L162&lt;70,1,"")</f>
        <v>1</v>
      </c>
      <c r="M162" s="75">
        <f>IF('Xbar-Quiz17'!M162&lt;70,1,"")</f>
        <v>1</v>
      </c>
      <c r="N162" s="75">
        <f>IF('Xbar-Quiz17'!N162&lt;70,1,"")</f>
        <v>1</v>
      </c>
      <c r="O162" s="75">
        <f>IF('Xbar-Quiz17'!O162&lt;70,1,"")</f>
        <v>1</v>
      </c>
      <c r="P162" s="75">
        <f>IF('Xbar-Quiz17'!P162&lt;70,1,"")</f>
        <v>1</v>
      </c>
      <c r="Q162" s="75">
        <f>IF('Xbar-Quiz17'!Q162&lt;70,1,"")</f>
        <v>1</v>
      </c>
      <c r="R162" s="75">
        <f>IF('Xbar-Quiz17'!R162&lt;70,1,"")</f>
        <v>1</v>
      </c>
    </row>
    <row r="163" spans="1:18" s="44" customFormat="1" ht="15.75" hidden="1" customHeight="1" x14ac:dyDescent="0.3">
      <c r="A163" s="73">
        <v>161</v>
      </c>
      <c r="B163" s="75" t="str">
        <f>IF('Xbar-Quiz17'!B163&lt;70,1,"")</f>
        <v/>
      </c>
      <c r="C163" s="75">
        <f>IF('Xbar-Quiz17'!C163&lt;70,1,"")</f>
        <v>1</v>
      </c>
      <c r="D163" s="75">
        <f>IF('Xbar-Quiz17'!D163&lt;70,1,"")</f>
        <v>1</v>
      </c>
      <c r="E163" s="75">
        <f>IF('Xbar-Quiz17'!E163&lt;70,1,"")</f>
        <v>1</v>
      </c>
      <c r="F163" s="75">
        <f>IF('Xbar-Quiz17'!F163&lt;70,1,"")</f>
        <v>1</v>
      </c>
      <c r="G163" s="75">
        <f>IF('Xbar-Quiz17'!G163&lt;70,1,"")</f>
        <v>1</v>
      </c>
      <c r="H163" s="75">
        <f>IF('Xbar-Quiz17'!H163&lt;70,1,"")</f>
        <v>1</v>
      </c>
      <c r="I163" s="75">
        <f>IF('Xbar-Quiz17'!I163&lt;70,1,"")</f>
        <v>1</v>
      </c>
      <c r="J163" s="75" t="str">
        <f>IF('Xbar-Quiz17'!J163&lt;70,1,"")</f>
        <v/>
      </c>
      <c r="K163" s="75">
        <f>IF('Xbar-Quiz17'!K163&lt;70,1,"")</f>
        <v>1</v>
      </c>
      <c r="L163" s="75">
        <f>IF('Xbar-Quiz17'!L163&lt;70,1,"")</f>
        <v>1</v>
      </c>
      <c r="M163" s="75">
        <f>IF('Xbar-Quiz17'!M163&lt;70,1,"")</f>
        <v>1</v>
      </c>
      <c r="N163" s="75">
        <f>IF('Xbar-Quiz17'!N163&lt;70,1,"")</f>
        <v>1</v>
      </c>
      <c r="O163" s="75">
        <f>IF('Xbar-Quiz17'!O163&lt;70,1,"")</f>
        <v>1</v>
      </c>
      <c r="P163" s="75">
        <f>IF('Xbar-Quiz17'!P163&lt;70,1,"")</f>
        <v>1</v>
      </c>
      <c r="Q163" s="75">
        <f>IF('Xbar-Quiz17'!Q163&lt;70,1,"")</f>
        <v>1</v>
      </c>
      <c r="R163" s="75">
        <f>IF('Xbar-Quiz17'!R163&lt;70,1,"")</f>
        <v>1</v>
      </c>
    </row>
    <row r="164" spans="1:18" s="44" customFormat="1" ht="15.75" hidden="1" customHeight="1" x14ac:dyDescent="0.3">
      <c r="A164" s="73">
        <v>162</v>
      </c>
      <c r="B164" s="75" t="str">
        <f>IF('Xbar-Quiz17'!B164&lt;70,1,"")</f>
        <v/>
      </c>
      <c r="C164" s="75" t="str">
        <f>IF('Xbar-Quiz17'!C164&lt;70,1,"")</f>
        <v/>
      </c>
      <c r="D164" s="75" t="str">
        <f>IF('Xbar-Quiz17'!D164&lt;70,1,"")</f>
        <v/>
      </c>
      <c r="E164" s="75" t="str">
        <f>IF('Xbar-Quiz17'!E164&lt;70,1,"")</f>
        <v/>
      </c>
      <c r="F164" s="75" t="str">
        <f>IF('Xbar-Quiz17'!F164&lt;70,1,"")</f>
        <v/>
      </c>
      <c r="G164" s="75" t="str">
        <f>IF('Xbar-Quiz17'!G164&lt;70,1,"")</f>
        <v/>
      </c>
      <c r="H164" s="75" t="str">
        <f>IF('Xbar-Quiz17'!H164&lt;70,1,"")</f>
        <v/>
      </c>
      <c r="I164" s="75" t="str">
        <f>IF('Xbar-Quiz17'!I164&lt;70,1,"")</f>
        <v/>
      </c>
      <c r="J164" s="75" t="str">
        <f>IF('Xbar-Quiz17'!J164&lt;70,1,"")</f>
        <v/>
      </c>
      <c r="K164" s="75" t="str">
        <f>IF('Xbar-Quiz17'!K164&lt;70,1,"")</f>
        <v/>
      </c>
      <c r="L164" s="75" t="str">
        <f>IF('Xbar-Quiz17'!L164&lt;70,1,"")</f>
        <v/>
      </c>
      <c r="M164" s="75" t="str">
        <f>IF('Xbar-Quiz17'!M164&lt;70,1,"")</f>
        <v/>
      </c>
      <c r="N164" s="75" t="str">
        <f>IF('Xbar-Quiz17'!N164&lt;70,1,"")</f>
        <v/>
      </c>
      <c r="O164" s="75">
        <f>IF('Xbar-Quiz17'!O164&lt;70,1,"")</f>
        <v>1</v>
      </c>
      <c r="P164" s="75" t="str">
        <f>IF('Xbar-Quiz17'!P164&lt;70,1,"")</f>
        <v/>
      </c>
      <c r="Q164" s="75" t="str">
        <f>IF('Xbar-Quiz17'!Q164&lt;70,1,"")</f>
        <v/>
      </c>
      <c r="R164" s="75" t="str">
        <f>IF('Xbar-Quiz17'!R164&lt;70,1,"")</f>
        <v/>
      </c>
    </row>
    <row r="165" spans="1:18" s="44" customFormat="1" ht="15.75" hidden="1" customHeight="1" x14ac:dyDescent="0.3">
      <c r="A165" s="73">
        <v>163</v>
      </c>
      <c r="B165" s="75" t="str">
        <f>IF('Xbar-Quiz17'!B165&lt;70,1,"")</f>
        <v/>
      </c>
      <c r="C165" s="75" t="str">
        <f>IF('Xbar-Quiz17'!C165&lt;70,1,"")</f>
        <v/>
      </c>
      <c r="D165" s="75" t="str">
        <f>IF('Xbar-Quiz17'!D165&lt;70,1,"")</f>
        <v/>
      </c>
      <c r="E165" s="75" t="str">
        <f>IF('Xbar-Quiz17'!E165&lt;70,1,"")</f>
        <v/>
      </c>
      <c r="F165" s="75">
        <f>IF('Xbar-Quiz17'!F165&lt;70,1,"")</f>
        <v>1</v>
      </c>
      <c r="G165" s="75">
        <f>IF('Xbar-Quiz17'!G165&lt;70,1,"")</f>
        <v>1</v>
      </c>
      <c r="H165" s="75">
        <f>IF('Xbar-Quiz17'!H165&lt;70,1,"")</f>
        <v>1</v>
      </c>
      <c r="I165" s="75">
        <f>IF('Xbar-Quiz17'!I165&lt;70,1,"")</f>
        <v>1</v>
      </c>
      <c r="J165" s="75">
        <f>IF('Xbar-Quiz17'!J165&lt;70,1,"")</f>
        <v>1</v>
      </c>
      <c r="K165" s="75">
        <f>IF('Xbar-Quiz17'!K165&lt;70,1,"")</f>
        <v>1</v>
      </c>
      <c r="L165" s="75">
        <f>IF('Xbar-Quiz17'!L165&lt;70,1,"")</f>
        <v>1</v>
      </c>
      <c r="M165" s="75">
        <f>IF('Xbar-Quiz17'!M165&lt;70,1,"")</f>
        <v>1</v>
      </c>
      <c r="N165" s="75">
        <f>IF('Xbar-Quiz17'!N165&lt;70,1,"")</f>
        <v>1</v>
      </c>
      <c r="O165" s="75">
        <f>IF('Xbar-Quiz17'!O165&lt;70,1,"")</f>
        <v>1</v>
      </c>
      <c r="P165" s="75">
        <f>IF('Xbar-Quiz17'!P165&lt;70,1,"")</f>
        <v>1</v>
      </c>
      <c r="Q165" s="75">
        <f>IF('Xbar-Quiz17'!Q165&lt;70,1,"")</f>
        <v>1</v>
      </c>
      <c r="R165" s="75">
        <f>IF('Xbar-Quiz17'!R165&lt;70,1,"")</f>
        <v>1</v>
      </c>
    </row>
    <row r="166" spans="1:18" s="44" customFormat="1" ht="15.75" hidden="1" customHeight="1" x14ac:dyDescent="0.3">
      <c r="A166" s="73">
        <v>164</v>
      </c>
      <c r="B166" s="75" t="str">
        <f>IF('Xbar-Quiz17'!B166&lt;70,1,"")</f>
        <v/>
      </c>
      <c r="C166" s="75" t="str">
        <f>IF('Xbar-Quiz17'!C166&lt;70,1,"")</f>
        <v/>
      </c>
      <c r="D166" s="75" t="str">
        <f>IF('Xbar-Quiz17'!D166&lt;70,1,"")</f>
        <v/>
      </c>
      <c r="E166" s="75" t="str">
        <f>IF('Xbar-Quiz17'!E166&lt;70,1,"")</f>
        <v/>
      </c>
      <c r="F166" s="75" t="str">
        <f>IF('Xbar-Quiz17'!F166&lt;70,1,"")</f>
        <v/>
      </c>
      <c r="G166" s="75" t="str">
        <f>IF('Xbar-Quiz17'!G166&lt;70,1,"")</f>
        <v/>
      </c>
      <c r="H166" s="75" t="str">
        <f>IF('Xbar-Quiz17'!H166&lt;70,1,"")</f>
        <v/>
      </c>
      <c r="I166" s="75" t="str">
        <f>IF('Xbar-Quiz17'!I166&lt;70,1,"")</f>
        <v/>
      </c>
      <c r="J166" s="75">
        <f>IF('Xbar-Quiz17'!J166&lt;70,1,"")</f>
        <v>1</v>
      </c>
      <c r="K166" s="75">
        <f>IF('Xbar-Quiz17'!K166&lt;70,1,"")</f>
        <v>1</v>
      </c>
      <c r="L166" s="75" t="str">
        <f>IF('Xbar-Quiz17'!L166&lt;70,1,"")</f>
        <v/>
      </c>
      <c r="M166" s="75" t="str">
        <f>IF('Xbar-Quiz17'!M166&lt;70,1,"")</f>
        <v/>
      </c>
      <c r="N166" s="75">
        <f>IF('Xbar-Quiz17'!N166&lt;70,1,"")</f>
        <v>1</v>
      </c>
      <c r="O166" s="75" t="str">
        <f>IF('Xbar-Quiz17'!O166&lt;70,1,"")</f>
        <v/>
      </c>
      <c r="P166" s="75">
        <f>IF('Xbar-Quiz17'!P166&lt;70,1,"")</f>
        <v>1</v>
      </c>
      <c r="Q166" s="75" t="str">
        <f>IF('Xbar-Quiz17'!Q166&lt;70,1,"")</f>
        <v/>
      </c>
      <c r="R166" s="75">
        <f>IF('Xbar-Quiz17'!R166&lt;70,1,"")</f>
        <v>1</v>
      </c>
    </row>
    <row r="167" spans="1:18" s="44" customFormat="1" ht="15.75" hidden="1" customHeight="1" x14ac:dyDescent="0.3">
      <c r="A167" s="73">
        <v>165</v>
      </c>
      <c r="B167" s="75" t="str">
        <f>IF('Xbar-Quiz17'!B167&lt;70,1,"")</f>
        <v/>
      </c>
      <c r="C167" s="75" t="str">
        <f>IF('Xbar-Quiz17'!C167&lt;70,1,"")</f>
        <v/>
      </c>
      <c r="D167" s="75" t="str">
        <f>IF('Xbar-Quiz17'!D167&lt;70,1,"")</f>
        <v/>
      </c>
      <c r="E167" s="75" t="str">
        <f>IF('Xbar-Quiz17'!E167&lt;70,1,"")</f>
        <v/>
      </c>
      <c r="F167" s="75">
        <f>IF('Xbar-Quiz17'!F167&lt;70,1,"")</f>
        <v>1</v>
      </c>
      <c r="G167" s="75">
        <f>IF('Xbar-Quiz17'!G167&lt;70,1,"")</f>
        <v>1</v>
      </c>
      <c r="H167" s="75">
        <f>IF('Xbar-Quiz17'!H167&lt;70,1,"")</f>
        <v>1</v>
      </c>
      <c r="I167" s="75">
        <f>IF('Xbar-Quiz17'!I167&lt;70,1,"")</f>
        <v>1</v>
      </c>
      <c r="J167" s="75" t="str">
        <f>IF('Xbar-Quiz17'!J167&lt;70,1,"")</f>
        <v/>
      </c>
      <c r="K167" s="75" t="str">
        <f>IF('Xbar-Quiz17'!K167&lt;70,1,"")</f>
        <v/>
      </c>
      <c r="L167" s="75" t="str">
        <f>IF('Xbar-Quiz17'!L167&lt;70,1,"")</f>
        <v/>
      </c>
      <c r="M167" s="75" t="str">
        <f>IF('Xbar-Quiz17'!M167&lt;70,1,"")</f>
        <v/>
      </c>
      <c r="N167" s="75" t="str">
        <f>IF('Xbar-Quiz17'!N167&lt;70,1,"")</f>
        <v/>
      </c>
      <c r="O167" s="75">
        <f>IF('Xbar-Quiz17'!O167&lt;70,1,"")</f>
        <v>1</v>
      </c>
      <c r="P167" s="75" t="str">
        <f>IF('Xbar-Quiz17'!P167&lt;70,1,"")</f>
        <v/>
      </c>
      <c r="Q167" s="75" t="str">
        <f>IF('Xbar-Quiz17'!Q167&lt;70,1,"")</f>
        <v/>
      </c>
      <c r="R167" s="75" t="str">
        <f>IF('Xbar-Quiz17'!R167&lt;70,1,"")</f>
        <v/>
      </c>
    </row>
    <row r="168" spans="1:18" s="44" customFormat="1" ht="15.75" hidden="1" customHeight="1" x14ac:dyDescent="0.3">
      <c r="A168" s="73">
        <v>166</v>
      </c>
      <c r="B168" s="75" t="str">
        <f>IF('Xbar-Quiz17'!B168&lt;70,1,"")</f>
        <v/>
      </c>
      <c r="C168" s="75" t="str">
        <f>IF('Xbar-Quiz17'!C168&lt;70,1,"")</f>
        <v/>
      </c>
      <c r="D168" s="75" t="str">
        <f>IF('Xbar-Quiz17'!D168&lt;70,1,"")</f>
        <v/>
      </c>
      <c r="E168" s="75" t="str">
        <f>IF('Xbar-Quiz17'!E168&lt;70,1,"")</f>
        <v/>
      </c>
      <c r="F168" s="75">
        <f>IF('Xbar-Quiz17'!F168&lt;70,1,"")</f>
        <v>1</v>
      </c>
      <c r="G168" s="75">
        <f>IF('Xbar-Quiz17'!G168&lt;70,1,"")</f>
        <v>1</v>
      </c>
      <c r="H168" s="75" t="str">
        <f>IF('Xbar-Quiz17'!H168&lt;70,1,"")</f>
        <v/>
      </c>
      <c r="I168" s="75" t="str">
        <f>IF('Xbar-Quiz17'!I168&lt;70,1,"")</f>
        <v/>
      </c>
      <c r="J168" s="75">
        <f>IF('Xbar-Quiz17'!J168&lt;70,1,"")</f>
        <v>1</v>
      </c>
      <c r="K168" s="75">
        <f>IF('Xbar-Quiz17'!K168&lt;70,1,"")</f>
        <v>1</v>
      </c>
      <c r="L168" s="75">
        <f>IF('Xbar-Quiz17'!L168&lt;70,1,"")</f>
        <v>1</v>
      </c>
      <c r="M168" s="75" t="str">
        <f>IF('Xbar-Quiz17'!M168&lt;70,1,"")</f>
        <v/>
      </c>
      <c r="N168" s="75">
        <f>IF('Xbar-Quiz17'!N168&lt;70,1,"")</f>
        <v>1</v>
      </c>
      <c r="O168" s="75">
        <f>IF('Xbar-Quiz17'!O168&lt;70,1,"")</f>
        <v>1</v>
      </c>
      <c r="P168" s="75">
        <f>IF('Xbar-Quiz17'!P168&lt;70,1,"")</f>
        <v>1</v>
      </c>
      <c r="Q168" s="75">
        <f>IF('Xbar-Quiz17'!Q168&lt;70,1,"")</f>
        <v>1</v>
      </c>
      <c r="R168" s="75" t="str">
        <f>IF('Xbar-Quiz17'!R168&lt;70,1,"")</f>
        <v/>
      </c>
    </row>
    <row r="169" spans="1:18" s="44" customFormat="1" ht="15.75" hidden="1" customHeight="1" x14ac:dyDescent="0.3">
      <c r="A169" s="73">
        <v>167</v>
      </c>
      <c r="B169" s="75" t="str">
        <f>IF('Xbar-Quiz17'!B169&lt;70,1,"")</f>
        <v/>
      </c>
      <c r="C169" s="75" t="str">
        <f>IF('Xbar-Quiz17'!C169&lt;70,1,"")</f>
        <v/>
      </c>
      <c r="D169" s="75" t="str">
        <f>IF('Xbar-Quiz17'!D169&lt;70,1,"")</f>
        <v/>
      </c>
      <c r="E169" s="75" t="str">
        <f>IF('Xbar-Quiz17'!E169&lt;70,1,"")</f>
        <v/>
      </c>
      <c r="F169" s="75">
        <f>IF('Xbar-Quiz17'!F169&lt;70,1,"")</f>
        <v>1</v>
      </c>
      <c r="G169" s="75" t="str">
        <f>IF('Xbar-Quiz17'!G169&lt;70,1,"")</f>
        <v/>
      </c>
      <c r="H169" s="75" t="str">
        <f>IF('Xbar-Quiz17'!H169&lt;70,1,"")</f>
        <v/>
      </c>
      <c r="I169" s="75" t="str">
        <f>IF('Xbar-Quiz17'!I169&lt;70,1,"")</f>
        <v/>
      </c>
      <c r="J169" s="75" t="str">
        <f>IF('Xbar-Quiz17'!J169&lt;70,1,"")</f>
        <v/>
      </c>
      <c r="K169" s="75" t="str">
        <f>IF('Xbar-Quiz17'!K169&lt;70,1,"")</f>
        <v/>
      </c>
      <c r="L169" s="75" t="str">
        <f>IF('Xbar-Quiz17'!L169&lt;70,1,"")</f>
        <v/>
      </c>
      <c r="M169" s="75" t="str">
        <f>IF('Xbar-Quiz17'!M169&lt;70,1,"")</f>
        <v/>
      </c>
      <c r="N169" s="75" t="str">
        <f>IF('Xbar-Quiz17'!N169&lt;70,1,"")</f>
        <v/>
      </c>
      <c r="O169" s="75" t="str">
        <f>IF('Xbar-Quiz17'!O169&lt;70,1,"")</f>
        <v/>
      </c>
      <c r="P169" s="75" t="str">
        <f>IF('Xbar-Quiz17'!P169&lt;70,1,"")</f>
        <v/>
      </c>
      <c r="Q169" s="75" t="str">
        <f>IF('Xbar-Quiz17'!Q169&lt;70,1,"")</f>
        <v/>
      </c>
      <c r="R169" s="75" t="str">
        <f>IF('Xbar-Quiz17'!R169&lt;70,1,"")</f>
        <v/>
      </c>
    </row>
    <row r="170" spans="1:18" s="44" customFormat="1" ht="15.75" hidden="1" customHeight="1" x14ac:dyDescent="0.3">
      <c r="A170" s="73">
        <v>168</v>
      </c>
      <c r="B170" s="75">
        <f>IF('Xbar-Quiz17'!B170&lt;70,1,"")</f>
        <v>1</v>
      </c>
      <c r="C170" s="75" t="str">
        <f>IF('Xbar-Quiz17'!C170&lt;70,1,"")</f>
        <v/>
      </c>
      <c r="D170" s="75" t="str">
        <f>IF('Xbar-Quiz17'!D170&lt;70,1,"")</f>
        <v/>
      </c>
      <c r="E170" s="75">
        <f>IF('Xbar-Quiz17'!E170&lt;70,1,"")</f>
        <v>1</v>
      </c>
      <c r="F170" s="75" t="str">
        <f>IF('Xbar-Quiz17'!F170&lt;70,1,"")</f>
        <v/>
      </c>
      <c r="G170" s="75" t="str">
        <f>IF('Xbar-Quiz17'!G170&lt;70,1,"")</f>
        <v/>
      </c>
      <c r="H170" s="75" t="str">
        <f>IF('Xbar-Quiz17'!H170&lt;70,1,"")</f>
        <v/>
      </c>
      <c r="I170" s="75" t="str">
        <f>IF('Xbar-Quiz17'!I170&lt;70,1,"")</f>
        <v/>
      </c>
      <c r="J170" s="75" t="str">
        <f>IF('Xbar-Quiz17'!J170&lt;70,1,"")</f>
        <v/>
      </c>
      <c r="K170" s="75" t="str">
        <f>IF('Xbar-Quiz17'!K170&lt;70,1,"")</f>
        <v/>
      </c>
      <c r="L170" s="75" t="str">
        <f>IF('Xbar-Quiz17'!L170&lt;70,1,"")</f>
        <v/>
      </c>
      <c r="M170" s="75" t="str">
        <f>IF('Xbar-Quiz17'!M170&lt;70,1,"")</f>
        <v/>
      </c>
      <c r="N170" s="75" t="str">
        <f>IF('Xbar-Quiz17'!N170&lt;70,1,"")</f>
        <v/>
      </c>
      <c r="O170" s="75">
        <f>IF('Xbar-Quiz17'!O170&lt;70,1,"")</f>
        <v>1</v>
      </c>
      <c r="P170" s="75" t="str">
        <f>IF('Xbar-Quiz17'!P170&lt;70,1,"")</f>
        <v/>
      </c>
      <c r="Q170" s="75" t="str">
        <f>IF('Xbar-Quiz17'!Q170&lt;70,1,"")</f>
        <v/>
      </c>
      <c r="R170" s="75" t="str">
        <f>IF('Xbar-Quiz17'!R170&lt;70,1,"")</f>
        <v/>
      </c>
    </row>
    <row r="171" spans="1:18" s="44" customFormat="1" ht="15.75" hidden="1" customHeight="1" x14ac:dyDescent="0.3">
      <c r="A171" s="73">
        <v>169</v>
      </c>
      <c r="B171" s="75" t="str">
        <f>IF('Xbar-Quiz17'!B171&lt;70,1,"")</f>
        <v/>
      </c>
      <c r="C171" s="75">
        <f>IF('Xbar-Quiz17'!C171&lt;70,1,"")</f>
        <v>1</v>
      </c>
      <c r="D171" s="75">
        <f>IF('Xbar-Quiz17'!D171&lt;70,1,"")</f>
        <v>1</v>
      </c>
      <c r="E171" s="75">
        <f>IF('Xbar-Quiz17'!E171&lt;70,1,"")</f>
        <v>1</v>
      </c>
      <c r="F171" s="75">
        <f>IF('Xbar-Quiz17'!F171&lt;70,1,"")</f>
        <v>1</v>
      </c>
      <c r="G171" s="75" t="str">
        <f>IF('Xbar-Quiz17'!G171&lt;70,1,"")</f>
        <v/>
      </c>
      <c r="H171" s="75">
        <f>IF('Xbar-Quiz17'!H171&lt;70,1,"")</f>
        <v>1</v>
      </c>
      <c r="I171" s="75" t="str">
        <f>IF('Xbar-Quiz17'!I171&lt;70,1,"")</f>
        <v/>
      </c>
      <c r="J171" s="75">
        <f>IF('Xbar-Quiz17'!J171&lt;70,1,"")</f>
        <v>1</v>
      </c>
      <c r="K171" s="75">
        <f>IF('Xbar-Quiz17'!K171&lt;70,1,"")</f>
        <v>1</v>
      </c>
      <c r="L171" s="75" t="str">
        <f>IF('Xbar-Quiz17'!L171&lt;70,1,"")</f>
        <v/>
      </c>
      <c r="M171" s="75">
        <f>IF('Xbar-Quiz17'!M171&lt;70,1,"")</f>
        <v>1</v>
      </c>
      <c r="N171" s="75">
        <f>IF('Xbar-Quiz17'!N171&lt;70,1,"")</f>
        <v>1</v>
      </c>
      <c r="O171" s="75" t="str">
        <f>IF('Xbar-Quiz17'!O171&lt;70,1,"")</f>
        <v/>
      </c>
      <c r="P171" s="75">
        <f>IF('Xbar-Quiz17'!P171&lt;70,1,"")</f>
        <v>1</v>
      </c>
      <c r="Q171" s="75" t="str">
        <f>IF('Xbar-Quiz17'!Q171&lt;70,1,"")</f>
        <v/>
      </c>
      <c r="R171" s="75">
        <f>IF('Xbar-Quiz17'!R171&lt;70,1,"")</f>
        <v>1</v>
      </c>
    </row>
    <row r="172" spans="1:18" s="44" customFormat="1" ht="15.75" hidden="1" customHeight="1" x14ac:dyDescent="0.3">
      <c r="A172" s="73">
        <v>170</v>
      </c>
      <c r="B172" s="75">
        <f>IF('Xbar-Quiz17'!B172&lt;70,1,"")</f>
        <v>1</v>
      </c>
      <c r="C172" s="75" t="str">
        <f>IF('Xbar-Quiz17'!C172&lt;70,1,"")</f>
        <v/>
      </c>
      <c r="D172" s="75" t="str">
        <f>IF('Xbar-Quiz17'!D172&lt;70,1,"")</f>
        <v/>
      </c>
      <c r="E172" s="75">
        <f>IF('Xbar-Quiz17'!E172&lt;70,1,"")</f>
        <v>1</v>
      </c>
      <c r="F172" s="75" t="str">
        <f>IF('Xbar-Quiz17'!F172&lt;70,1,"")</f>
        <v/>
      </c>
      <c r="G172" s="75" t="str">
        <f>IF('Xbar-Quiz17'!G172&lt;70,1,"")</f>
        <v/>
      </c>
      <c r="H172" s="75">
        <f>IF('Xbar-Quiz17'!H172&lt;70,1,"")</f>
        <v>1</v>
      </c>
      <c r="I172" s="75" t="str">
        <f>IF('Xbar-Quiz17'!I172&lt;70,1,"")</f>
        <v/>
      </c>
      <c r="J172" s="75">
        <f>IF('Xbar-Quiz17'!J172&lt;70,1,"")</f>
        <v>1</v>
      </c>
      <c r="K172" s="75">
        <f>IF('Xbar-Quiz17'!K172&lt;70,1,"")</f>
        <v>1</v>
      </c>
      <c r="L172" s="75" t="str">
        <f>IF('Xbar-Quiz17'!L172&lt;70,1,"")</f>
        <v/>
      </c>
      <c r="M172" s="75" t="str">
        <f>IF('Xbar-Quiz17'!M172&lt;70,1,"")</f>
        <v/>
      </c>
      <c r="N172" s="75">
        <f>IF('Xbar-Quiz17'!N172&lt;70,1,"")</f>
        <v>1</v>
      </c>
      <c r="O172" s="75" t="str">
        <f>IF('Xbar-Quiz17'!O172&lt;70,1,"")</f>
        <v/>
      </c>
      <c r="P172" s="75">
        <f>IF('Xbar-Quiz17'!P172&lt;70,1,"")</f>
        <v>1</v>
      </c>
      <c r="Q172" s="75">
        <f>IF('Xbar-Quiz17'!Q172&lt;70,1,"")</f>
        <v>1</v>
      </c>
      <c r="R172" s="75">
        <f>IF('Xbar-Quiz17'!R172&lt;70,1,"")</f>
        <v>1</v>
      </c>
    </row>
    <row r="173" spans="1:18" s="44" customFormat="1" ht="15.75" hidden="1" customHeight="1" x14ac:dyDescent="0.3">
      <c r="A173" s="73">
        <v>171</v>
      </c>
      <c r="B173" s="75" t="str">
        <f>IF('Xbar-Quiz17'!B173&lt;70,1,"")</f>
        <v/>
      </c>
      <c r="C173" s="75" t="str">
        <f>IF('Xbar-Quiz17'!C173&lt;70,1,"")</f>
        <v/>
      </c>
      <c r="D173" s="75" t="str">
        <f>IF('Xbar-Quiz17'!D173&lt;70,1,"")</f>
        <v/>
      </c>
      <c r="E173" s="75" t="str">
        <f>IF('Xbar-Quiz17'!E173&lt;70,1,"")</f>
        <v/>
      </c>
      <c r="F173" s="75" t="str">
        <f>IF('Xbar-Quiz17'!F173&lt;70,1,"")</f>
        <v/>
      </c>
      <c r="G173" s="75" t="str">
        <f>IF('Xbar-Quiz17'!G173&lt;70,1,"")</f>
        <v/>
      </c>
      <c r="H173" s="75" t="str">
        <f>IF('Xbar-Quiz17'!H173&lt;70,1,"")</f>
        <v/>
      </c>
      <c r="I173" s="75" t="str">
        <f>IF('Xbar-Quiz17'!I173&lt;70,1,"")</f>
        <v/>
      </c>
      <c r="J173" s="75" t="str">
        <f>IF('Xbar-Quiz17'!J173&lt;70,1,"")</f>
        <v/>
      </c>
      <c r="K173" s="75" t="str">
        <f>IF('Xbar-Quiz17'!K173&lt;70,1,"")</f>
        <v/>
      </c>
      <c r="L173" s="75" t="str">
        <f>IF('Xbar-Quiz17'!L173&lt;70,1,"")</f>
        <v/>
      </c>
      <c r="M173" s="75" t="str">
        <f>IF('Xbar-Quiz17'!M173&lt;70,1,"")</f>
        <v/>
      </c>
      <c r="N173" s="75" t="str">
        <f>IF('Xbar-Quiz17'!N173&lt;70,1,"")</f>
        <v/>
      </c>
      <c r="O173" s="75" t="str">
        <f>IF('Xbar-Quiz17'!O173&lt;70,1,"")</f>
        <v/>
      </c>
      <c r="P173" s="75" t="str">
        <f>IF('Xbar-Quiz17'!P173&lt;70,1,"")</f>
        <v/>
      </c>
      <c r="Q173" s="75" t="str">
        <f>IF('Xbar-Quiz17'!Q173&lt;70,1,"")</f>
        <v/>
      </c>
      <c r="R173" s="75" t="str">
        <f>IF('Xbar-Quiz17'!R173&lt;70,1,"")</f>
        <v/>
      </c>
    </row>
    <row r="174" spans="1:18" s="44" customFormat="1" ht="15.75" hidden="1" customHeight="1" x14ac:dyDescent="0.3">
      <c r="A174" s="73">
        <v>172</v>
      </c>
      <c r="B174" s="75" t="str">
        <f>IF('Xbar-Quiz17'!B174&lt;70,1,"")</f>
        <v/>
      </c>
      <c r="C174" s="75">
        <f>IF('Xbar-Quiz17'!C174&lt;70,1,"")</f>
        <v>1</v>
      </c>
      <c r="D174" s="75" t="str">
        <f>IF('Xbar-Quiz17'!D174&lt;70,1,"")</f>
        <v/>
      </c>
      <c r="E174" s="75" t="str">
        <f>IF('Xbar-Quiz17'!E174&lt;70,1,"")</f>
        <v/>
      </c>
      <c r="F174" s="75" t="str">
        <f>IF('Xbar-Quiz17'!F174&lt;70,1,"")</f>
        <v/>
      </c>
      <c r="G174" s="75" t="str">
        <f>IF('Xbar-Quiz17'!G174&lt;70,1,"")</f>
        <v/>
      </c>
      <c r="H174" s="75" t="str">
        <f>IF('Xbar-Quiz17'!H174&lt;70,1,"")</f>
        <v/>
      </c>
      <c r="I174" s="75" t="str">
        <f>IF('Xbar-Quiz17'!I174&lt;70,1,"")</f>
        <v/>
      </c>
      <c r="J174" s="75" t="str">
        <f>IF('Xbar-Quiz17'!J174&lt;70,1,"")</f>
        <v/>
      </c>
      <c r="K174" s="75" t="str">
        <f>IF('Xbar-Quiz17'!K174&lt;70,1,"")</f>
        <v/>
      </c>
      <c r="L174" s="75" t="str">
        <f>IF('Xbar-Quiz17'!L174&lt;70,1,"")</f>
        <v/>
      </c>
      <c r="M174" s="75" t="str">
        <f>IF('Xbar-Quiz17'!M174&lt;70,1,"")</f>
        <v/>
      </c>
      <c r="N174" s="75">
        <f>IF('Xbar-Quiz17'!N174&lt;70,1,"")</f>
        <v>1</v>
      </c>
      <c r="O174" s="75" t="str">
        <f>IF('Xbar-Quiz17'!O174&lt;70,1,"")</f>
        <v/>
      </c>
      <c r="P174" s="75" t="str">
        <f>IF('Xbar-Quiz17'!P174&lt;70,1,"")</f>
        <v/>
      </c>
      <c r="Q174" s="75" t="str">
        <f>IF('Xbar-Quiz17'!Q174&lt;70,1,"")</f>
        <v/>
      </c>
      <c r="R174" s="75" t="str">
        <f>IF('Xbar-Quiz17'!R174&lt;70,1,"")</f>
        <v/>
      </c>
    </row>
    <row r="175" spans="1:18" s="44" customFormat="1" ht="15.75" hidden="1" customHeight="1" x14ac:dyDescent="0.3">
      <c r="A175" s="73">
        <v>173</v>
      </c>
      <c r="B175" s="75" t="str">
        <f>IF('Xbar-Quiz17'!B175&lt;70,1,"")</f>
        <v/>
      </c>
      <c r="C175" s="75" t="str">
        <f>IF('Xbar-Quiz17'!C175&lt;70,1,"")</f>
        <v/>
      </c>
      <c r="D175" s="75" t="str">
        <f>IF('Xbar-Quiz17'!D175&lt;70,1,"")</f>
        <v/>
      </c>
      <c r="E175" s="75" t="str">
        <f>IF('Xbar-Quiz17'!E175&lt;70,1,"")</f>
        <v/>
      </c>
      <c r="F175" s="75" t="str">
        <f>IF('Xbar-Quiz17'!F175&lt;70,1,"")</f>
        <v/>
      </c>
      <c r="G175" s="75">
        <f>IF('Xbar-Quiz17'!G175&lt;70,1,"")</f>
        <v>1</v>
      </c>
      <c r="H175" s="75">
        <f>IF('Xbar-Quiz17'!H175&lt;70,1,"")</f>
        <v>1</v>
      </c>
      <c r="I175" s="75">
        <f>IF('Xbar-Quiz17'!I175&lt;70,1,"")</f>
        <v>1</v>
      </c>
      <c r="J175" s="75" t="str">
        <f>IF('Xbar-Quiz17'!J175&lt;70,1,"")</f>
        <v/>
      </c>
      <c r="K175" s="75">
        <f>IF('Xbar-Quiz17'!K175&lt;70,1,"")</f>
        <v>1</v>
      </c>
      <c r="L175" s="75" t="str">
        <f>IF('Xbar-Quiz17'!L175&lt;70,1,"")</f>
        <v/>
      </c>
      <c r="M175" s="75">
        <f>IF('Xbar-Quiz17'!M175&lt;70,1,"")</f>
        <v>1</v>
      </c>
      <c r="N175" s="75">
        <f>IF('Xbar-Quiz17'!N175&lt;70,1,"")</f>
        <v>1</v>
      </c>
      <c r="O175" s="75" t="str">
        <f>IF('Xbar-Quiz17'!O175&lt;70,1,"")</f>
        <v/>
      </c>
      <c r="P175" s="75" t="str">
        <f>IF('Xbar-Quiz17'!P175&lt;70,1,"")</f>
        <v/>
      </c>
      <c r="Q175" s="75" t="str">
        <f>IF('Xbar-Quiz17'!Q175&lt;70,1,"")</f>
        <v/>
      </c>
      <c r="R175" s="75">
        <f>IF('Xbar-Quiz17'!R175&lt;70,1,"")</f>
        <v>1</v>
      </c>
    </row>
    <row r="176" spans="1:18" s="44" customFormat="1" ht="15.75" hidden="1" customHeight="1" x14ac:dyDescent="0.3">
      <c r="A176" s="73">
        <v>174</v>
      </c>
      <c r="B176" s="75" t="str">
        <f>IF('Xbar-Quiz17'!B176&lt;70,1,"")</f>
        <v/>
      </c>
      <c r="C176" s="75" t="str">
        <f>IF('Xbar-Quiz17'!C176&lt;70,1,"")</f>
        <v/>
      </c>
      <c r="D176" s="75">
        <f>IF('Xbar-Quiz17'!D176&lt;70,1,"")</f>
        <v>1</v>
      </c>
      <c r="E176" s="75">
        <f>IF('Xbar-Quiz17'!E176&lt;70,1,"")</f>
        <v>1</v>
      </c>
      <c r="F176" s="75" t="str">
        <f>IF('Xbar-Quiz17'!F176&lt;70,1,"")</f>
        <v/>
      </c>
      <c r="G176" s="75">
        <f>IF('Xbar-Quiz17'!G176&lt;70,1,"")</f>
        <v>1</v>
      </c>
      <c r="H176" s="75">
        <f>IF('Xbar-Quiz17'!H176&lt;70,1,"")</f>
        <v>1</v>
      </c>
      <c r="I176" s="75">
        <f>IF('Xbar-Quiz17'!I176&lt;70,1,"")</f>
        <v>1</v>
      </c>
      <c r="J176" s="75" t="str">
        <f>IF('Xbar-Quiz17'!J176&lt;70,1,"")</f>
        <v/>
      </c>
      <c r="K176" s="75">
        <f>IF('Xbar-Quiz17'!K176&lt;70,1,"")</f>
        <v>1</v>
      </c>
      <c r="L176" s="75" t="str">
        <f>IF('Xbar-Quiz17'!L176&lt;70,1,"")</f>
        <v/>
      </c>
      <c r="M176" s="75" t="str">
        <f>IF('Xbar-Quiz17'!M176&lt;70,1,"")</f>
        <v/>
      </c>
      <c r="N176" s="75" t="str">
        <f>IF('Xbar-Quiz17'!N176&lt;70,1,"")</f>
        <v/>
      </c>
      <c r="O176" s="75">
        <f>IF('Xbar-Quiz17'!O176&lt;70,1,"")</f>
        <v>1</v>
      </c>
      <c r="P176" s="75">
        <f>IF('Xbar-Quiz17'!P176&lt;70,1,"")</f>
        <v>1</v>
      </c>
      <c r="Q176" s="75" t="str">
        <f>IF('Xbar-Quiz17'!Q176&lt;70,1,"")</f>
        <v/>
      </c>
      <c r="R176" s="75">
        <f>IF('Xbar-Quiz17'!R176&lt;70,1,"")</f>
        <v>1</v>
      </c>
    </row>
    <row r="177" spans="1:18" s="44" customFormat="1" ht="15.75" hidden="1" customHeight="1" x14ac:dyDescent="0.3">
      <c r="A177" s="73">
        <v>175</v>
      </c>
      <c r="B177" s="75" t="str">
        <f>IF('Xbar-Quiz17'!B177&lt;70,1,"")</f>
        <v/>
      </c>
      <c r="C177" s="75">
        <f>IF('Xbar-Quiz17'!C177&lt;70,1,"")</f>
        <v>1</v>
      </c>
      <c r="D177" s="75" t="str">
        <f>IF('Xbar-Quiz17'!D177&lt;70,1,"")</f>
        <v/>
      </c>
      <c r="E177" s="75">
        <f>IF('Xbar-Quiz17'!E177&lt;70,1,"")</f>
        <v>1</v>
      </c>
      <c r="F177" s="75">
        <f>IF('Xbar-Quiz17'!F177&lt;70,1,"")</f>
        <v>1</v>
      </c>
      <c r="G177" s="75" t="str">
        <f>IF('Xbar-Quiz17'!G177&lt;70,1,"")</f>
        <v/>
      </c>
      <c r="H177" s="75">
        <f>IF('Xbar-Quiz17'!H177&lt;70,1,"")</f>
        <v>1</v>
      </c>
      <c r="I177" s="75" t="str">
        <f>IF('Xbar-Quiz17'!I177&lt;70,1,"")</f>
        <v/>
      </c>
      <c r="J177" s="75">
        <f>IF('Xbar-Quiz17'!J177&lt;70,1,"")</f>
        <v>1</v>
      </c>
      <c r="K177" s="75">
        <f>IF('Xbar-Quiz17'!K177&lt;70,1,"")</f>
        <v>1</v>
      </c>
      <c r="L177" s="75">
        <f>IF('Xbar-Quiz17'!L177&lt;70,1,"")</f>
        <v>1</v>
      </c>
      <c r="M177" s="75" t="str">
        <f>IF('Xbar-Quiz17'!M177&lt;70,1,"")</f>
        <v/>
      </c>
      <c r="N177" s="75">
        <f>IF('Xbar-Quiz17'!N177&lt;70,1,"")</f>
        <v>1</v>
      </c>
      <c r="O177" s="75">
        <f>IF('Xbar-Quiz17'!O177&lt;70,1,"")</f>
        <v>1</v>
      </c>
      <c r="P177" s="75" t="str">
        <f>IF('Xbar-Quiz17'!P177&lt;70,1,"")</f>
        <v/>
      </c>
      <c r="Q177" s="75" t="str">
        <f>IF('Xbar-Quiz17'!Q177&lt;70,1,"")</f>
        <v/>
      </c>
      <c r="R177" s="75" t="str">
        <f>IF('Xbar-Quiz17'!R177&lt;70,1,"")</f>
        <v/>
      </c>
    </row>
    <row r="178" spans="1:18" s="44" customFormat="1" ht="15.75" hidden="1" customHeight="1" x14ac:dyDescent="0.3">
      <c r="A178" s="73">
        <v>176</v>
      </c>
      <c r="B178" s="75">
        <f>IF('Xbar-Quiz17'!B178&lt;70,1,"")</f>
        <v>1</v>
      </c>
      <c r="C178" s="75" t="str">
        <f>IF('Xbar-Quiz17'!C178&lt;70,1,"")</f>
        <v/>
      </c>
      <c r="D178" s="75" t="str">
        <f>IF('Xbar-Quiz17'!D178&lt;70,1,"")</f>
        <v/>
      </c>
      <c r="E178" s="75" t="str">
        <f>IF('Xbar-Quiz17'!E178&lt;70,1,"")</f>
        <v/>
      </c>
      <c r="F178" s="75" t="str">
        <f>IF('Xbar-Quiz17'!F178&lt;70,1,"")</f>
        <v/>
      </c>
      <c r="G178" s="75">
        <f>IF('Xbar-Quiz17'!G178&lt;70,1,"")</f>
        <v>1</v>
      </c>
      <c r="H178" s="75">
        <f>IF('Xbar-Quiz17'!H178&lt;70,1,"")</f>
        <v>1</v>
      </c>
      <c r="I178" s="75">
        <f>IF('Xbar-Quiz17'!I178&lt;70,1,"")</f>
        <v>1</v>
      </c>
      <c r="J178" s="75">
        <f>IF('Xbar-Quiz17'!J178&lt;70,1,"")</f>
        <v>1</v>
      </c>
      <c r="K178" s="75">
        <f>IF('Xbar-Quiz17'!K178&lt;70,1,"")</f>
        <v>1</v>
      </c>
      <c r="L178" s="75" t="str">
        <f>IF('Xbar-Quiz17'!L178&lt;70,1,"")</f>
        <v/>
      </c>
      <c r="M178" s="75" t="str">
        <f>IF('Xbar-Quiz17'!M178&lt;70,1,"")</f>
        <v/>
      </c>
      <c r="N178" s="75" t="str">
        <f>IF('Xbar-Quiz17'!N178&lt;70,1,"")</f>
        <v/>
      </c>
      <c r="O178" s="75">
        <f>IF('Xbar-Quiz17'!O178&lt;70,1,"")</f>
        <v>1</v>
      </c>
      <c r="P178" s="75">
        <f>IF('Xbar-Quiz17'!P178&lt;70,1,"")</f>
        <v>1</v>
      </c>
      <c r="Q178" s="75" t="str">
        <f>IF('Xbar-Quiz17'!Q178&lt;70,1,"")</f>
        <v/>
      </c>
      <c r="R178" s="75">
        <f>IF('Xbar-Quiz17'!R178&lt;70,1,"")</f>
        <v>1</v>
      </c>
    </row>
    <row r="179" spans="1:18" s="44" customFormat="1" ht="15.75" hidden="1" customHeight="1" x14ac:dyDescent="0.3">
      <c r="A179" s="73">
        <v>177</v>
      </c>
      <c r="B179" s="75" t="str">
        <f>IF('Xbar-Quiz17'!B179&lt;70,1,"")</f>
        <v/>
      </c>
      <c r="C179" s="75" t="str">
        <f>IF('Xbar-Quiz17'!C179&lt;70,1,"")</f>
        <v/>
      </c>
      <c r="D179" s="75" t="str">
        <f>IF('Xbar-Quiz17'!D179&lt;70,1,"")</f>
        <v/>
      </c>
      <c r="E179" s="75">
        <f>IF('Xbar-Quiz17'!E179&lt;70,1,"")</f>
        <v>1</v>
      </c>
      <c r="F179" s="75">
        <f>IF('Xbar-Quiz17'!F179&lt;70,1,"")</f>
        <v>1</v>
      </c>
      <c r="G179" s="75">
        <f>IF('Xbar-Quiz17'!G179&lt;70,1,"")</f>
        <v>1</v>
      </c>
      <c r="H179" s="75">
        <f>IF('Xbar-Quiz17'!H179&lt;70,1,"")</f>
        <v>1</v>
      </c>
      <c r="I179" s="75">
        <f>IF('Xbar-Quiz17'!I179&lt;70,1,"")</f>
        <v>1</v>
      </c>
      <c r="J179" s="75">
        <f>IF('Xbar-Quiz17'!J179&lt;70,1,"")</f>
        <v>1</v>
      </c>
      <c r="K179" s="75">
        <f>IF('Xbar-Quiz17'!K179&lt;70,1,"")</f>
        <v>1</v>
      </c>
      <c r="L179" s="75" t="str">
        <f>IF('Xbar-Quiz17'!L179&lt;70,1,"")</f>
        <v/>
      </c>
      <c r="M179" s="75" t="str">
        <f>IF('Xbar-Quiz17'!M179&lt;70,1,"")</f>
        <v/>
      </c>
      <c r="N179" s="75">
        <f>IF('Xbar-Quiz17'!N179&lt;70,1,"")</f>
        <v>1</v>
      </c>
      <c r="O179" s="75">
        <f>IF('Xbar-Quiz17'!O179&lt;70,1,"")</f>
        <v>1</v>
      </c>
      <c r="P179" s="75">
        <f>IF('Xbar-Quiz17'!P179&lt;70,1,"")</f>
        <v>1</v>
      </c>
      <c r="Q179" s="75">
        <f>IF('Xbar-Quiz17'!Q179&lt;70,1,"")</f>
        <v>1</v>
      </c>
      <c r="R179" s="75">
        <f>IF('Xbar-Quiz17'!R179&lt;70,1,"")</f>
        <v>1</v>
      </c>
    </row>
    <row r="180" spans="1:18" s="44" customFormat="1" ht="15.75" hidden="1" customHeight="1" x14ac:dyDescent="0.3">
      <c r="A180" s="73">
        <v>178</v>
      </c>
      <c r="B180" s="75" t="str">
        <f>IF('Xbar-Quiz17'!B180&lt;70,1,"")</f>
        <v/>
      </c>
      <c r="C180" s="75">
        <f>IF('Xbar-Quiz17'!C180&lt;70,1,"")</f>
        <v>1</v>
      </c>
      <c r="D180" s="75" t="str">
        <f>IF('Xbar-Quiz17'!D180&lt;70,1,"")</f>
        <v/>
      </c>
      <c r="E180" s="75" t="str">
        <f>IF('Xbar-Quiz17'!E180&lt;70,1,"")</f>
        <v/>
      </c>
      <c r="F180" s="75">
        <f>IF('Xbar-Quiz17'!F180&lt;70,1,"")</f>
        <v>1</v>
      </c>
      <c r="G180" s="75">
        <f>IF('Xbar-Quiz17'!G180&lt;70,1,"")</f>
        <v>1</v>
      </c>
      <c r="H180" s="75">
        <f>IF('Xbar-Quiz17'!H180&lt;70,1,"")</f>
        <v>1</v>
      </c>
      <c r="I180" s="75" t="str">
        <f>IF('Xbar-Quiz17'!I180&lt;70,1,"")</f>
        <v/>
      </c>
      <c r="J180" s="75" t="str">
        <f>IF('Xbar-Quiz17'!J180&lt;70,1,"")</f>
        <v/>
      </c>
      <c r="K180" s="75" t="str">
        <f>IF('Xbar-Quiz17'!K180&lt;70,1,"")</f>
        <v/>
      </c>
      <c r="L180" s="75" t="str">
        <f>IF('Xbar-Quiz17'!L180&lt;70,1,"")</f>
        <v/>
      </c>
      <c r="M180" s="75" t="str">
        <f>IF('Xbar-Quiz17'!M180&lt;70,1,"")</f>
        <v/>
      </c>
      <c r="N180" s="75">
        <f>IF('Xbar-Quiz17'!N180&lt;70,1,"")</f>
        <v>1</v>
      </c>
      <c r="O180" s="75">
        <f>IF('Xbar-Quiz17'!O180&lt;70,1,"")</f>
        <v>1</v>
      </c>
      <c r="P180" s="75">
        <f>IF('Xbar-Quiz17'!P180&lt;70,1,"")</f>
        <v>1</v>
      </c>
      <c r="Q180" s="75">
        <f>IF('Xbar-Quiz17'!Q180&lt;70,1,"")</f>
        <v>1</v>
      </c>
      <c r="R180" s="75">
        <f>IF('Xbar-Quiz17'!R180&lt;70,1,"")</f>
        <v>1</v>
      </c>
    </row>
    <row r="181" spans="1:18" s="44" customFormat="1" ht="15.75" hidden="1" customHeight="1" x14ac:dyDescent="0.3">
      <c r="A181" s="73">
        <v>179</v>
      </c>
      <c r="B181" s="75" t="str">
        <f>IF('Xbar-Quiz17'!B181&lt;70,1,"")</f>
        <v/>
      </c>
      <c r="C181" s="75" t="str">
        <f>IF('Xbar-Quiz17'!C181&lt;70,1,"")</f>
        <v/>
      </c>
      <c r="D181" s="75" t="str">
        <f>IF('Xbar-Quiz17'!D181&lt;70,1,"")</f>
        <v/>
      </c>
      <c r="E181" s="75" t="str">
        <f>IF('Xbar-Quiz17'!E181&lt;70,1,"")</f>
        <v/>
      </c>
      <c r="F181" s="75">
        <f>IF('Xbar-Quiz17'!F181&lt;70,1,"")</f>
        <v>1</v>
      </c>
      <c r="G181" s="75">
        <f>IF('Xbar-Quiz17'!G181&lt;70,1,"")</f>
        <v>1</v>
      </c>
      <c r="H181" s="75" t="str">
        <f>IF('Xbar-Quiz17'!H181&lt;70,1,"")</f>
        <v/>
      </c>
      <c r="I181" s="75" t="str">
        <f>IF('Xbar-Quiz17'!I181&lt;70,1,"")</f>
        <v/>
      </c>
      <c r="J181" s="75" t="str">
        <f>IF('Xbar-Quiz17'!J181&lt;70,1,"")</f>
        <v/>
      </c>
      <c r="K181" s="75" t="str">
        <f>IF('Xbar-Quiz17'!K181&lt;70,1,"")</f>
        <v/>
      </c>
      <c r="L181" s="75">
        <f>IF('Xbar-Quiz17'!L181&lt;70,1,"")</f>
        <v>1</v>
      </c>
      <c r="M181" s="75" t="str">
        <f>IF('Xbar-Quiz17'!M181&lt;70,1,"")</f>
        <v/>
      </c>
      <c r="N181" s="75" t="str">
        <f>IF('Xbar-Quiz17'!N181&lt;70,1,"")</f>
        <v/>
      </c>
      <c r="O181" s="75" t="str">
        <f>IF('Xbar-Quiz17'!O181&lt;70,1,"")</f>
        <v/>
      </c>
      <c r="P181" s="75">
        <f>IF('Xbar-Quiz17'!P181&lt;70,1,"")</f>
        <v>1</v>
      </c>
      <c r="Q181" s="75" t="str">
        <f>IF('Xbar-Quiz17'!Q181&lt;70,1,"")</f>
        <v/>
      </c>
      <c r="R181" s="75" t="str">
        <f>IF('Xbar-Quiz17'!R181&lt;70,1,"")</f>
        <v/>
      </c>
    </row>
    <row r="182" spans="1:18" s="44" customFormat="1" ht="15.75" hidden="1" customHeight="1" x14ac:dyDescent="0.3">
      <c r="A182" s="73">
        <v>180</v>
      </c>
      <c r="B182" s="75" t="str">
        <f>IF('Xbar-Quiz17'!B182&lt;70,1,"")</f>
        <v/>
      </c>
      <c r="C182" s="75">
        <f>IF('Xbar-Quiz17'!C182&lt;70,1,"")</f>
        <v>1</v>
      </c>
      <c r="D182" s="75">
        <f>IF('Xbar-Quiz17'!D182&lt;70,1,"")</f>
        <v>1</v>
      </c>
      <c r="E182" s="75">
        <f>IF('Xbar-Quiz17'!E182&lt;70,1,"")</f>
        <v>1</v>
      </c>
      <c r="F182" s="75">
        <f>IF('Xbar-Quiz17'!F182&lt;70,1,"")</f>
        <v>1</v>
      </c>
      <c r="G182" s="75" t="str">
        <f>IF('Xbar-Quiz17'!G182&lt;70,1,"")</f>
        <v/>
      </c>
      <c r="H182" s="75" t="str">
        <f>IF('Xbar-Quiz17'!H182&lt;70,1,"")</f>
        <v/>
      </c>
      <c r="I182" s="75" t="str">
        <f>IF('Xbar-Quiz17'!I182&lt;70,1,"")</f>
        <v/>
      </c>
      <c r="J182" s="75">
        <f>IF('Xbar-Quiz17'!J182&lt;70,1,"")</f>
        <v>1</v>
      </c>
      <c r="K182" s="75">
        <f>IF('Xbar-Quiz17'!K182&lt;70,1,"")</f>
        <v>1</v>
      </c>
      <c r="L182" s="75">
        <f>IF('Xbar-Quiz17'!L182&lt;70,1,"")</f>
        <v>1</v>
      </c>
      <c r="M182" s="75">
        <f>IF('Xbar-Quiz17'!M182&lt;70,1,"")</f>
        <v>1</v>
      </c>
      <c r="N182" s="75">
        <f>IF('Xbar-Quiz17'!N182&lt;70,1,"")</f>
        <v>1</v>
      </c>
      <c r="O182" s="75">
        <f>IF('Xbar-Quiz17'!O182&lt;70,1,"")</f>
        <v>1</v>
      </c>
      <c r="P182" s="75">
        <f>IF('Xbar-Quiz17'!P182&lt;70,1,"")</f>
        <v>1</v>
      </c>
      <c r="Q182" s="75">
        <f>IF('Xbar-Quiz17'!Q182&lt;70,1,"")</f>
        <v>1</v>
      </c>
      <c r="R182" s="75">
        <f>IF('Xbar-Quiz17'!R182&lt;70,1,"")</f>
        <v>1</v>
      </c>
    </row>
    <row r="183" spans="1:18" s="44" customFormat="1" ht="15.75" hidden="1" customHeight="1" x14ac:dyDescent="0.3">
      <c r="A183" s="73">
        <v>181</v>
      </c>
      <c r="B183" s="75" t="str">
        <f>IF('Xbar-Quiz17'!B183&lt;70,1,"")</f>
        <v/>
      </c>
      <c r="C183" s="75" t="str">
        <f>IF('Xbar-Quiz17'!C183&lt;70,1,"")</f>
        <v/>
      </c>
      <c r="D183" s="75" t="str">
        <f>IF('Xbar-Quiz17'!D183&lt;70,1,"")</f>
        <v/>
      </c>
      <c r="E183" s="75">
        <f>IF('Xbar-Quiz17'!E183&lt;70,1,"")</f>
        <v>1</v>
      </c>
      <c r="F183" s="75" t="str">
        <f>IF('Xbar-Quiz17'!F183&lt;70,1,"")</f>
        <v/>
      </c>
      <c r="G183" s="75">
        <f>IF('Xbar-Quiz17'!G183&lt;70,1,"")</f>
        <v>1</v>
      </c>
      <c r="H183" s="75" t="str">
        <f>IF('Xbar-Quiz17'!H183&lt;70,1,"")</f>
        <v/>
      </c>
      <c r="I183" s="75" t="str">
        <f>IF('Xbar-Quiz17'!I183&lt;70,1,"")</f>
        <v/>
      </c>
      <c r="J183" s="75" t="str">
        <f>IF('Xbar-Quiz17'!J183&lt;70,1,"")</f>
        <v/>
      </c>
      <c r="K183" s="75">
        <f>IF('Xbar-Quiz17'!K183&lt;70,1,"")</f>
        <v>1</v>
      </c>
      <c r="L183" s="75">
        <f>IF('Xbar-Quiz17'!L183&lt;70,1,"")</f>
        <v>1</v>
      </c>
      <c r="M183" s="75">
        <f>IF('Xbar-Quiz17'!M183&lt;70,1,"")</f>
        <v>1</v>
      </c>
      <c r="N183" s="75" t="str">
        <f>IF('Xbar-Quiz17'!N183&lt;70,1,"")</f>
        <v/>
      </c>
      <c r="O183" s="75">
        <f>IF('Xbar-Quiz17'!O183&lt;70,1,"")</f>
        <v>1</v>
      </c>
      <c r="P183" s="75">
        <f>IF('Xbar-Quiz17'!P183&lt;70,1,"")</f>
        <v>1</v>
      </c>
      <c r="Q183" s="75" t="str">
        <f>IF('Xbar-Quiz17'!Q183&lt;70,1,"")</f>
        <v/>
      </c>
      <c r="R183" s="75" t="str">
        <f>IF('Xbar-Quiz17'!R183&lt;70,1,"")</f>
        <v/>
      </c>
    </row>
    <row r="184" spans="1:18" s="44" customFormat="1" ht="15.75" hidden="1" customHeight="1" x14ac:dyDescent="0.3">
      <c r="A184" s="73">
        <v>182</v>
      </c>
      <c r="B184" s="75" t="str">
        <f>IF('Xbar-Quiz17'!B184&lt;70,1,"")</f>
        <v/>
      </c>
      <c r="C184" s="75" t="str">
        <f>IF('Xbar-Quiz17'!C184&lt;70,1,"")</f>
        <v/>
      </c>
      <c r="D184" s="75" t="str">
        <f>IF('Xbar-Quiz17'!D184&lt;70,1,"")</f>
        <v/>
      </c>
      <c r="E184" s="75" t="str">
        <f>IF('Xbar-Quiz17'!E184&lt;70,1,"")</f>
        <v/>
      </c>
      <c r="F184" s="75" t="str">
        <f>IF('Xbar-Quiz17'!F184&lt;70,1,"")</f>
        <v/>
      </c>
      <c r="G184" s="75" t="str">
        <f>IF('Xbar-Quiz17'!G184&lt;70,1,"")</f>
        <v/>
      </c>
      <c r="H184" s="75" t="str">
        <f>IF('Xbar-Quiz17'!H184&lt;70,1,"")</f>
        <v/>
      </c>
      <c r="I184" s="75" t="str">
        <f>IF('Xbar-Quiz17'!I184&lt;70,1,"")</f>
        <v/>
      </c>
      <c r="J184" s="75">
        <f>IF('Xbar-Quiz17'!J184&lt;70,1,"")</f>
        <v>1</v>
      </c>
      <c r="K184" s="75" t="str">
        <f>IF('Xbar-Quiz17'!K184&lt;70,1,"")</f>
        <v/>
      </c>
      <c r="L184" s="75" t="str">
        <f>IF('Xbar-Quiz17'!L184&lt;70,1,"")</f>
        <v/>
      </c>
      <c r="M184" s="75" t="str">
        <f>IF('Xbar-Quiz17'!M184&lt;70,1,"")</f>
        <v/>
      </c>
      <c r="N184" s="75">
        <f>IF('Xbar-Quiz17'!N184&lt;70,1,"")</f>
        <v>1</v>
      </c>
      <c r="O184" s="75" t="str">
        <f>IF('Xbar-Quiz17'!O184&lt;70,1,"")</f>
        <v/>
      </c>
      <c r="P184" s="75">
        <f>IF('Xbar-Quiz17'!P184&lt;70,1,"")</f>
        <v>1</v>
      </c>
      <c r="Q184" s="75" t="str">
        <f>IF('Xbar-Quiz17'!Q184&lt;70,1,"")</f>
        <v/>
      </c>
      <c r="R184" s="75">
        <f>IF('Xbar-Quiz17'!R184&lt;70,1,"")</f>
        <v>1</v>
      </c>
    </row>
    <row r="185" spans="1:18" s="44" customFormat="1" ht="15.75" hidden="1" customHeight="1" x14ac:dyDescent="0.3">
      <c r="A185" s="73">
        <v>183</v>
      </c>
      <c r="B185" s="75" t="str">
        <f>IF('Xbar-Quiz17'!B185&lt;70,1,"")</f>
        <v/>
      </c>
      <c r="C185" s="75">
        <f>IF('Xbar-Quiz17'!C185&lt;70,1,"")</f>
        <v>1</v>
      </c>
      <c r="D185" s="75" t="str">
        <f>IF('Xbar-Quiz17'!D185&lt;70,1,"")</f>
        <v/>
      </c>
      <c r="E185" s="75" t="str">
        <f>IF('Xbar-Quiz17'!E185&lt;70,1,"")</f>
        <v/>
      </c>
      <c r="F185" s="75">
        <f>IF('Xbar-Quiz17'!F185&lt;70,1,"")</f>
        <v>1</v>
      </c>
      <c r="G185" s="75" t="str">
        <f>IF('Xbar-Quiz17'!G185&lt;70,1,"")</f>
        <v/>
      </c>
      <c r="H185" s="75" t="str">
        <f>IF('Xbar-Quiz17'!H185&lt;70,1,"")</f>
        <v/>
      </c>
      <c r="I185" s="75" t="str">
        <f>IF('Xbar-Quiz17'!I185&lt;70,1,"")</f>
        <v/>
      </c>
      <c r="J185" s="75">
        <f>IF('Xbar-Quiz17'!J185&lt;70,1,"")</f>
        <v>1</v>
      </c>
      <c r="K185" s="75" t="str">
        <f>IF('Xbar-Quiz17'!K185&lt;70,1,"")</f>
        <v/>
      </c>
      <c r="L185" s="75" t="str">
        <f>IF('Xbar-Quiz17'!L185&lt;70,1,"")</f>
        <v/>
      </c>
      <c r="M185" s="75" t="str">
        <f>IF('Xbar-Quiz17'!M185&lt;70,1,"")</f>
        <v/>
      </c>
      <c r="N185" s="75">
        <f>IF('Xbar-Quiz17'!N185&lt;70,1,"")</f>
        <v>1</v>
      </c>
      <c r="O185" s="75" t="str">
        <f>IF('Xbar-Quiz17'!O185&lt;70,1,"")</f>
        <v/>
      </c>
      <c r="P185" s="75">
        <f>IF('Xbar-Quiz17'!P185&lt;70,1,"")</f>
        <v>1</v>
      </c>
      <c r="Q185" s="75" t="str">
        <f>IF('Xbar-Quiz17'!Q185&lt;70,1,"")</f>
        <v/>
      </c>
      <c r="R185" s="75">
        <f>IF('Xbar-Quiz17'!R185&lt;70,1,"")</f>
        <v>1</v>
      </c>
    </row>
    <row r="186" spans="1:18" s="44" customFormat="1" ht="15.75" hidden="1" customHeight="1" x14ac:dyDescent="0.3">
      <c r="A186" s="73">
        <v>184</v>
      </c>
      <c r="B186" s="75" t="str">
        <f>IF('Xbar-Quiz17'!B186&lt;70,1,"")</f>
        <v/>
      </c>
      <c r="C186" s="75" t="str">
        <f>IF('Xbar-Quiz17'!C186&lt;70,1,"")</f>
        <v/>
      </c>
      <c r="D186" s="75" t="str">
        <f>IF('Xbar-Quiz17'!D186&lt;70,1,"")</f>
        <v/>
      </c>
      <c r="E186" s="75" t="str">
        <f>IF('Xbar-Quiz17'!E186&lt;70,1,"")</f>
        <v/>
      </c>
      <c r="F186" s="75" t="str">
        <f>IF('Xbar-Quiz17'!F186&lt;70,1,"")</f>
        <v/>
      </c>
      <c r="G186" s="75" t="str">
        <f>IF('Xbar-Quiz17'!G186&lt;70,1,"")</f>
        <v/>
      </c>
      <c r="H186" s="75" t="str">
        <f>IF('Xbar-Quiz17'!H186&lt;70,1,"")</f>
        <v/>
      </c>
      <c r="I186" s="75">
        <f>IF('Xbar-Quiz17'!I186&lt;70,1,"")</f>
        <v>1</v>
      </c>
      <c r="J186" s="75" t="str">
        <f>IF('Xbar-Quiz17'!J186&lt;70,1,"")</f>
        <v/>
      </c>
      <c r="K186" s="75">
        <f>IF('Xbar-Quiz17'!K186&lt;70,1,"")</f>
        <v>1</v>
      </c>
      <c r="L186" s="75" t="str">
        <f>IF('Xbar-Quiz17'!L186&lt;70,1,"")</f>
        <v/>
      </c>
      <c r="M186" s="75" t="str">
        <f>IF('Xbar-Quiz17'!M186&lt;70,1,"")</f>
        <v/>
      </c>
      <c r="N186" s="75" t="str">
        <f>IF('Xbar-Quiz17'!N186&lt;70,1,"")</f>
        <v/>
      </c>
      <c r="O186" s="75">
        <f>IF('Xbar-Quiz17'!O186&lt;70,1,"")</f>
        <v>1</v>
      </c>
      <c r="P186" s="75">
        <f>IF('Xbar-Quiz17'!P186&lt;70,1,"")</f>
        <v>1</v>
      </c>
      <c r="Q186" s="75" t="str">
        <f>IF('Xbar-Quiz17'!Q186&lt;70,1,"")</f>
        <v/>
      </c>
      <c r="R186" s="75">
        <f>IF('Xbar-Quiz17'!R186&lt;70,1,"")</f>
        <v>1</v>
      </c>
    </row>
    <row r="187" spans="1:18" s="44" customFormat="1" ht="15.75" hidden="1" customHeight="1" x14ac:dyDescent="0.3">
      <c r="A187" s="73">
        <v>185</v>
      </c>
      <c r="B187" s="75" t="str">
        <f>IF('Xbar-Quiz17'!B187&lt;70,1,"")</f>
        <v/>
      </c>
      <c r="C187" s="75" t="str">
        <f>IF('Xbar-Quiz17'!C187&lt;70,1,"")</f>
        <v/>
      </c>
      <c r="D187" s="75" t="str">
        <f>IF('Xbar-Quiz17'!D187&lt;70,1,"")</f>
        <v/>
      </c>
      <c r="E187" s="75" t="str">
        <f>IF('Xbar-Quiz17'!E187&lt;70,1,"")</f>
        <v/>
      </c>
      <c r="F187" s="75">
        <f>IF('Xbar-Quiz17'!F187&lt;70,1,"")</f>
        <v>1</v>
      </c>
      <c r="G187" s="75" t="str">
        <f>IF('Xbar-Quiz17'!G187&lt;70,1,"")</f>
        <v/>
      </c>
      <c r="H187" s="75" t="str">
        <f>IF('Xbar-Quiz17'!H187&lt;70,1,"")</f>
        <v/>
      </c>
      <c r="I187" s="75" t="str">
        <f>IF('Xbar-Quiz17'!I187&lt;70,1,"")</f>
        <v/>
      </c>
      <c r="J187" s="75" t="str">
        <f>IF('Xbar-Quiz17'!J187&lt;70,1,"")</f>
        <v/>
      </c>
      <c r="K187" s="75" t="str">
        <f>IF('Xbar-Quiz17'!K187&lt;70,1,"")</f>
        <v/>
      </c>
      <c r="L187" s="75" t="str">
        <f>IF('Xbar-Quiz17'!L187&lt;70,1,"")</f>
        <v/>
      </c>
      <c r="M187" s="75" t="str">
        <f>IF('Xbar-Quiz17'!M187&lt;70,1,"")</f>
        <v/>
      </c>
      <c r="N187" s="75" t="str">
        <f>IF('Xbar-Quiz17'!N187&lt;70,1,"")</f>
        <v/>
      </c>
      <c r="O187" s="75" t="str">
        <f>IF('Xbar-Quiz17'!O187&lt;70,1,"")</f>
        <v/>
      </c>
      <c r="P187" s="75" t="str">
        <f>IF('Xbar-Quiz17'!P187&lt;70,1,"")</f>
        <v/>
      </c>
      <c r="Q187" s="75" t="str">
        <f>IF('Xbar-Quiz17'!Q187&lt;70,1,"")</f>
        <v/>
      </c>
      <c r="R187" s="75" t="str">
        <f>IF('Xbar-Quiz17'!R187&lt;70,1,"")</f>
        <v/>
      </c>
    </row>
    <row r="188" spans="1:18" s="44" customFormat="1" ht="15.75" hidden="1" customHeight="1" x14ac:dyDescent="0.3">
      <c r="A188" s="73">
        <v>186</v>
      </c>
      <c r="B188" s="75" t="str">
        <f>IF('Xbar-Quiz17'!B188&lt;70,1,"")</f>
        <v/>
      </c>
      <c r="C188" s="75" t="str">
        <f>IF('Xbar-Quiz17'!C188&lt;70,1,"")</f>
        <v/>
      </c>
      <c r="D188" s="75" t="str">
        <f>IF('Xbar-Quiz17'!D188&lt;70,1,"")</f>
        <v/>
      </c>
      <c r="E188" s="75" t="str">
        <f>IF('Xbar-Quiz17'!E188&lt;70,1,"")</f>
        <v/>
      </c>
      <c r="F188" s="75" t="str">
        <f>IF('Xbar-Quiz17'!F188&lt;70,1,"")</f>
        <v/>
      </c>
      <c r="G188" s="75" t="str">
        <f>IF('Xbar-Quiz17'!G188&lt;70,1,"")</f>
        <v/>
      </c>
      <c r="H188" s="75" t="str">
        <f>IF('Xbar-Quiz17'!H188&lt;70,1,"")</f>
        <v/>
      </c>
      <c r="I188" s="75" t="str">
        <f>IF('Xbar-Quiz17'!I188&lt;70,1,"")</f>
        <v/>
      </c>
      <c r="J188" s="75" t="str">
        <f>IF('Xbar-Quiz17'!J188&lt;70,1,"")</f>
        <v/>
      </c>
      <c r="K188" s="75" t="str">
        <f>IF('Xbar-Quiz17'!K188&lt;70,1,"")</f>
        <v/>
      </c>
      <c r="L188" s="75" t="str">
        <f>IF('Xbar-Quiz17'!L188&lt;70,1,"")</f>
        <v/>
      </c>
      <c r="M188" s="75" t="str">
        <f>IF('Xbar-Quiz17'!M188&lt;70,1,"")</f>
        <v/>
      </c>
      <c r="N188" s="75" t="str">
        <f>IF('Xbar-Quiz17'!N188&lt;70,1,"")</f>
        <v/>
      </c>
      <c r="O188" s="75" t="str">
        <f>IF('Xbar-Quiz17'!O188&lt;70,1,"")</f>
        <v/>
      </c>
      <c r="P188" s="75" t="str">
        <f>IF('Xbar-Quiz17'!P188&lt;70,1,"")</f>
        <v/>
      </c>
      <c r="Q188" s="75" t="str">
        <f>IF('Xbar-Quiz17'!Q188&lt;70,1,"")</f>
        <v/>
      </c>
      <c r="R188" s="75" t="str">
        <f>IF('Xbar-Quiz17'!R188&lt;70,1,"")</f>
        <v/>
      </c>
    </row>
    <row r="189" spans="1:18" s="44" customFormat="1" ht="15.75" hidden="1" customHeight="1" x14ac:dyDescent="0.3">
      <c r="A189" s="73">
        <v>187</v>
      </c>
      <c r="B189" s="75" t="str">
        <f>IF('Xbar-Quiz17'!B189&lt;70,1,"")</f>
        <v/>
      </c>
      <c r="C189" s="75" t="str">
        <f>IF('Xbar-Quiz17'!C189&lt;70,1,"")</f>
        <v/>
      </c>
      <c r="D189" s="75">
        <f>IF('Xbar-Quiz17'!D189&lt;70,1,"")</f>
        <v>1</v>
      </c>
      <c r="E189" s="75">
        <f>IF('Xbar-Quiz17'!E189&lt;70,1,"")</f>
        <v>1</v>
      </c>
      <c r="F189" s="75" t="str">
        <f>IF('Xbar-Quiz17'!F189&lt;70,1,"")</f>
        <v/>
      </c>
      <c r="G189" s="75">
        <f>IF('Xbar-Quiz17'!G189&lt;70,1,"")</f>
        <v>1</v>
      </c>
      <c r="H189" s="75" t="str">
        <f>IF('Xbar-Quiz17'!H189&lt;70,1,"")</f>
        <v/>
      </c>
      <c r="I189" s="75" t="str">
        <f>IF('Xbar-Quiz17'!I189&lt;70,1,"")</f>
        <v/>
      </c>
      <c r="J189" s="75">
        <f>IF('Xbar-Quiz17'!J189&lt;70,1,"")</f>
        <v>1</v>
      </c>
      <c r="K189" s="75" t="str">
        <f>IF('Xbar-Quiz17'!K189&lt;70,1,"")</f>
        <v/>
      </c>
      <c r="L189" s="75">
        <f>IF('Xbar-Quiz17'!L189&lt;70,1,"")</f>
        <v>1</v>
      </c>
      <c r="M189" s="75" t="str">
        <f>IF('Xbar-Quiz17'!M189&lt;70,1,"")</f>
        <v/>
      </c>
      <c r="N189" s="75">
        <f>IF('Xbar-Quiz17'!N189&lt;70,1,"")</f>
        <v>1</v>
      </c>
      <c r="O189" s="75">
        <f>IF('Xbar-Quiz17'!O189&lt;70,1,"")</f>
        <v>1</v>
      </c>
      <c r="P189" s="75">
        <f>IF('Xbar-Quiz17'!P189&lt;70,1,"")</f>
        <v>1</v>
      </c>
      <c r="Q189" s="75">
        <f>IF('Xbar-Quiz17'!Q189&lt;70,1,"")</f>
        <v>1</v>
      </c>
      <c r="R189" s="75">
        <f>IF('Xbar-Quiz17'!R189&lt;70,1,"")</f>
        <v>1</v>
      </c>
    </row>
    <row r="190" spans="1:18" s="44" customFormat="1" ht="15.75" hidden="1" customHeight="1" x14ac:dyDescent="0.3">
      <c r="A190" s="73">
        <v>188</v>
      </c>
      <c r="B190" s="75" t="str">
        <f>IF('Xbar-Quiz17'!B190&lt;70,1,"")</f>
        <v/>
      </c>
      <c r="C190" s="75" t="str">
        <f>IF('Xbar-Quiz17'!C190&lt;70,1,"")</f>
        <v/>
      </c>
      <c r="D190" s="75" t="str">
        <f>IF('Xbar-Quiz17'!D190&lt;70,1,"")</f>
        <v/>
      </c>
      <c r="E190" s="75" t="str">
        <f>IF('Xbar-Quiz17'!E190&lt;70,1,"")</f>
        <v/>
      </c>
      <c r="F190" s="75">
        <f>IF('Xbar-Quiz17'!F190&lt;70,1,"")</f>
        <v>1</v>
      </c>
      <c r="G190" s="75" t="str">
        <f>IF('Xbar-Quiz17'!G190&lt;70,1,"")</f>
        <v/>
      </c>
      <c r="H190" s="75" t="str">
        <f>IF('Xbar-Quiz17'!H190&lt;70,1,"")</f>
        <v/>
      </c>
      <c r="I190" s="75" t="str">
        <f>IF('Xbar-Quiz17'!I190&lt;70,1,"")</f>
        <v/>
      </c>
      <c r="J190" s="75" t="str">
        <f>IF('Xbar-Quiz17'!J190&lt;70,1,"")</f>
        <v/>
      </c>
      <c r="K190" s="75" t="str">
        <f>IF('Xbar-Quiz17'!K190&lt;70,1,"")</f>
        <v/>
      </c>
      <c r="L190" s="75" t="str">
        <f>IF('Xbar-Quiz17'!L190&lt;70,1,"")</f>
        <v/>
      </c>
      <c r="M190" s="75" t="str">
        <f>IF('Xbar-Quiz17'!M190&lt;70,1,"")</f>
        <v/>
      </c>
      <c r="N190" s="75" t="str">
        <f>IF('Xbar-Quiz17'!N190&lt;70,1,"")</f>
        <v/>
      </c>
      <c r="O190" s="75">
        <f>IF('Xbar-Quiz17'!O190&lt;70,1,"")</f>
        <v>1</v>
      </c>
      <c r="P190" s="75" t="str">
        <f>IF('Xbar-Quiz17'!P190&lt;70,1,"")</f>
        <v/>
      </c>
      <c r="Q190" s="75" t="str">
        <f>IF('Xbar-Quiz17'!Q190&lt;70,1,"")</f>
        <v/>
      </c>
      <c r="R190" s="75" t="str">
        <f>IF('Xbar-Quiz17'!R190&lt;70,1,"")</f>
        <v/>
      </c>
    </row>
    <row r="191" spans="1:18" s="44" customFormat="1" ht="15.75" hidden="1" customHeight="1" x14ac:dyDescent="0.3">
      <c r="A191" s="73">
        <v>189</v>
      </c>
      <c r="B191" s="75" t="str">
        <f>IF('Xbar-Quiz17'!B191&lt;70,1,"")</f>
        <v/>
      </c>
      <c r="C191" s="75">
        <f>IF('Xbar-Quiz17'!C191&lt;70,1,"")</f>
        <v>1</v>
      </c>
      <c r="D191" s="75" t="str">
        <f>IF('Xbar-Quiz17'!D191&lt;70,1,"")</f>
        <v/>
      </c>
      <c r="E191" s="75" t="str">
        <f>IF('Xbar-Quiz17'!E191&lt;70,1,"")</f>
        <v/>
      </c>
      <c r="F191" s="75" t="str">
        <f>IF('Xbar-Quiz17'!F191&lt;70,1,"")</f>
        <v/>
      </c>
      <c r="G191" s="75" t="str">
        <f>IF('Xbar-Quiz17'!G191&lt;70,1,"")</f>
        <v/>
      </c>
      <c r="H191" s="75">
        <f>IF('Xbar-Quiz17'!H191&lt;70,1,"")</f>
        <v>1</v>
      </c>
      <c r="I191" s="75" t="str">
        <f>IF('Xbar-Quiz17'!I191&lt;70,1,"")</f>
        <v/>
      </c>
      <c r="J191" s="75" t="str">
        <f>IF('Xbar-Quiz17'!J191&lt;70,1,"")</f>
        <v/>
      </c>
      <c r="K191" s="75">
        <f>IF('Xbar-Quiz17'!K191&lt;70,1,"")</f>
        <v>1</v>
      </c>
      <c r="L191" s="75" t="str">
        <f>IF('Xbar-Quiz17'!L191&lt;70,1,"")</f>
        <v/>
      </c>
      <c r="M191" s="75" t="str">
        <f>IF('Xbar-Quiz17'!M191&lt;70,1,"")</f>
        <v/>
      </c>
      <c r="N191" s="75" t="str">
        <f>IF('Xbar-Quiz17'!N191&lt;70,1,"")</f>
        <v/>
      </c>
      <c r="O191" s="75">
        <f>IF('Xbar-Quiz17'!O191&lt;70,1,"")</f>
        <v>1</v>
      </c>
      <c r="P191" s="75">
        <f>IF('Xbar-Quiz17'!P191&lt;70,1,"")</f>
        <v>1</v>
      </c>
      <c r="Q191" s="75">
        <f>IF('Xbar-Quiz17'!Q191&lt;70,1,"")</f>
        <v>1</v>
      </c>
      <c r="R191" s="75" t="str">
        <f>IF('Xbar-Quiz17'!R191&lt;70,1,"")</f>
        <v/>
      </c>
    </row>
    <row r="192" spans="1:18" s="44" customFormat="1" ht="15.75" hidden="1" customHeight="1" x14ac:dyDescent="0.3">
      <c r="A192" s="73">
        <v>190</v>
      </c>
      <c r="B192" s="75">
        <f>IF('Xbar-Quiz17'!B192&lt;70,1,"")</f>
        <v>1</v>
      </c>
      <c r="C192" s="75">
        <f>IF('Xbar-Quiz17'!C192&lt;70,1,"")</f>
        <v>1</v>
      </c>
      <c r="D192" s="75" t="str">
        <f>IF('Xbar-Quiz17'!D192&lt;70,1,"")</f>
        <v/>
      </c>
      <c r="E192" s="75" t="str">
        <f>IF('Xbar-Quiz17'!E192&lt;70,1,"")</f>
        <v/>
      </c>
      <c r="F192" s="75">
        <f>IF('Xbar-Quiz17'!F192&lt;70,1,"")</f>
        <v>1</v>
      </c>
      <c r="G192" s="75">
        <f>IF('Xbar-Quiz17'!G192&lt;70,1,"")</f>
        <v>1</v>
      </c>
      <c r="H192" s="75">
        <f>IF('Xbar-Quiz17'!H192&lt;70,1,"")</f>
        <v>1</v>
      </c>
      <c r="I192" s="75">
        <f>IF('Xbar-Quiz17'!I192&lt;70,1,"")</f>
        <v>1</v>
      </c>
      <c r="J192" s="75">
        <f>IF('Xbar-Quiz17'!J192&lt;70,1,"")</f>
        <v>1</v>
      </c>
      <c r="K192" s="75">
        <f>IF('Xbar-Quiz17'!K192&lt;70,1,"")</f>
        <v>1</v>
      </c>
      <c r="L192" s="75" t="str">
        <f>IF('Xbar-Quiz17'!L192&lt;70,1,"")</f>
        <v/>
      </c>
      <c r="M192" s="75">
        <f>IF('Xbar-Quiz17'!M192&lt;70,1,"")</f>
        <v>1</v>
      </c>
      <c r="N192" s="75" t="str">
        <f>IF('Xbar-Quiz17'!N192&lt;70,1,"")</f>
        <v/>
      </c>
      <c r="O192" s="75">
        <f>IF('Xbar-Quiz17'!O192&lt;70,1,"")</f>
        <v>1</v>
      </c>
      <c r="P192" s="75" t="str">
        <f>IF('Xbar-Quiz17'!P192&lt;70,1,"")</f>
        <v/>
      </c>
      <c r="Q192" s="75" t="str">
        <f>IF('Xbar-Quiz17'!Q192&lt;70,1,"")</f>
        <v/>
      </c>
      <c r="R192" s="75">
        <f>IF('Xbar-Quiz17'!R192&lt;70,1,"")</f>
        <v>1</v>
      </c>
    </row>
    <row r="193" spans="1:18" s="44" customFormat="1" ht="15.75" hidden="1" customHeight="1" x14ac:dyDescent="0.3">
      <c r="A193" s="73">
        <v>191</v>
      </c>
      <c r="B193" s="75">
        <f>IF('Xbar-Quiz17'!B193&lt;70,1,"")</f>
        <v>1</v>
      </c>
      <c r="C193" s="75" t="str">
        <f>IF('Xbar-Quiz17'!C193&lt;70,1,"")</f>
        <v/>
      </c>
      <c r="D193" s="75">
        <f>IF('Xbar-Quiz17'!D193&lt;70,1,"")</f>
        <v>1</v>
      </c>
      <c r="E193" s="75" t="str">
        <f>IF('Xbar-Quiz17'!E193&lt;70,1,"")</f>
        <v/>
      </c>
      <c r="F193" s="75">
        <f>IF('Xbar-Quiz17'!F193&lt;70,1,"")</f>
        <v>1</v>
      </c>
      <c r="G193" s="75">
        <f>IF('Xbar-Quiz17'!G193&lt;70,1,"")</f>
        <v>1</v>
      </c>
      <c r="H193" s="75" t="str">
        <f>IF('Xbar-Quiz17'!H193&lt;70,1,"")</f>
        <v/>
      </c>
      <c r="I193" s="75" t="str">
        <f>IF('Xbar-Quiz17'!I193&lt;70,1,"")</f>
        <v/>
      </c>
      <c r="J193" s="75">
        <f>IF('Xbar-Quiz17'!J193&lt;70,1,"")</f>
        <v>1</v>
      </c>
      <c r="K193" s="75">
        <f>IF('Xbar-Quiz17'!K193&lt;70,1,"")</f>
        <v>1</v>
      </c>
      <c r="L193" s="75" t="str">
        <f>IF('Xbar-Quiz17'!L193&lt;70,1,"")</f>
        <v/>
      </c>
      <c r="M193" s="75">
        <f>IF('Xbar-Quiz17'!M193&lt;70,1,"")</f>
        <v>1</v>
      </c>
      <c r="N193" s="75" t="str">
        <f>IF('Xbar-Quiz17'!N193&lt;70,1,"")</f>
        <v/>
      </c>
      <c r="O193" s="75">
        <f>IF('Xbar-Quiz17'!O193&lt;70,1,"")</f>
        <v>1</v>
      </c>
      <c r="P193" s="75">
        <f>IF('Xbar-Quiz17'!P193&lt;70,1,"")</f>
        <v>1</v>
      </c>
      <c r="Q193" s="75" t="str">
        <f>IF('Xbar-Quiz17'!Q193&lt;70,1,"")</f>
        <v/>
      </c>
      <c r="R193" s="75">
        <f>IF('Xbar-Quiz17'!R193&lt;70,1,"")</f>
        <v>1</v>
      </c>
    </row>
    <row r="194" spans="1:18" s="44" customFormat="1" ht="15.75" hidden="1" customHeight="1" x14ac:dyDescent="0.3">
      <c r="A194" s="73">
        <v>192</v>
      </c>
      <c r="B194" s="75">
        <f>IF('Xbar-Quiz17'!B194&lt;70,1,"")</f>
        <v>1</v>
      </c>
      <c r="C194" s="75">
        <f>IF('Xbar-Quiz17'!C194&lt;70,1,"")</f>
        <v>1</v>
      </c>
      <c r="D194" s="75" t="str">
        <f>IF('Xbar-Quiz17'!D194&lt;70,1,"")</f>
        <v/>
      </c>
      <c r="E194" s="75" t="str">
        <f>IF('Xbar-Quiz17'!E194&lt;70,1,"")</f>
        <v/>
      </c>
      <c r="F194" s="75" t="str">
        <f>IF('Xbar-Quiz17'!F194&lt;70,1,"")</f>
        <v/>
      </c>
      <c r="G194" s="75" t="str">
        <f>IF('Xbar-Quiz17'!G194&lt;70,1,"")</f>
        <v/>
      </c>
      <c r="H194" s="75">
        <f>IF('Xbar-Quiz17'!H194&lt;70,1,"")</f>
        <v>1</v>
      </c>
      <c r="I194" s="75" t="str">
        <f>IF('Xbar-Quiz17'!I194&lt;70,1,"")</f>
        <v/>
      </c>
      <c r="J194" s="75" t="str">
        <f>IF('Xbar-Quiz17'!J194&lt;70,1,"")</f>
        <v/>
      </c>
      <c r="K194" s="75" t="str">
        <f>IF('Xbar-Quiz17'!K194&lt;70,1,"")</f>
        <v/>
      </c>
      <c r="L194" s="75" t="str">
        <f>IF('Xbar-Quiz17'!L194&lt;70,1,"")</f>
        <v/>
      </c>
      <c r="M194" s="75" t="str">
        <f>IF('Xbar-Quiz17'!M194&lt;70,1,"")</f>
        <v/>
      </c>
      <c r="N194" s="75">
        <f>IF('Xbar-Quiz17'!N194&lt;70,1,"")</f>
        <v>1</v>
      </c>
      <c r="O194" s="75" t="str">
        <f>IF('Xbar-Quiz17'!O194&lt;70,1,"")</f>
        <v/>
      </c>
      <c r="P194" s="75" t="str">
        <f>IF('Xbar-Quiz17'!P194&lt;70,1,"")</f>
        <v/>
      </c>
      <c r="Q194" s="75" t="str">
        <f>IF('Xbar-Quiz17'!Q194&lt;70,1,"")</f>
        <v/>
      </c>
      <c r="R194" s="75" t="str">
        <f>IF('Xbar-Quiz17'!R194&lt;70,1,"")</f>
        <v/>
      </c>
    </row>
    <row r="195" spans="1:18" s="44" customFormat="1" ht="15.75" hidden="1" customHeight="1" x14ac:dyDescent="0.3">
      <c r="A195" s="73">
        <v>193</v>
      </c>
      <c r="B195" s="75" t="str">
        <f>IF('Xbar-Quiz17'!B195&lt;70,1,"")</f>
        <v/>
      </c>
      <c r="C195" s="75" t="str">
        <f>IF('Xbar-Quiz17'!C195&lt;70,1,"")</f>
        <v/>
      </c>
      <c r="D195" s="75" t="str">
        <f>IF('Xbar-Quiz17'!D195&lt;70,1,"")</f>
        <v/>
      </c>
      <c r="E195" s="75" t="str">
        <f>IF('Xbar-Quiz17'!E195&lt;70,1,"")</f>
        <v/>
      </c>
      <c r="F195" s="75" t="str">
        <f>IF('Xbar-Quiz17'!F195&lt;70,1,"")</f>
        <v/>
      </c>
      <c r="G195" s="75">
        <f>IF('Xbar-Quiz17'!G195&lt;70,1,"")</f>
        <v>1</v>
      </c>
      <c r="H195" s="75">
        <f>IF('Xbar-Quiz17'!H195&lt;70,1,"")</f>
        <v>1</v>
      </c>
      <c r="I195" s="75">
        <f>IF('Xbar-Quiz17'!I195&lt;70,1,"")</f>
        <v>1</v>
      </c>
      <c r="J195" s="75">
        <f>IF('Xbar-Quiz17'!J195&lt;70,1,"")</f>
        <v>1</v>
      </c>
      <c r="K195" s="75" t="str">
        <f>IF('Xbar-Quiz17'!K195&lt;70,1,"")</f>
        <v/>
      </c>
      <c r="L195" s="75" t="str">
        <f>IF('Xbar-Quiz17'!L195&lt;70,1,"")</f>
        <v/>
      </c>
      <c r="M195" s="75" t="str">
        <f>IF('Xbar-Quiz17'!M195&lt;70,1,"")</f>
        <v/>
      </c>
      <c r="N195" s="75">
        <f>IF('Xbar-Quiz17'!N195&lt;70,1,"")</f>
        <v>1</v>
      </c>
      <c r="O195" s="75">
        <f>IF('Xbar-Quiz17'!O195&lt;70,1,"")</f>
        <v>1</v>
      </c>
      <c r="P195" s="75">
        <f>IF('Xbar-Quiz17'!P195&lt;70,1,"")</f>
        <v>1</v>
      </c>
      <c r="Q195" s="75">
        <f>IF('Xbar-Quiz17'!Q195&lt;70,1,"")</f>
        <v>1</v>
      </c>
      <c r="R195" s="75">
        <f>IF('Xbar-Quiz17'!R195&lt;70,1,"")</f>
        <v>1</v>
      </c>
    </row>
    <row r="196" spans="1:18" s="44" customFormat="1" ht="15.75" hidden="1" customHeight="1" x14ac:dyDescent="0.3">
      <c r="A196" s="73">
        <v>194</v>
      </c>
      <c r="B196" s="75" t="str">
        <f>IF('Xbar-Quiz17'!B196&lt;70,1,"")</f>
        <v/>
      </c>
      <c r="C196" s="75" t="str">
        <f>IF('Xbar-Quiz17'!C196&lt;70,1,"")</f>
        <v/>
      </c>
      <c r="D196" s="75" t="str">
        <f>IF('Xbar-Quiz17'!D196&lt;70,1,"")</f>
        <v/>
      </c>
      <c r="E196" s="75" t="str">
        <f>IF('Xbar-Quiz17'!E196&lt;70,1,"")</f>
        <v/>
      </c>
      <c r="F196" s="75" t="str">
        <f>IF('Xbar-Quiz17'!F196&lt;70,1,"")</f>
        <v/>
      </c>
      <c r="G196" s="75" t="str">
        <f>IF('Xbar-Quiz17'!G196&lt;70,1,"")</f>
        <v/>
      </c>
      <c r="H196" s="75" t="str">
        <f>IF('Xbar-Quiz17'!H196&lt;70,1,"")</f>
        <v/>
      </c>
      <c r="I196" s="75" t="str">
        <f>IF('Xbar-Quiz17'!I196&lt;70,1,"")</f>
        <v/>
      </c>
      <c r="J196" s="75" t="str">
        <f>IF('Xbar-Quiz17'!J196&lt;70,1,"")</f>
        <v/>
      </c>
      <c r="K196" s="75" t="str">
        <f>IF('Xbar-Quiz17'!K196&lt;70,1,"")</f>
        <v/>
      </c>
      <c r="L196" s="75" t="str">
        <f>IF('Xbar-Quiz17'!L196&lt;70,1,"")</f>
        <v/>
      </c>
      <c r="M196" s="75" t="str">
        <f>IF('Xbar-Quiz17'!M196&lt;70,1,"")</f>
        <v/>
      </c>
      <c r="N196" s="75" t="str">
        <f>IF('Xbar-Quiz17'!N196&lt;70,1,"")</f>
        <v/>
      </c>
      <c r="O196" s="75" t="str">
        <f>IF('Xbar-Quiz17'!O196&lt;70,1,"")</f>
        <v/>
      </c>
      <c r="P196" s="75" t="str">
        <f>IF('Xbar-Quiz17'!P196&lt;70,1,"")</f>
        <v/>
      </c>
      <c r="Q196" s="75" t="str">
        <f>IF('Xbar-Quiz17'!Q196&lt;70,1,"")</f>
        <v/>
      </c>
      <c r="R196" s="75" t="str">
        <f>IF('Xbar-Quiz17'!R196&lt;70,1,"")</f>
        <v/>
      </c>
    </row>
    <row r="197" spans="1:18" s="44" customFormat="1" ht="15.75" hidden="1" customHeight="1" x14ac:dyDescent="0.3">
      <c r="A197" s="73">
        <v>195</v>
      </c>
      <c r="B197" s="75">
        <f>IF('Xbar-Quiz17'!B197&lt;70,1,"")</f>
        <v>1</v>
      </c>
      <c r="C197" s="75" t="str">
        <f>IF('Xbar-Quiz17'!C197&lt;70,1,"")</f>
        <v/>
      </c>
      <c r="D197" s="75" t="str">
        <f>IF('Xbar-Quiz17'!D197&lt;70,1,"")</f>
        <v/>
      </c>
      <c r="E197" s="75" t="str">
        <f>IF('Xbar-Quiz17'!E197&lt;70,1,"")</f>
        <v/>
      </c>
      <c r="F197" s="75" t="str">
        <f>IF('Xbar-Quiz17'!F197&lt;70,1,"")</f>
        <v/>
      </c>
      <c r="G197" s="75" t="str">
        <f>IF('Xbar-Quiz17'!G197&lt;70,1,"")</f>
        <v/>
      </c>
      <c r="H197" s="75" t="str">
        <f>IF('Xbar-Quiz17'!H197&lt;70,1,"")</f>
        <v/>
      </c>
      <c r="I197" s="75" t="str">
        <f>IF('Xbar-Quiz17'!I197&lt;70,1,"")</f>
        <v/>
      </c>
      <c r="J197" s="75">
        <f>IF('Xbar-Quiz17'!J197&lt;70,1,"")</f>
        <v>1</v>
      </c>
      <c r="K197" s="75">
        <f>IF('Xbar-Quiz17'!K197&lt;70,1,"")</f>
        <v>1</v>
      </c>
      <c r="L197" s="75" t="str">
        <f>IF('Xbar-Quiz17'!L197&lt;70,1,"")</f>
        <v/>
      </c>
      <c r="M197" s="75">
        <f>IF('Xbar-Quiz17'!M197&lt;70,1,"")</f>
        <v>1</v>
      </c>
      <c r="N197" s="75" t="str">
        <f>IF('Xbar-Quiz17'!N197&lt;70,1,"")</f>
        <v/>
      </c>
      <c r="O197" s="75">
        <f>IF('Xbar-Quiz17'!O197&lt;70,1,"")</f>
        <v>1</v>
      </c>
      <c r="P197" s="75">
        <f>IF('Xbar-Quiz17'!P197&lt;70,1,"")</f>
        <v>1</v>
      </c>
      <c r="Q197" s="75">
        <f>IF('Xbar-Quiz17'!Q197&lt;70,1,"")</f>
        <v>1</v>
      </c>
      <c r="R197" s="75" t="str">
        <f>IF('Xbar-Quiz17'!R197&lt;70,1,"")</f>
        <v/>
      </c>
    </row>
    <row r="198" spans="1:18" s="44" customFormat="1" ht="15.75" hidden="1" customHeight="1" x14ac:dyDescent="0.3">
      <c r="A198" s="73">
        <v>196</v>
      </c>
      <c r="B198" s="75" t="str">
        <f>IF('Xbar-Quiz17'!B198&lt;70,1,"")</f>
        <v/>
      </c>
      <c r="C198" s="75" t="str">
        <f>IF('Xbar-Quiz17'!C198&lt;70,1,"")</f>
        <v/>
      </c>
      <c r="D198" s="75">
        <f>IF('Xbar-Quiz17'!D198&lt;70,1,"")</f>
        <v>1</v>
      </c>
      <c r="E198" s="75" t="str">
        <f>IF('Xbar-Quiz17'!E198&lt;70,1,"")</f>
        <v/>
      </c>
      <c r="F198" s="75" t="str">
        <f>IF('Xbar-Quiz17'!F198&lt;70,1,"")</f>
        <v/>
      </c>
      <c r="G198" s="75" t="str">
        <f>IF('Xbar-Quiz17'!G198&lt;70,1,"")</f>
        <v/>
      </c>
      <c r="H198" s="75">
        <f>IF('Xbar-Quiz17'!H198&lt;70,1,"")</f>
        <v>1</v>
      </c>
      <c r="I198" s="75">
        <f>IF('Xbar-Quiz17'!I198&lt;70,1,"")</f>
        <v>1</v>
      </c>
      <c r="J198" s="75" t="str">
        <f>IF('Xbar-Quiz17'!J198&lt;70,1,"")</f>
        <v/>
      </c>
      <c r="K198" s="75" t="str">
        <f>IF('Xbar-Quiz17'!K198&lt;70,1,"")</f>
        <v/>
      </c>
      <c r="L198" s="75" t="str">
        <f>IF('Xbar-Quiz17'!L198&lt;70,1,"")</f>
        <v/>
      </c>
      <c r="M198" s="75" t="str">
        <f>IF('Xbar-Quiz17'!M198&lt;70,1,"")</f>
        <v/>
      </c>
      <c r="N198" s="75" t="str">
        <f>IF('Xbar-Quiz17'!N198&lt;70,1,"")</f>
        <v/>
      </c>
      <c r="O198" s="75">
        <f>IF('Xbar-Quiz17'!O198&lt;70,1,"")</f>
        <v>1</v>
      </c>
      <c r="P198" s="75">
        <f>IF('Xbar-Quiz17'!P198&lt;70,1,"")</f>
        <v>1</v>
      </c>
      <c r="Q198" s="75">
        <f>IF('Xbar-Quiz17'!Q198&lt;70,1,"")</f>
        <v>1</v>
      </c>
      <c r="R198" s="75">
        <f>IF('Xbar-Quiz17'!R198&lt;70,1,"")</f>
        <v>1</v>
      </c>
    </row>
    <row r="199" spans="1:18" s="44" customFormat="1" ht="15.75" hidden="1" customHeight="1" x14ac:dyDescent="0.3">
      <c r="A199" s="73">
        <v>197</v>
      </c>
      <c r="B199" s="75" t="str">
        <f>IF('Xbar-Quiz17'!B199&lt;70,1,"")</f>
        <v/>
      </c>
      <c r="C199" s="75" t="str">
        <f>IF('Xbar-Quiz17'!C199&lt;70,1,"")</f>
        <v/>
      </c>
      <c r="D199" s="75" t="str">
        <f>IF('Xbar-Quiz17'!D199&lt;70,1,"")</f>
        <v/>
      </c>
      <c r="E199" s="75" t="str">
        <f>IF('Xbar-Quiz17'!E199&lt;70,1,"")</f>
        <v/>
      </c>
      <c r="F199" s="75">
        <f>IF('Xbar-Quiz17'!F199&lt;70,1,"")</f>
        <v>1</v>
      </c>
      <c r="G199" s="75">
        <f>IF('Xbar-Quiz17'!G199&lt;70,1,"")</f>
        <v>1</v>
      </c>
      <c r="H199" s="75" t="str">
        <f>IF('Xbar-Quiz17'!H199&lt;70,1,"")</f>
        <v/>
      </c>
      <c r="I199" s="75" t="str">
        <f>IF('Xbar-Quiz17'!I199&lt;70,1,"")</f>
        <v/>
      </c>
      <c r="J199" s="75">
        <f>IF('Xbar-Quiz17'!J199&lt;70,1,"")</f>
        <v>1</v>
      </c>
      <c r="K199" s="75">
        <f>IF('Xbar-Quiz17'!K199&lt;70,1,"")</f>
        <v>1</v>
      </c>
      <c r="L199" s="75">
        <f>IF('Xbar-Quiz17'!L199&lt;70,1,"")</f>
        <v>1</v>
      </c>
      <c r="M199" s="75">
        <f>IF('Xbar-Quiz17'!M199&lt;70,1,"")</f>
        <v>1</v>
      </c>
      <c r="N199" s="75">
        <f>IF('Xbar-Quiz17'!N199&lt;70,1,"")</f>
        <v>1</v>
      </c>
      <c r="O199" s="75">
        <f>IF('Xbar-Quiz17'!O199&lt;70,1,"")</f>
        <v>1</v>
      </c>
      <c r="P199" s="75">
        <f>IF('Xbar-Quiz17'!P199&lt;70,1,"")</f>
        <v>1</v>
      </c>
      <c r="Q199" s="75" t="str">
        <f>IF('Xbar-Quiz17'!Q199&lt;70,1,"")</f>
        <v/>
      </c>
      <c r="R199" s="75">
        <f>IF('Xbar-Quiz17'!R199&lt;70,1,"")</f>
        <v>1</v>
      </c>
    </row>
    <row r="200" spans="1:18" s="44" customFormat="1" ht="15.75" hidden="1" customHeight="1" x14ac:dyDescent="0.3">
      <c r="A200" s="73">
        <v>198</v>
      </c>
      <c r="B200" s="75" t="str">
        <f>IF('Xbar-Quiz17'!B200&lt;70,1,"")</f>
        <v/>
      </c>
      <c r="C200" s="75" t="str">
        <f>IF('Xbar-Quiz17'!C200&lt;70,1,"")</f>
        <v/>
      </c>
      <c r="D200" s="75" t="str">
        <f>IF('Xbar-Quiz17'!D200&lt;70,1,"")</f>
        <v/>
      </c>
      <c r="E200" s="75" t="str">
        <f>IF('Xbar-Quiz17'!E200&lt;70,1,"")</f>
        <v/>
      </c>
      <c r="F200" s="75">
        <f>IF('Xbar-Quiz17'!F200&lt;70,1,"")</f>
        <v>1</v>
      </c>
      <c r="G200" s="75" t="str">
        <f>IF('Xbar-Quiz17'!G200&lt;70,1,"")</f>
        <v/>
      </c>
      <c r="H200" s="75" t="str">
        <f>IF('Xbar-Quiz17'!H200&lt;70,1,"")</f>
        <v/>
      </c>
      <c r="I200" s="75" t="str">
        <f>IF('Xbar-Quiz17'!I200&lt;70,1,"")</f>
        <v/>
      </c>
      <c r="J200" s="75" t="str">
        <f>IF('Xbar-Quiz17'!J200&lt;70,1,"")</f>
        <v/>
      </c>
      <c r="K200" s="75" t="str">
        <f>IF('Xbar-Quiz17'!K200&lt;70,1,"")</f>
        <v/>
      </c>
      <c r="L200" s="75" t="str">
        <f>IF('Xbar-Quiz17'!L200&lt;70,1,"")</f>
        <v/>
      </c>
      <c r="M200" s="75" t="str">
        <f>IF('Xbar-Quiz17'!M200&lt;70,1,"")</f>
        <v/>
      </c>
      <c r="N200" s="75" t="str">
        <f>IF('Xbar-Quiz17'!N200&lt;70,1,"")</f>
        <v/>
      </c>
      <c r="O200" s="75">
        <f>IF('Xbar-Quiz17'!O200&lt;70,1,"")</f>
        <v>1</v>
      </c>
      <c r="P200" s="75" t="str">
        <f>IF('Xbar-Quiz17'!P200&lt;70,1,"")</f>
        <v/>
      </c>
      <c r="Q200" s="75" t="str">
        <f>IF('Xbar-Quiz17'!Q200&lt;70,1,"")</f>
        <v/>
      </c>
      <c r="R200" s="75">
        <f>IF('Xbar-Quiz17'!R200&lt;70,1,"")</f>
        <v>1</v>
      </c>
    </row>
    <row r="201" spans="1:18" s="44" customFormat="1" ht="15.75" hidden="1" customHeight="1" x14ac:dyDescent="0.3">
      <c r="A201" s="73">
        <v>199</v>
      </c>
      <c r="B201" s="75" t="str">
        <f>IF('Xbar-Quiz17'!B201&lt;70,1,"")</f>
        <v/>
      </c>
      <c r="C201" s="75" t="str">
        <f>IF('Xbar-Quiz17'!C201&lt;70,1,"")</f>
        <v/>
      </c>
      <c r="D201" s="75" t="str">
        <f>IF('Xbar-Quiz17'!D201&lt;70,1,"")</f>
        <v/>
      </c>
      <c r="E201" s="75" t="str">
        <f>IF('Xbar-Quiz17'!E201&lt;70,1,"")</f>
        <v/>
      </c>
      <c r="F201" s="75" t="str">
        <f>IF('Xbar-Quiz17'!F201&lt;70,1,"")</f>
        <v/>
      </c>
      <c r="G201" s="75" t="str">
        <f>IF('Xbar-Quiz17'!G201&lt;70,1,"")</f>
        <v/>
      </c>
      <c r="H201" s="75" t="str">
        <f>IF('Xbar-Quiz17'!H201&lt;70,1,"")</f>
        <v/>
      </c>
      <c r="I201" s="75" t="str">
        <f>IF('Xbar-Quiz17'!I201&lt;70,1,"")</f>
        <v/>
      </c>
      <c r="J201" s="75" t="str">
        <f>IF('Xbar-Quiz17'!J201&lt;70,1,"")</f>
        <v/>
      </c>
      <c r="K201" s="75">
        <f>IF('Xbar-Quiz17'!K201&lt;70,1,"")</f>
        <v>1</v>
      </c>
      <c r="L201" s="75" t="str">
        <f>IF('Xbar-Quiz17'!L201&lt;70,1,"")</f>
        <v/>
      </c>
      <c r="M201" s="75" t="str">
        <f>IF('Xbar-Quiz17'!M201&lt;70,1,"")</f>
        <v/>
      </c>
      <c r="N201" s="75" t="str">
        <f>IF('Xbar-Quiz17'!N201&lt;70,1,"")</f>
        <v/>
      </c>
      <c r="O201" s="75" t="str">
        <f>IF('Xbar-Quiz17'!O201&lt;70,1,"")</f>
        <v/>
      </c>
      <c r="P201" s="75" t="str">
        <f>IF('Xbar-Quiz17'!P201&lt;70,1,"")</f>
        <v/>
      </c>
      <c r="Q201" s="75" t="str">
        <f>IF('Xbar-Quiz17'!Q201&lt;70,1,"")</f>
        <v/>
      </c>
      <c r="R201" s="75" t="str">
        <f>IF('Xbar-Quiz17'!R201&lt;70,1,"")</f>
        <v/>
      </c>
    </row>
    <row r="202" spans="1:18" s="44" customFormat="1" ht="15.75" hidden="1" customHeight="1" x14ac:dyDescent="0.3">
      <c r="A202" s="73">
        <v>200</v>
      </c>
      <c r="B202" s="75" t="str">
        <f>IF('Xbar-Quiz17'!B202&lt;70,1,"")</f>
        <v/>
      </c>
      <c r="C202" s="75" t="str">
        <f>IF('Xbar-Quiz17'!C202&lt;70,1,"")</f>
        <v/>
      </c>
      <c r="D202" s="75" t="str">
        <f>IF('Xbar-Quiz17'!D202&lt;70,1,"")</f>
        <v/>
      </c>
      <c r="E202" s="75" t="str">
        <f>IF('Xbar-Quiz17'!E202&lt;70,1,"")</f>
        <v/>
      </c>
      <c r="F202" s="75" t="str">
        <f>IF('Xbar-Quiz17'!F202&lt;70,1,"")</f>
        <v/>
      </c>
      <c r="G202" s="75" t="str">
        <f>IF('Xbar-Quiz17'!G202&lt;70,1,"")</f>
        <v/>
      </c>
      <c r="H202" s="75" t="str">
        <f>IF('Xbar-Quiz17'!H202&lt;70,1,"")</f>
        <v/>
      </c>
      <c r="I202" s="75" t="str">
        <f>IF('Xbar-Quiz17'!I202&lt;70,1,"")</f>
        <v/>
      </c>
      <c r="J202" s="75" t="str">
        <f>IF('Xbar-Quiz17'!J202&lt;70,1,"")</f>
        <v/>
      </c>
      <c r="K202" s="75" t="str">
        <f>IF('Xbar-Quiz17'!K202&lt;70,1,"")</f>
        <v/>
      </c>
      <c r="L202" s="75" t="str">
        <f>IF('Xbar-Quiz17'!L202&lt;70,1,"")</f>
        <v/>
      </c>
      <c r="M202" s="75" t="str">
        <f>IF('Xbar-Quiz17'!M202&lt;70,1,"")</f>
        <v/>
      </c>
      <c r="N202" s="75" t="str">
        <f>IF('Xbar-Quiz17'!N202&lt;70,1,"")</f>
        <v/>
      </c>
      <c r="O202" s="75" t="str">
        <f>IF('Xbar-Quiz17'!O202&lt;70,1,"")</f>
        <v/>
      </c>
      <c r="P202" s="75" t="str">
        <f>IF('Xbar-Quiz17'!P202&lt;70,1,"")</f>
        <v/>
      </c>
      <c r="Q202" s="75" t="str">
        <f>IF('Xbar-Quiz17'!Q202&lt;70,1,"")</f>
        <v/>
      </c>
      <c r="R202" s="75" t="str">
        <f>IF('Xbar-Quiz17'!R202&lt;70,1,"")</f>
        <v/>
      </c>
    </row>
    <row r="203" spans="1:18" s="44" customFormat="1" ht="15.75" hidden="1" customHeight="1" x14ac:dyDescent="0.3">
      <c r="A203" s="73">
        <v>201</v>
      </c>
      <c r="B203" s="75">
        <f>IF('Xbar-Quiz17'!B203&lt;70,1,"")</f>
        <v>1</v>
      </c>
      <c r="C203" s="75" t="str">
        <f>IF('Xbar-Quiz17'!C203&lt;70,1,"")</f>
        <v/>
      </c>
      <c r="D203" s="75" t="str">
        <f>IF('Xbar-Quiz17'!D203&lt;70,1,"")</f>
        <v/>
      </c>
      <c r="E203" s="75" t="str">
        <f>IF('Xbar-Quiz17'!E203&lt;70,1,"")</f>
        <v/>
      </c>
      <c r="F203" s="75" t="str">
        <f>IF('Xbar-Quiz17'!F203&lt;70,1,"")</f>
        <v/>
      </c>
      <c r="G203" s="75">
        <f>IF('Xbar-Quiz17'!G203&lt;70,1,"")</f>
        <v>1</v>
      </c>
      <c r="H203" s="75" t="str">
        <f>IF('Xbar-Quiz17'!H203&lt;70,1,"")</f>
        <v/>
      </c>
      <c r="I203" s="75" t="str">
        <f>IF('Xbar-Quiz17'!I203&lt;70,1,"")</f>
        <v/>
      </c>
      <c r="J203" s="75" t="str">
        <f>IF('Xbar-Quiz17'!J203&lt;70,1,"")</f>
        <v/>
      </c>
      <c r="K203" s="75">
        <f>IF('Xbar-Quiz17'!K203&lt;70,1,"")</f>
        <v>1</v>
      </c>
      <c r="L203" s="75" t="str">
        <f>IF('Xbar-Quiz17'!L203&lt;70,1,"")</f>
        <v/>
      </c>
      <c r="M203" s="75">
        <f>IF('Xbar-Quiz17'!M203&lt;70,1,"")</f>
        <v>1</v>
      </c>
      <c r="N203" s="75" t="str">
        <f>IF('Xbar-Quiz17'!N203&lt;70,1,"")</f>
        <v/>
      </c>
      <c r="O203" s="75">
        <f>IF('Xbar-Quiz17'!O203&lt;70,1,"")</f>
        <v>1</v>
      </c>
      <c r="P203" s="75">
        <f>IF('Xbar-Quiz17'!P203&lt;70,1,"")</f>
        <v>1</v>
      </c>
      <c r="Q203" s="75" t="str">
        <f>IF('Xbar-Quiz17'!Q203&lt;70,1,"")</f>
        <v/>
      </c>
      <c r="R203" s="75">
        <f>IF('Xbar-Quiz17'!R203&lt;70,1,"")</f>
        <v>1</v>
      </c>
    </row>
    <row r="204" spans="1:18" s="44" customFormat="1" ht="15.75" hidden="1" customHeight="1" x14ac:dyDescent="0.3">
      <c r="A204" s="73">
        <v>202</v>
      </c>
      <c r="B204" s="75">
        <f>IF('Xbar-Quiz17'!B204&lt;70,1,"")</f>
        <v>1</v>
      </c>
      <c r="C204" s="75" t="str">
        <f>IF('Xbar-Quiz17'!C204&lt;70,1,"")</f>
        <v/>
      </c>
      <c r="D204" s="75" t="str">
        <f>IF('Xbar-Quiz17'!D204&lt;70,1,"")</f>
        <v/>
      </c>
      <c r="E204" s="75" t="str">
        <f>IF('Xbar-Quiz17'!E204&lt;70,1,"")</f>
        <v/>
      </c>
      <c r="F204" s="75" t="str">
        <f>IF('Xbar-Quiz17'!F204&lt;70,1,"")</f>
        <v/>
      </c>
      <c r="G204" s="75" t="str">
        <f>IF('Xbar-Quiz17'!G204&lt;70,1,"")</f>
        <v/>
      </c>
      <c r="H204" s="75">
        <f>IF('Xbar-Quiz17'!H204&lt;70,1,"")</f>
        <v>1</v>
      </c>
      <c r="I204" s="75" t="str">
        <f>IF('Xbar-Quiz17'!I204&lt;70,1,"")</f>
        <v/>
      </c>
      <c r="J204" s="75">
        <f>IF('Xbar-Quiz17'!J204&lt;70,1,"")</f>
        <v>1</v>
      </c>
      <c r="K204" s="75" t="str">
        <f>IF('Xbar-Quiz17'!K204&lt;70,1,"")</f>
        <v/>
      </c>
      <c r="L204" s="75" t="str">
        <f>IF('Xbar-Quiz17'!L204&lt;70,1,"")</f>
        <v/>
      </c>
      <c r="M204" s="75" t="str">
        <f>IF('Xbar-Quiz17'!M204&lt;70,1,"")</f>
        <v/>
      </c>
      <c r="N204" s="75" t="str">
        <f>IF('Xbar-Quiz17'!N204&lt;70,1,"")</f>
        <v/>
      </c>
      <c r="O204" s="75">
        <f>IF('Xbar-Quiz17'!O204&lt;70,1,"")</f>
        <v>1</v>
      </c>
      <c r="P204" s="75">
        <f>IF('Xbar-Quiz17'!P204&lt;70,1,"")</f>
        <v>1</v>
      </c>
      <c r="Q204" s="75" t="str">
        <f>IF('Xbar-Quiz17'!Q204&lt;70,1,"")</f>
        <v/>
      </c>
      <c r="R204" s="75" t="str">
        <f>IF('Xbar-Quiz17'!R204&lt;70,1,"")</f>
        <v/>
      </c>
    </row>
    <row r="205" spans="1:18" s="44" customFormat="1" ht="15.75" hidden="1" customHeight="1" x14ac:dyDescent="0.3">
      <c r="A205" s="73">
        <v>203</v>
      </c>
      <c r="B205" s="75">
        <f>IF('Xbar-Quiz17'!B205&lt;70,1,"")</f>
        <v>1</v>
      </c>
      <c r="C205" s="75" t="str">
        <f>IF('Xbar-Quiz17'!C205&lt;70,1,"")</f>
        <v/>
      </c>
      <c r="D205" s="75">
        <f>IF('Xbar-Quiz17'!D205&lt;70,1,"")</f>
        <v>1</v>
      </c>
      <c r="E205" s="75">
        <f>IF('Xbar-Quiz17'!E205&lt;70,1,"")</f>
        <v>1</v>
      </c>
      <c r="F205" s="75" t="str">
        <f>IF('Xbar-Quiz17'!F205&lt;70,1,"")</f>
        <v/>
      </c>
      <c r="G205" s="75" t="str">
        <f>IF('Xbar-Quiz17'!G205&lt;70,1,"")</f>
        <v/>
      </c>
      <c r="H205" s="75" t="str">
        <f>IF('Xbar-Quiz17'!H205&lt;70,1,"")</f>
        <v/>
      </c>
      <c r="I205" s="75" t="str">
        <f>IF('Xbar-Quiz17'!I205&lt;70,1,"")</f>
        <v/>
      </c>
      <c r="J205" s="75">
        <f>IF('Xbar-Quiz17'!J205&lt;70,1,"")</f>
        <v>1</v>
      </c>
      <c r="K205" s="75" t="str">
        <f>IF('Xbar-Quiz17'!K205&lt;70,1,"")</f>
        <v/>
      </c>
      <c r="L205" s="75" t="str">
        <f>IF('Xbar-Quiz17'!L205&lt;70,1,"")</f>
        <v/>
      </c>
      <c r="M205" s="75">
        <f>IF('Xbar-Quiz17'!M205&lt;70,1,"")</f>
        <v>1</v>
      </c>
      <c r="N205" s="75">
        <f>IF('Xbar-Quiz17'!N205&lt;70,1,"")</f>
        <v>1</v>
      </c>
      <c r="O205" s="75" t="str">
        <f>IF('Xbar-Quiz17'!O205&lt;70,1,"")</f>
        <v/>
      </c>
      <c r="P205" s="75">
        <f>IF('Xbar-Quiz17'!P205&lt;70,1,"")</f>
        <v>1</v>
      </c>
      <c r="Q205" s="75" t="str">
        <f>IF('Xbar-Quiz17'!Q205&lt;70,1,"")</f>
        <v/>
      </c>
      <c r="R205" s="75">
        <f>IF('Xbar-Quiz17'!R205&lt;70,1,"")</f>
        <v>1</v>
      </c>
    </row>
    <row r="206" spans="1:18" s="44" customFormat="1" ht="15.75" hidden="1" customHeight="1" x14ac:dyDescent="0.3">
      <c r="A206" s="73">
        <v>204</v>
      </c>
      <c r="B206" s="75" t="str">
        <f>IF('Xbar-Quiz17'!B206&lt;70,1,"")</f>
        <v/>
      </c>
      <c r="C206" s="75" t="str">
        <f>IF('Xbar-Quiz17'!C206&lt;70,1,"")</f>
        <v/>
      </c>
      <c r="D206" s="75" t="str">
        <f>IF('Xbar-Quiz17'!D206&lt;70,1,"")</f>
        <v/>
      </c>
      <c r="E206" s="75" t="str">
        <f>IF('Xbar-Quiz17'!E206&lt;70,1,"")</f>
        <v/>
      </c>
      <c r="F206" s="75" t="str">
        <f>IF('Xbar-Quiz17'!F206&lt;70,1,"")</f>
        <v/>
      </c>
      <c r="G206" s="75">
        <f>IF('Xbar-Quiz17'!G206&lt;70,1,"")</f>
        <v>1</v>
      </c>
      <c r="H206" s="75" t="str">
        <f>IF('Xbar-Quiz17'!H206&lt;70,1,"")</f>
        <v/>
      </c>
      <c r="I206" s="75" t="str">
        <f>IF('Xbar-Quiz17'!I206&lt;70,1,"")</f>
        <v/>
      </c>
      <c r="J206" s="75" t="str">
        <f>IF('Xbar-Quiz17'!J206&lt;70,1,"")</f>
        <v/>
      </c>
      <c r="K206" s="75">
        <f>IF('Xbar-Quiz17'!K206&lt;70,1,"")</f>
        <v>1</v>
      </c>
      <c r="L206" s="75" t="str">
        <f>IF('Xbar-Quiz17'!L206&lt;70,1,"")</f>
        <v/>
      </c>
      <c r="M206" s="75">
        <f>IF('Xbar-Quiz17'!M206&lt;70,1,"")</f>
        <v>1</v>
      </c>
      <c r="N206" s="75" t="str">
        <f>IF('Xbar-Quiz17'!N206&lt;70,1,"")</f>
        <v/>
      </c>
      <c r="O206" s="75" t="str">
        <f>IF('Xbar-Quiz17'!O206&lt;70,1,"")</f>
        <v/>
      </c>
      <c r="P206" s="75" t="str">
        <f>IF('Xbar-Quiz17'!P206&lt;70,1,"")</f>
        <v/>
      </c>
      <c r="Q206" s="75" t="str">
        <f>IF('Xbar-Quiz17'!Q206&lt;70,1,"")</f>
        <v/>
      </c>
      <c r="R206" s="75" t="str">
        <f>IF('Xbar-Quiz17'!R206&lt;70,1,"")</f>
        <v/>
      </c>
    </row>
    <row r="207" spans="1:18" s="44" customFormat="1" ht="15.75" hidden="1" customHeight="1" x14ac:dyDescent="0.3">
      <c r="A207" s="73">
        <v>205</v>
      </c>
      <c r="B207" s="75" t="str">
        <f>IF('Xbar-Quiz17'!B207&lt;70,1,"")</f>
        <v/>
      </c>
      <c r="C207" s="75" t="str">
        <f>IF('Xbar-Quiz17'!C207&lt;70,1,"")</f>
        <v/>
      </c>
      <c r="D207" s="75" t="str">
        <f>IF('Xbar-Quiz17'!D207&lt;70,1,"")</f>
        <v/>
      </c>
      <c r="E207" s="75" t="str">
        <f>IF('Xbar-Quiz17'!E207&lt;70,1,"")</f>
        <v/>
      </c>
      <c r="F207" s="75" t="str">
        <f>IF('Xbar-Quiz17'!F207&lt;70,1,"")</f>
        <v/>
      </c>
      <c r="G207" s="75" t="str">
        <f>IF('Xbar-Quiz17'!G207&lt;70,1,"")</f>
        <v/>
      </c>
      <c r="H207" s="75" t="str">
        <f>IF('Xbar-Quiz17'!H207&lt;70,1,"")</f>
        <v/>
      </c>
      <c r="I207" s="75" t="str">
        <f>IF('Xbar-Quiz17'!I207&lt;70,1,"")</f>
        <v/>
      </c>
      <c r="J207" s="75" t="str">
        <f>IF('Xbar-Quiz17'!J207&lt;70,1,"")</f>
        <v/>
      </c>
      <c r="K207" s="75">
        <f>IF('Xbar-Quiz17'!K207&lt;70,1,"")</f>
        <v>1</v>
      </c>
      <c r="L207" s="75">
        <f>IF('Xbar-Quiz17'!L207&lt;70,1,"")</f>
        <v>1</v>
      </c>
      <c r="M207" s="75" t="str">
        <f>IF('Xbar-Quiz17'!M207&lt;70,1,"")</f>
        <v/>
      </c>
      <c r="N207" s="75" t="str">
        <f>IF('Xbar-Quiz17'!N207&lt;70,1,"")</f>
        <v/>
      </c>
      <c r="O207" s="75" t="str">
        <f>IF('Xbar-Quiz17'!O207&lt;70,1,"")</f>
        <v/>
      </c>
      <c r="P207" s="75" t="str">
        <f>IF('Xbar-Quiz17'!P207&lt;70,1,"")</f>
        <v/>
      </c>
      <c r="Q207" s="75" t="str">
        <f>IF('Xbar-Quiz17'!Q207&lt;70,1,"")</f>
        <v/>
      </c>
      <c r="R207" s="75" t="str">
        <f>IF('Xbar-Quiz17'!R207&lt;70,1,"")</f>
        <v/>
      </c>
    </row>
    <row r="208" spans="1:18" s="44" customFormat="1" ht="15.75" hidden="1" customHeight="1" x14ac:dyDescent="0.3">
      <c r="A208" s="73">
        <v>206</v>
      </c>
      <c r="B208" s="75" t="str">
        <f>IF('Xbar-Quiz17'!B208&lt;70,1,"")</f>
        <v/>
      </c>
      <c r="C208" s="75" t="str">
        <f>IF('Xbar-Quiz17'!C208&lt;70,1,"")</f>
        <v/>
      </c>
      <c r="D208" s="75">
        <f>IF('Xbar-Quiz17'!D208&lt;70,1,"")</f>
        <v>1</v>
      </c>
      <c r="E208" s="75" t="str">
        <f>IF('Xbar-Quiz17'!E208&lt;70,1,"")</f>
        <v/>
      </c>
      <c r="F208" s="75" t="str">
        <f>IF('Xbar-Quiz17'!F208&lt;70,1,"")</f>
        <v/>
      </c>
      <c r="G208" s="75" t="str">
        <f>IF('Xbar-Quiz17'!G208&lt;70,1,"")</f>
        <v/>
      </c>
      <c r="H208" s="75" t="str">
        <f>IF('Xbar-Quiz17'!H208&lt;70,1,"")</f>
        <v/>
      </c>
      <c r="I208" s="75" t="str">
        <f>IF('Xbar-Quiz17'!I208&lt;70,1,"")</f>
        <v/>
      </c>
      <c r="J208" s="75">
        <f>IF('Xbar-Quiz17'!J208&lt;70,1,"")</f>
        <v>1</v>
      </c>
      <c r="K208" s="75" t="str">
        <f>IF('Xbar-Quiz17'!K208&lt;70,1,"")</f>
        <v/>
      </c>
      <c r="L208" s="75" t="str">
        <f>IF('Xbar-Quiz17'!L208&lt;70,1,"")</f>
        <v/>
      </c>
      <c r="M208" s="75" t="str">
        <f>IF('Xbar-Quiz17'!M208&lt;70,1,"")</f>
        <v/>
      </c>
      <c r="N208" s="75" t="str">
        <f>IF('Xbar-Quiz17'!N208&lt;70,1,"")</f>
        <v/>
      </c>
      <c r="O208" s="75" t="str">
        <f>IF('Xbar-Quiz17'!O208&lt;70,1,"")</f>
        <v/>
      </c>
      <c r="P208" s="75" t="str">
        <f>IF('Xbar-Quiz17'!P208&lt;70,1,"")</f>
        <v/>
      </c>
      <c r="Q208" s="75" t="str">
        <f>IF('Xbar-Quiz17'!Q208&lt;70,1,"")</f>
        <v/>
      </c>
      <c r="R208" s="75" t="str">
        <f>IF('Xbar-Quiz17'!R208&lt;70,1,"")</f>
        <v/>
      </c>
    </row>
    <row r="209" spans="1:18" s="44" customFormat="1" ht="15.75" hidden="1" customHeight="1" x14ac:dyDescent="0.3">
      <c r="A209" s="73">
        <v>207</v>
      </c>
      <c r="B209" s="75" t="str">
        <f>IF('Xbar-Quiz17'!B209&lt;70,1,"")</f>
        <v/>
      </c>
      <c r="C209" s="75" t="str">
        <f>IF('Xbar-Quiz17'!C209&lt;70,1,"")</f>
        <v/>
      </c>
      <c r="D209" s="75" t="str">
        <f>IF('Xbar-Quiz17'!D209&lt;70,1,"")</f>
        <v/>
      </c>
      <c r="E209" s="75" t="str">
        <f>IF('Xbar-Quiz17'!E209&lt;70,1,"")</f>
        <v/>
      </c>
      <c r="F209" s="75" t="str">
        <f>IF('Xbar-Quiz17'!F209&lt;70,1,"")</f>
        <v/>
      </c>
      <c r="G209" s="75" t="str">
        <f>IF('Xbar-Quiz17'!G209&lt;70,1,"")</f>
        <v/>
      </c>
      <c r="H209" s="75" t="str">
        <f>IF('Xbar-Quiz17'!H209&lt;70,1,"")</f>
        <v/>
      </c>
      <c r="I209" s="75" t="str">
        <f>IF('Xbar-Quiz17'!I209&lt;70,1,"")</f>
        <v/>
      </c>
      <c r="J209" s="75">
        <f>IF('Xbar-Quiz17'!J209&lt;70,1,"")</f>
        <v>1</v>
      </c>
      <c r="K209" s="75" t="str">
        <f>IF('Xbar-Quiz17'!K209&lt;70,1,"")</f>
        <v/>
      </c>
      <c r="L209" s="75" t="str">
        <f>IF('Xbar-Quiz17'!L209&lt;70,1,"")</f>
        <v/>
      </c>
      <c r="M209" s="75">
        <f>IF('Xbar-Quiz17'!M209&lt;70,1,"")</f>
        <v>1</v>
      </c>
      <c r="N209" s="75" t="str">
        <f>IF('Xbar-Quiz17'!N209&lt;70,1,"")</f>
        <v/>
      </c>
      <c r="O209" s="75" t="str">
        <f>IF('Xbar-Quiz17'!O209&lt;70,1,"")</f>
        <v/>
      </c>
      <c r="P209" s="75" t="str">
        <f>IF('Xbar-Quiz17'!P209&lt;70,1,"")</f>
        <v/>
      </c>
      <c r="Q209" s="75" t="str">
        <f>IF('Xbar-Quiz17'!Q209&lt;70,1,"")</f>
        <v/>
      </c>
      <c r="R209" s="75" t="str">
        <f>IF('Xbar-Quiz17'!R209&lt;70,1,"")</f>
        <v/>
      </c>
    </row>
    <row r="210" spans="1:18" s="44" customFormat="1" ht="15.75" hidden="1" customHeight="1" x14ac:dyDescent="0.3">
      <c r="A210" s="73">
        <v>208</v>
      </c>
      <c r="B210" s="75" t="str">
        <f>IF('Xbar-Quiz17'!B210&lt;70,1,"")</f>
        <v/>
      </c>
      <c r="C210" s="75" t="str">
        <f>IF('Xbar-Quiz17'!C210&lt;70,1,"")</f>
        <v/>
      </c>
      <c r="D210" s="75" t="str">
        <f>IF('Xbar-Quiz17'!D210&lt;70,1,"")</f>
        <v/>
      </c>
      <c r="E210" s="75" t="str">
        <f>IF('Xbar-Quiz17'!E210&lt;70,1,"")</f>
        <v/>
      </c>
      <c r="F210" s="75" t="str">
        <f>IF('Xbar-Quiz17'!F210&lt;70,1,"")</f>
        <v/>
      </c>
      <c r="G210" s="75">
        <f>IF('Xbar-Quiz17'!G210&lt;70,1,"")</f>
        <v>1</v>
      </c>
      <c r="H210" s="75" t="str">
        <f>IF('Xbar-Quiz17'!H210&lt;70,1,"")</f>
        <v/>
      </c>
      <c r="I210" s="75" t="str">
        <f>IF('Xbar-Quiz17'!I210&lt;70,1,"")</f>
        <v/>
      </c>
      <c r="J210" s="75">
        <f>IF('Xbar-Quiz17'!J210&lt;70,1,"")</f>
        <v>1</v>
      </c>
      <c r="K210" s="75" t="str">
        <f>IF('Xbar-Quiz17'!K210&lt;70,1,"")</f>
        <v/>
      </c>
      <c r="L210" s="75" t="str">
        <f>IF('Xbar-Quiz17'!L210&lt;70,1,"")</f>
        <v/>
      </c>
      <c r="M210" s="75">
        <f>IF('Xbar-Quiz17'!M210&lt;70,1,"")</f>
        <v>1</v>
      </c>
      <c r="N210" s="75">
        <f>IF('Xbar-Quiz17'!N210&lt;70,1,"")</f>
        <v>1</v>
      </c>
      <c r="O210" s="75" t="str">
        <f>IF('Xbar-Quiz17'!O210&lt;70,1,"")</f>
        <v/>
      </c>
      <c r="P210" s="75" t="str">
        <f>IF('Xbar-Quiz17'!P210&lt;70,1,"")</f>
        <v/>
      </c>
      <c r="Q210" s="75" t="str">
        <f>IF('Xbar-Quiz17'!Q210&lt;70,1,"")</f>
        <v/>
      </c>
      <c r="R210" s="75">
        <f>IF('Xbar-Quiz17'!R210&lt;70,1,"")</f>
        <v>1</v>
      </c>
    </row>
    <row r="211" spans="1:18" s="44" customFormat="1" ht="15.75" hidden="1" customHeight="1" x14ac:dyDescent="0.3">
      <c r="A211" s="73">
        <v>209</v>
      </c>
      <c r="B211" s="75" t="str">
        <f>IF('Xbar-Quiz17'!B211&lt;70,1,"")</f>
        <v/>
      </c>
      <c r="C211" s="75" t="str">
        <f>IF('Xbar-Quiz17'!C211&lt;70,1,"")</f>
        <v/>
      </c>
      <c r="D211" s="75" t="str">
        <f>IF('Xbar-Quiz17'!D211&lt;70,1,"")</f>
        <v/>
      </c>
      <c r="E211" s="75" t="str">
        <f>IF('Xbar-Quiz17'!E211&lt;70,1,"")</f>
        <v/>
      </c>
      <c r="F211" s="75" t="str">
        <f>IF('Xbar-Quiz17'!F211&lt;70,1,"")</f>
        <v/>
      </c>
      <c r="G211" s="75" t="str">
        <f>IF('Xbar-Quiz17'!G211&lt;70,1,"")</f>
        <v/>
      </c>
      <c r="H211" s="75" t="str">
        <f>IF('Xbar-Quiz17'!H211&lt;70,1,"")</f>
        <v/>
      </c>
      <c r="I211" s="75" t="str">
        <f>IF('Xbar-Quiz17'!I211&lt;70,1,"")</f>
        <v/>
      </c>
      <c r="J211" s="75">
        <f>IF('Xbar-Quiz17'!J211&lt;70,1,"")</f>
        <v>1</v>
      </c>
      <c r="K211" s="75">
        <f>IF('Xbar-Quiz17'!K211&lt;70,1,"")</f>
        <v>1</v>
      </c>
      <c r="L211" s="75" t="str">
        <f>IF('Xbar-Quiz17'!L211&lt;70,1,"")</f>
        <v/>
      </c>
      <c r="M211" s="75">
        <f>IF('Xbar-Quiz17'!M211&lt;70,1,"")</f>
        <v>1</v>
      </c>
      <c r="N211" s="75">
        <f>IF('Xbar-Quiz17'!N211&lt;70,1,"")</f>
        <v>1</v>
      </c>
      <c r="O211" s="75">
        <f>IF('Xbar-Quiz17'!O211&lt;70,1,"")</f>
        <v>1</v>
      </c>
      <c r="P211" s="75">
        <f>IF('Xbar-Quiz17'!P211&lt;70,1,"")</f>
        <v>1</v>
      </c>
      <c r="Q211" s="75" t="str">
        <f>IF('Xbar-Quiz17'!Q211&lt;70,1,"")</f>
        <v/>
      </c>
      <c r="R211" s="75">
        <f>IF('Xbar-Quiz17'!R211&lt;70,1,"")</f>
        <v>1</v>
      </c>
    </row>
    <row r="212" spans="1:18" s="44" customFormat="1" ht="15.75" hidden="1" customHeight="1" x14ac:dyDescent="0.3">
      <c r="A212" s="73">
        <v>210</v>
      </c>
      <c r="B212" s="75">
        <f>IF('Xbar-Quiz17'!B212&lt;70,1,"")</f>
        <v>1</v>
      </c>
      <c r="C212" s="75" t="str">
        <f>IF('Xbar-Quiz17'!C212&lt;70,1,"")</f>
        <v/>
      </c>
      <c r="D212" s="75" t="str">
        <f>IF('Xbar-Quiz17'!D212&lt;70,1,"")</f>
        <v/>
      </c>
      <c r="E212" s="75" t="str">
        <f>IF('Xbar-Quiz17'!E212&lt;70,1,"")</f>
        <v/>
      </c>
      <c r="F212" s="75">
        <f>IF('Xbar-Quiz17'!F212&lt;70,1,"")</f>
        <v>1</v>
      </c>
      <c r="G212" s="75">
        <f>IF('Xbar-Quiz17'!G212&lt;70,1,"")</f>
        <v>1</v>
      </c>
      <c r="H212" s="75">
        <f>IF('Xbar-Quiz17'!H212&lt;70,1,"")</f>
        <v>1</v>
      </c>
      <c r="I212" s="75" t="str">
        <f>IF('Xbar-Quiz17'!I212&lt;70,1,"")</f>
        <v/>
      </c>
      <c r="J212" s="75">
        <f>IF('Xbar-Quiz17'!J212&lt;70,1,"")</f>
        <v>1</v>
      </c>
      <c r="K212" s="75">
        <f>IF('Xbar-Quiz17'!K212&lt;70,1,"")</f>
        <v>1</v>
      </c>
      <c r="L212" s="75">
        <f>IF('Xbar-Quiz17'!L212&lt;70,1,"")</f>
        <v>1</v>
      </c>
      <c r="M212" s="75">
        <f>IF('Xbar-Quiz17'!M212&lt;70,1,"")</f>
        <v>1</v>
      </c>
      <c r="N212" s="75">
        <f>IF('Xbar-Quiz17'!N212&lt;70,1,"")</f>
        <v>1</v>
      </c>
      <c r="O212" s="75" t="str">
        <f>IF('Xbar-Quiz17'!O212&lt;70,1,"")</f>
        <v/>
      </c>
      <c r="P212" s="75">
        <f>IF('Xbar-Quiz17'!P212&lt;70,1,"")</f>
        <v>1</v>
      </c>
      <c r="Q212" s="75" t="str">
        <f>IF('Xbar-Quiz17'!Q212&lt;70,1,"")</f>
        <v/>
      </c>
      <c r="R212" s="75" t="str">
        <f>IF('Xbar-Quiz17'!R212&lt;70,1,"")</f>
        <v/>
      </c>
    </row>
    <row r="213" spans="1:18" s="44" customFormat="1" ht="15.75" hidden="1" customHeight="1" x14ac:dyDescent="0.3">
      <c r="A213" s="73">
        <v>211</v>
      </c>
      <c r="B213" s="75" t="str">
        <f>IF('Xbar-Quiz17'!B213&lt;70,1,"")</f>
        <v/>
      </c>
      <c r="C213" s="75" t="str">
        <f>IF('Xbar-Quiz17'!C213&lt;70,1,"")</f>
        <v/>
      </c>
      <c r="D213" s="75" t="str">
        <f>IF('Xbar-Quiz17'!D213&lt;70,1,"")</f>
        <v/>
      </c>
      <c r="E213" s="75" t="str">
        <f>IF('Xbar-Quiz17'!E213&lt;70,1,"")</f>
        <v/>
      </c>
      <c r="F213" s="75" t="str">
        <f>IF('Xbar-Quiz17'!F213&lt;70,1,"")</f>
        <v/>
      </c>
      <c r="G213" s="75" t="str">
        <f>IF('Xbar-Quiz17'!G213&lt;70,1,"")</f>
        <v/>
      </c>
      <c r="H213" s="75" t="str">
        <f>IF('Xbar-Quiz17'!H213&lt;70,1,"")</f>
        <v/>
      </c>
      <c r="I213" s="75" t="str">
        <f>IF('Xbar-Quiz17'!I213&lt;70,1,"")</f>
        <v/>
      </c>
      <c r="J213" s="75" t="str">
        <f>IF('Xbar-Quiz17'!J213&lt;70,1,"")</f>
        <v/>
      </c>
      <c r="K213" s="75" t="str">
        <f>IF('Xbar-Quiz17'!K213&lt;70,1,"")</f>
        <v/>
      </c>
      <c r="L213" s="75" t="str">
        <f>IF('Xbar-Quiz17'!L213&lt;70,1,"")</f>
        <v/>
      </c>
      <c r="M213" s="75" t="str">
        <f>IF('Xbar-Quiz17'!M213&lt;70,1,"")</f>
        <v/>
      </c>
      <c r="N213" s="75" t="str">
        <f>IF('Xbar-Quiz17'!N213&lt;70,1,"")</f>
        <v/>
      </c>
      <c r="O213" s="75" t="str">
        <f>IF('Xbar-Quiz17'!O213&lt;70,1,"")</f>
        <v/>
      </c>
      <c r="P213" s="75">
        <f>IF('Xbar-Quiz17'!P213&lt;70,1,"")</f>
        <v>1</v>
      </c>
      <c r="Q213" s="75" t="str">
        <f>IF('Xbar-Quiz17'!Q213&lt;70,1,"")</f>
        <v/>
      </c>
      <c r="R213" s="75" t="str">
        <f>IF('Xbar-Quiz17'!R213&lt;70,1,"")</f>
        <v/>
      </c>
    </row>
    <row r="214" spans="1:18" s="44" customFormat="1" ht="15.75" hidden="1" customHeight="1" x14ac:dyDescent="0.3">
      <c r="A214" s="73">
        <v>212</v>
      </c>
      <c r="B214" s="75" t="str">
        <f>IF('Xbar-Quiz17'!B214&lt;70,1,"")</f>
        <v/>
      </c>
      <c r="C214" s="75" t="str">
        <f>IF('Xbar-Quiz17'!C214&lt;70,1,"")</f>
        <v/>
      </c>
      <c r="D214" s="75">
        <f>IF('Xbar-Quiz17'!D214&lt;70,1,"")</f>
        <v>1</v>
      </c>
      <c r="E214" s="75">
        <f>IF('Xbar-Quiz17'!E214&lt;70,1,"")</f>
        <v>1</v>
      </c>
      <c r="F214" s="75">
        <f>IF('Xbar-Quiz17'!F214&lt;70,1,"")</f>
        <v>1</v>
      </c>
      <c r="G214" s="75" t="str">
        <f>IF('Xbar-Quiz17'!G214&lt;70,1,"")</f>
        <v/>
      </c>
      <c r="H214" s="75">
        <f>IF('Xbar-Quiz17'!H214&lt;70,1,"")</f>
        <v>1</v>
      </c>
      <c r="I214" s="75">
        <f>IF('Xbar-Quiz17'!I214&lt;70,1,"")</f>
        <v>1</v>
      </c>
      <c r="J214" s="75">
        <f>IF('Xbar-Quiz17'!J214&lt;70,1,"")</f>
        <v>1</v>
      </c>
      <c r="K214" s="75">
        <f>IF('Xbar-Quiz17'!K214&lt;70,1,"")</f>
        <v>1</v>
      </c>
      <c r="L214" s="75" t="str">
        <f>IF('Xbar-Quiz17'!L214&lt;70,1,"")</f>
        <v/>
      </c>
      <c r="M214" s="75">
        <f>IF('Xbar-Quiz17'!M214&lt;70,1,"")</f>
        <v>1</v>
      </c>
      <c r="N214" s="75" t="str">
        <f>IF('Xbar-Quiz17'!N214&lt;70,1,"")</f>
        <v/>
      </c>
      <c r="O214" s="75">
        <f>IF('Xbar-Quiz17'!O214&lt;70,1,"")</f>
        <v>1</v>
      </c>
      <c r="P214" s="75">
        <f>IF('Xbar-Quiz17'!P214&lt;70,1,"")</f>
        <v>1</v>
      </c>
      <c r="Q214" s="75" t="str">
        <f>IF('Xbar-Quiz17'!Q214&lt;70,1,"")</f>
        <v/>
      </c>
      <c r="R214" s="75">
        <f>IF('Xbar-Quiz17'!R214&lt;70,1,"")</f>
        <v>1</v>
      </c>
    </row>
    <row r="215" spans="1:18" s="44" customFormat="1" ht="15.75" hidden="1" customHeight="1" x14ac:dyDescent="0.3">
      <c r="A215" s="73">
        <v>213</v>
      </c>
      <c r="B215" s="75">
        <f>IF('Xbar-Quiz17'!B215&lt;70,1,"")</f>
        <v>1</v>
      </c>
      <c r="C215" s="75" t="str">
        <f>IF('Xbar-Quiz17'!C215&lt;70,1,"")</f>
        <v/>
      </c>
      <c r="D215" s="75" t="str">
        <f>IF('Xbar-Quiz17'!D215&lt;70,1,"")</f>
        <v/>
      </c>
      <c r="E215" s="75" t="str">
        <f>IF('Xbar-Quiz17'!E215&lt;70,1,"")</f>
        <v/>
      </c>
      <c r="F215" s="75" t="str">
        <f>IF('Xbar-Quiz17'!F215&lt;70,1,"")</f>
        <v/>
      </c>
      <c r="G215" s="75">
        <f>IF('Xbar-Quiz17'!G215&lt;70,1,"")</f>
        <v>1</v>
      </c>
      <c r="H215" s="75" t="str">
        <f>IF('Xbar-Quiz17'!H215&lt;70,1,"")</f>
        <v/>
      </c>
      <c r="I215" s="75" t="str">
        <f>IF('Xbar-Quiz17'!I215&lt;70,1,"")</f>
        <v/>
      </c>
      <c r="J215" s="75">
        <f>IF('Xbar-Quiz17'!J215&lt;70,1,"")</f>
        <v>1</v>
      </c>
      <c r="K215" s="75">
        <f>IF('Xbar-Quiz17'!K215&lt;70,1,"")</f>
        <v>1</v>
      </c>
      <c r="L215" s="75" t="str">
        <f>IF('Xbar-Quiz17'!L215&lt;70,1,"")</f>
        <v/>
      </c>
      <c r="M215" s="75" t="str">
        <f>IF('Xbar-Quiz17'!M215&lt;70,1,"")</f>
        <v/>
      </c>
      <c r="N215" s="75">
        <f>IF('Xbar-Quiz17'!N215&lt;70,1,"")</f>
        <v>1</v>
      </c>
      <c r="O215" s="75" t="str">
        <f>IF('Xbar-Quiz17'!O215&lt;70,1,"")</f>
        <v/>
      </c>
      <c r="P215" s="75" t="str">
        <f>IF('Xbar-Quiz17'!P215&lt;70,1,"")</f>
        <v/>
      </c>
      <c r="Q215" s="75" t="str">
        <f>IF('Xbar-Quiz17'!Q215&lt;70,1,"")</f>
        <v/>
      </c>
      <c r="R215" s="75">
        <f>IF('Xbar-Quiz17'!R215&lt;70,1,"")</f>
        <v>1</v>
      </c>
    </row>
    <row r="216" spans="1:18" s="44" customFormat="1" ht="15.75" hidden="1" customHeight="1" x14ac:dyDescent="0.3">
      <c r="A216" s="73">
        <v>214</v>
      </c>
      <c r="B216" s="75" t="str">
        <f>IF('Xbar-Quiz17'!B216&lt;70,1,"")</f>
        <v/>
      </c>
      <c r="C216" s="75" t="str">
        <f>IF('Xbar-Quiz17'!C216&lt;70,1,"")</f>
        <v/>
      </c>
      <c r="D216" s="75" t="str">
        <f>IF('Xbar-Quiz17'!D216&lt;70,1,"")</f>
        <v/>
      </c>
      <c r="E216" s="75">
        <f>IF('Xbar-Quiz17'!E216&lt;70,1,"")</f>
        <v>1</v>
      </c>
      <c r="F216" s="75">
        <f>IF('Xbar-Quiz17'!F216&lt;70,1,"")</f>
        <v>1</v>
      </c>
      <c r="G216" s="75">
        <f>IF('Xbar-Quiz17'!G216&lt;70,1,"")</f>
        <v>1</v>
      </c>
      <c r="H216" s="75" t="str">
        <f>IF('Xbar-Quiz17'!H216&lt;70,1,"")</f>
        <v/>
      </c>
      <c r="I216" s="75" t="str">
        <f>IF('Xbar-Quiz17'!I216&lt;70,1,"")</f>
        <v/>
      </c>
      <c r="J216" s="75" t="str">
        <f>IF('Xbar-Quiz17'!J216&lt;70,1,"")</f>
        <v/>
      </c>
      <c r="K216" s="75" t="str">
        <f>IF('Xbar-Quiz17'!K216&lt;70,1,"")</f>
        <v/>
      </c>
      <c r="L216" s="75" t="str">
        <f>IF('Xbar-Quiz17'!L216&lt;70,1,"")</f>
        <v/>
      </c>
      <c r="M216" s="75">
        <f>IF('Xbar-Quiz17'!M216&lt;70,1,"")</f>
        <v>1</v>
      </c>
      <c r="N216" s="75" t="str">
        <f>IF('Xbar-Quiz17'!N216&lt;70,1,"")</f>
        <v/>
      </c>
      <c r="O216" s="75">
        <f>IF('Xbar-Quiz17'!O216&lt;70,1,"")</f>
        <v>1</v>
      </c>
      <c r="P216" s="75">
        <f>IF('Xbar-Quiz17'!P216&lt;70,1,"")</f>
        <v>1</v>
      </c>
      <c r="Q216" s="75" t="str">
        <f>IF('Xbar-Quiz17'!Q216&lt;70,1,"")</f>
        <v/>
      </c>
      <c r="R216" s="75">
        <f>IF('Xbar-Quiz17'!R216&lt;70,1,"")</f>
        <v>1</v>
      </c>
    </row>
    <row r="217" spans="1:18" s="44" customFormat="1" ht="15.75" hidden="1" customHeight="1" x14ac:dyDescent="0.3">
      <c r="A217" s="73">
        <v>215</v>
      </c>
      <c r="B217" s="75">
        <f>IF('Xbar-Quiz17'!B217&lt;70,1,"")</f>
        <v>1</v>
      </c>
      <c r="C217" s="75" t="str">
        <f>IF('Xbar-Quiz17'!C217&lt;70,1,"")</f>
        <v/>
      </c>
      <c r="D217" s="75">
        <f>IF('Xbar-Quiz17'!D217&lt;70,1,"")</f>
        <v>1</v>
      </c>
      <c r="E217" s="75">
        <f>IF('Xbar-Quiz17'!E217&lt;70,1,"")</f>
        <v>1</v>
      </c>
      <c r="F217" s="75">
        <f>IF('Xbar-Quiz17'!F217&lt;70,1,"")</f>
        <v>1</v>
      </c>
      <c r="G217" s="75">
        <f>IF('Xbar-Quiz17'!G217&lt;70,1,"")</f>
        <v>1</v>
      </c>
      <c r="H217" s="75">
        <f>IF('Xbar-Quiz17'!H217&lt;70,1,"")</f>
        <v>1</v>
      </c>
      <c r="I217" s="75">
        <f>IF('Xbar-Quiz17'!I217&lt;70,1,"")</f>
        <v>1</v>
      </c>
      <c r="J217" s="75" t="str">
        <f>IF('Xbar-Quiz17'!J217&lt;70,1,"")</f>
        <v/>
      </c>
      <c r="K217" s="75">
        <f>IF('Xbar-Quiz17'!K217&lt;70,1,"")</f>
        <v>1</v>
      </c>
      <c r="L217" s="75" t="str">
        <f>IF('Xbar-Quiz17'!L217&lt;70,1,"")</f>
        <v/>
      </c>
      <c r="M217" s="75" t="str">
        <f>IF('Xbar-Quiz17'!M217&lt;70,1,"")</f>
        <v/>
      </c>
      <c r="N217" s="75" t="str">
        <f>IF('Xbar-Quiz17'!N217&lt;70,1,"")</f>
        <v/>
      </c>
      <c r="O217" s="75">
        <f>IF('Xbar-Quiz17'!O217&lt;70,1,"")</f>
        <v>1</v>
      </c>
      <c r="P217" s="75">
        <f>IF('Xbar-Quiz17'!P217&lt;70,1,"")</f>
        <v>1</v>
      </c>
      <c r="Q217" s="75">
        <f>IF('Xbar-Quiz17'!Q217&lt;70,1,"")</f>
        <v>1</v>
      </c>
      <c r="R217" s="75">
        <f>IF('Xbar-Quiz17'!R217&lt;70,1,"")</f>
        <v>1</v>
      </c>
    </row>
    <row r="218" spans="1:18" s="44" customFormat="1" ht="15.75" hidden="1" customHeight="1" x14ac:dyDescent="0.3">
      <c r="A218" s="73">
        <v>216</v>
      </c>
      <c r="B218" s="75" t="str">
        <f>IF('Xbar-Quiz17'!B218&lt;70,1,"")</f>
        <v/>
      </c>
      <c r="C218" s="75" t="str">
        <f>IF('Xbar-Quiz17'!C218&lt;70,1,"")</f>
        <v/>
      </c>
      <c r="D218" s="75" t="str">
        <f>IF('Xbar-Quiz17'!D218&lt;70,1,"")</f>
        <v/>
      </c>
      <c r="E218" s="75" t="str">
        <f>IF('Xbar-Quiz17'!E218&lt;70,1,"")</f>
        <v/>
      </c>
      <c r="F218" s="75" t="str">
        <f>IF('Xbar-Quiz17'!F218&lt;70,1,"")</f>
        <v/>
      </c>
      <c r="G218" s="75" t="str">
        <f>IF('Xbar-Quiz17'!G218&lt;70,1,"")</f>
        <v/>
      </c>
      <c r="H218" s="75" t="str">
        <f>IF('Xbar-Quiz17'!H218&lt;70,1,"")</f>
        <v/>
      </c>
      <c r="I218" s="75" t="str">
        <f>IF('Xbar-Quiz17'!I218&lt;70,1,"")</f>
        <v/>
      </c>
      <c r="J218" s="75">
        <f>IF('Xbar-Quiz17'!J218&lt;70,1,"")</f>
        <v>1</v>
      </c>
      <c r="K218" s="75" t="str">
        <f>IF('Xbar-Quiz17'!K218&lt;70,1,"")</f>
        <v/>
      </c>
      <c r="L218" s="75" t="str">
        <f>IF('Xbar-Quiz17'!L218&lt;70,1,"")</f>
        <v/>
      </c>
      <c r="M218" s="75" t="str">
        <f>IF('Xbar-Quiz17'!M218&lt;70,1,"")</f>
        <v/>
      </c>
      <c r="N218" s="75" t="str">
        <f>IF('Xbar-Quiz17'!N218&lt;70,1,"")</f>
        <v/>
      </c>
      <c r="O218" s="75" t="str">
        <f>IF('Xbar-Quiz17'!O218&lt;70,1,"")</f>
        <v/>
      </c>
      <c r="P218" s="75" t="str">
        <f>IF('Xbar-Quiz17'!P218&lt;70,1,"")</f>
        <v/>
      </c>
      <c r="Q218" s="75" t="str">
        <f>IF('Xbar-Quiz17'!Q218&lt;70,1,"")</f>
        <v/>
      </c>
      <c r="R218" s="75" t="str">
        <f>IF('Xbar-Quiz17'!R218&lt;70,1,"")</f>
        <v/>
      </c>
    </row>
    <row r="219" spans="1:18" s="44" customFormat="1" ht="15.75" hidden="1" customHeight="1" x14ac:dyDescent="0.3">
      <c r="A219" s="73">
        <v>217</v>
      </c>
      <c r="B219" s="75" t="str">
        <f>IF('Xbar-Quiz17'!B219&lt;70,1,"")</f>
        <v/>
      </c>
      <c r="C219" s="75" t="str">
        <f>IF('Xbar-Quiz17'!C219&lt;70,1,"")</f>
        <v/>
      </c>
      <c r="D219" s="75">
        <f>IF('Xbar-Quiz17'!D219&lt;70,1,"")</f>
        <v>1</v>
      </c>
      <c r="E219" s="75">
        <f>IF('Xbar-Quiz17'!E219&lt;70,1,"")</f>
        <v>1</v>
      </c>
      <c r="F219" s="75">
        <f>IF('Xbar-Quiz17'!F219&lt;70,1,"")</f>
        <v>1</v>
      </c>
      <c r="G219" s="75">
        <f>IF('Xbar-Quiz17'!G219&lt;70,1,"")</f>
        <v>1</v>
      </c>
      <c r="H219" s="75">
        <f>IF('Xbar-Quiz17'!H219&lt;70,1,"")</f>
        <v>1</v>
      </c>
      <c r="I219" s="75">
        <f>IF('Xbar-Quiz17'!I219&lt;70,1,"")</f>
        <v>1</v>
      </c>
      <c r="J219" s="75">
        <f>IF('Xbar-Quiz17'!J219&lt;70,1,"")</f>
        <v>1</v>
      </c>
      <c r="K219" s="75">
        <f>IF('Xbar-Quiz17'!K219&lt;70,1,"")</f>
        <v>1</v>
      </c>
      <c r="L219" s="75" t="str">
        <f>IF('Xbar-Quiz17'!L219&lt;70,1,"")</f>
        <v/>
      </c>
      <c r="M219" s="75">
        <f>IF('Xbar-Quiz17'!M219&lt;70,1,"")</f>
        <v>1</v>
      </c>
      <c r="N219" s="75">
        <f>IF('Xbar-Quiz17'!N219&lt;70,1,"")</f>
        <v>1</v>
      </c>
      <c r="O219" s="75">
        <f>IF('Xbar-Quiz17'!O219&lt;70,1,"")</f>
        <v>1</v>
      </c>
      <c r="P219" s="75">
        <f>IF('Xbar-Quiz17'!P219&lt;70,1,"")</f>
        <v>1</v>
      </c>
      <c r="Q219" s="75">
        <f>IF('Xbar-Quiz17'!Q219&lt;70,1,"")</f>
        <v>1</v>
      </c>
      <c r="R219" s="75">
        <f>IF('Xbar-Quiz17'!R219&lt;70,1,"")</f>
        <v>1</v>
      </c>
    </row>
    <row r="220" spans="1:18" s="44" customFormat="1" ht="15.75" hidden="1" customHeight="1" x14ac:dyDescent="0.3">
      <c r="A220" s="73">
        <v>218</v>
      </c>
      <c r="B220" s="75">
        <f>IF('Xbar-Quiz17'!B220&lt;70,1,"")</f>
        <v>1</v>
      </c>
      <c r="C220" s="75">
        <f>IF('Xbar-Quiz17'!C220&lt;70,1,"")</f>
        <v>1</v>
      </c>
      <c r="D220" s="75" t="str">
        <f>IF('Xbar-Quiz17'!D220&lt;70,1,"")</f>
        <v/>
      </c>
      <c r="E220" s="75" t="str">
        <f>IF('Xbar-Quiz17'!E220&lt;70,1,"")</f>
        <v/>
      </c>
      <c r="F220" s="75">
        <f>IF('Xbar-Quiz17'!F220&lt;70,1,"")</f>
        <v>1</v>
      </c>
      <c r="G220" s="75">
        <f>IF('Xbar-Quiz17'!G220&lt;70,1,"")</f>
        <v>1</v>
      </c>
      <c r="H220" s="75">
        <f>IF('Xbar-Quiz17'!H220&lt;70,1,"")</f>
        <v>1</v>
      </c>
      <c r="I220" s="75" t="str">
        <f>IF('Xbar-Quiz17'!I220&lt;70,1,"")</f>
        <v/>
      </c>
      <c r="J220" s="75">
        <f>IF('Xbar-Quiz17'!J220&lt;70,1,"")</f>
        <v>1</v>
      </c>
      <c r="K220" s="75">
        <f>IF('Xbar-Quiz17'!K220&lt;70,1,"")</f>
        <v>1</v>
      </c>
      <c r="L220" s="75" t="str">
        <f>IF('Xbar-Quiz17'!L220&lt;70,1,"")</f>
        <v/>
      </c>
      <c r="M220" s="75">
        <f>IF('Xbar-Quiz17'!M220&lt;70,1,"")</f>
        <v>1</v>
      </c>
      <c r="N220" s="75">
        <f>IF('Xbar-Quiz17'!N220&lt;70,1,"")</f>
        <v>1</v>
      </c>
      <c r="O220" s="75">
        <f>IF('Xbar-Quiz17'!O220&lt;70,1,"")</f>
        <v>1</v>
      </c>
      <c r="P220" s="75" t="str">
        <f>IF('Xbar-Quiz17'!P220&lt;70,1,"")</f>
        <v/>
      </c>
      <c r="Q220" s="75">
        <f>IF('Xbar-Quiz17'!Q220&lt;70,1,"")</f>
        <v>1</v>
      </c>
      <c r="R220" s="75" t="str">
        <f>IF('Xbar-Quiz17'!R220&lt;70,1,"")</f>
        <v/>
      </c>
    </row>
    <row r="221" spans="1:18" s="44" customFormat="1" ht="15.75" hidden="1" customHeight="1" x14ac:dyDescent="0.3">
      <c r="A221" s="73">
        <v>219</v>
      </c>
      <c r="B221" s="75">
        <f>IF('Xbar-Quiz17'!B221&lt;70,1,"")</f>
        <v>1</v>
      </c>
      <c r="C221" s="75">
        <f>IF('Xbar-Quiz17'!C221&lt;70,1,"")</f>
        <v>1</v>
      </c>
      <c r="D221" s="75">
        <f>IF('Xbar-Quiz17'!D221&lt;70,1,"")</f>
        <v>1</v>
      </c>
      <c r="E221" s="75" t="str">
        <f>IF('Xbar-Quiz17'!E221&lt;70,1,"")</f>
        <v/>
      </c>
      <c r="F221" s="75">
        <f>IF('Xbar-Quiz17'!F221&lt;70,1,"")</f>
        <v>1</v>
      </c>
      <c r="G221" s="75">
        <f>IF('Xbar-Quiz17'!G221&lt;70,1,"")</f>
        <v>1</v>
      </c>
      <c r="H221" s="75" t="str">
        <f>IF('Xbar-Quiz17'!H221&lt;70,1,"")</f>
        <v/>
      </c>
      <c r="I221" s="75" t="str">
        <f>IF('Xbar-Quiz17'!I221&lt;70,1,"")</f>
        <v/>
      </c>
      <c r="J221" s="75">
        <f>IF('Xbar-Quiz17'!J221&lt;70,1,"")</f>
        <v>1</v>
      </c>
      <c r="K221" s="75" t="str">
        <f>IF('Xbar-Quiz17'!K221&lt;70,1,"")</f>
        <v/>
      </c>
      <c r="L221" s="75" t="str">
        <f>IF('Xbar-Quiz17'!L221&lt;70,1,"")</f>
        <v/>
      </c>
      <c r="M221" s="75" t="str">
        <f>IF('Xbar-Quiz17'!M221&lt;70,1,"")</f>
        <v/>
      </c>
      <c r="N221" s="75" t="str">
        <f>IF('Xbar-Quiz17'!N221&lt;70,1,"")</f>
        <v/>
      </c>
      <c r="O221" s="75" t="str">
        <f>IF('Xbar-Quiz17'!O221&lt;70,1,"")</f>
        <v/>
      </c>
      <c r="P221" s="75">
        <f>IF('Xbar-Quiz17'!P221&lt;70,1,"")</f>
        <v>1</v>
      </c>
      <c r="Q221" s="75" t="str">
        <f>IF('Xbar-Quiz17'!Q221&lt;70,1,"")</f>
        <v/>
      </c>
      <c r="R221" s="75">
        <f>IF('Xbar-Quiz17'!R221&lt;70,1,"")</f>
        <v>1</v>
      </c>
    </row>
    <row r="222" spans="1:18" s="44" customFormat="1" ht="15.75" hidden="1" customHeight="1" x14ac:dyDescent="0.3">
      <c r="A222" s="73">
        <v>220</v>
      </c>
      <c r="B222" s="75">
        <f>IF('Xbar-Quiz17'!B222&lt;70,1,"")</f>
        <v>1</v>
      </c>
      <c r="C222" s="75">
        <f>IF('Xbar-Quiz17'!C222&lt;70,1,"")</f>
        <v>1</v>
      </c>
      <c r="D222" s="75">
        <f>IF('Xbar-Quiz17'!D222&lt;70,1,"")</f>
        <v>1</v>
      </c>
      <c r="E222" s="75">
        <f>IF('Xbar-Quiz17'!E222&lt;70,1,"")</f>
        <v>1</v>
      </c>
      <c r="F222" s="75" t="str">
        <f>IF('Xbar-Quiz17'!F222&lt;70,1,"")</f>
        <v/>
      </c>
      <c r="G222" s="75" t="str">
        <f>IF('Xbar-Quiz17'!G222&lt;70,1,"")</f>
        <v/>
      </c>
      <c r="H222" s="75">
        <f>IF('Xbar-Quiz17'!H222&lt;70,1,"")</f>
        <v>1</v>
      </c>
      <c r="I222" s="75">
        <f>IF('Xbar-Quiz17'!I222&lt;70,1,"")</f>
        <v>1</v>
      </c>
      <c r="J222" s="75">
        <f>IF('Xbar-Quiz17'!J222&lt;70,1,"")</f>
        <v>1</v>
      </c>
      <c r="K222" s="75">
        <f>IF('Xbar-Quiz17'!K222&lt;70,1,"")</f>
        <v>1</v>
      </c>
      <c r="L222" s="75">
        <f>IF('Xbar-Quiz17'!L222&lt;70,1,"")</f>
        <v>1</v>
      </c>
      <c r="M222" s="75">
        <f>IF('Xbar-Quiz17'!M222&lt;70,1,"")</f>
        <v>1</v>
      </c>
      <c r="N222" s="75" t="str">
        <f>IF('Xbar-Quiz17'!N222&lt;70,1,"")</f>
        <v/>
      </c>
      <c r="O222" s="75">
        <f>IF('Xbar-Quiz17'!O222&lt;70,1,"")</f>
        <v>1</v>
      </c>
      <c r="P222" s="75">
        <f>IF('Xbar-Quiz17'!P222&lt;70,1,"")</f>
        <v>1</v>
      </c>
      <c r="Q222" s="75">
        <f>IF('Xbar-Quiz17'!Q222&lt;70,1,"")</f>
        <v>1</v>
      </c>
      <c r="R222" s="75">
        <f>IF('Xbar-Quiz17'!R222&lt;70,1,"")</f>
        <v>1</v>
      </c>
    </row>
    <row r="223" spans="1:18" s="44" customFormat="1" ht="15.75" hidden="1" customHeight="1" x14ac:dyDescent="0.3">
      <c r="A223" s="73">
        <v>221</v>
      </c>
      <c r="B223" s="75" t="str">
        <f>IF('Xbar-Quiz17'!B223&lt;70,1,"")</f>
        <v/>
      </c>
      <c r="C223" s="75" t="str">
        <f>IF('Xbar-Quiz17'!C223&lt;70,1,"")</f>
        <v/>
      </c>
      <c r="D223" s="75" t="str">
        <f>IF('Xbar-Quiz17'!D223&lt;70,1,"")</f>
        <v/>
      </c>
      <c r="E223" s="75" t="str">
        <f>IF('Xbar-Quiz17'!E223&lt;70,1,"")</f>
        <v/>
      </c>
      <c r="F223" s="75">
        <f>IF('Xbar-Quiz17'!F223&lt;70,1,"")</f>
        <v>1</v>
      </c>
      <c r="G223" s="75" t="str">
        <f>IF('Xbar-Quiz17'!G223&lt;70,1,"")</f>
        <v/>
      </c>
      <c r="H223" s="75" t="str">
        <f>IF('Xbar-Quiz17'!H223&lt;70,1,"")</f>
        <v/>
      </c>
      <c r="I223" s="75" t="str">
        <f>IF('Xbar-Quiz17'!I223&lt;70,1,"")</f>
        <v/>
      </c>
      <c r="J223" s="75">
        <f>IF('Xbar-Quiz17'!J223&lt;70,1,"")</f>
        <v>1</v>
      </c>
      <c r="K223" s="75" t="str">
        <f>IF('Xbar-Quiz17'!K223&lt;70,1,"")</f>
        <v/>
      </c>
      <c r="L223" s="75" t="str">
        <f>IF('Xbar-Quiz17'!L223&lt;70,1,"")</f>
        <v/>
      </c>
      <c r="M223" s="75" t="str">
        <f>IF('Xbar-Quiz17'!M223&lt;70,1,"")</f>
        <v/>
      </c>
      <c r="N223" s="75" t="str">
        <f>IF('Xbar-Quiz17'!N223&lt;70,1,"")</f>
        <v/>
      </c>
      <c r="O223" s="75">
        <f>IF('Xbar-Quiz17'!O223&lt;70,1,"")</f>
        <v>1</v>
      </c>
      <c r="P223" s="75" t="str">
        <f>IF('Xbar-Quiz17'!P223&lt;70,1,"")</f>
        <v/>
      </c>
      <c r="Q223" s="75">
        <f>IF('Xbar-Quiz17'!Q223&lt;70,1,"")</f>
        <v>1</v>
      </c>
      <c r="R223" s="75" t="str">
        <f>IF('Xbar-Quiz17'!R223&lt;70,1,"")</f>
        <v/>
      </c>
    </row>
    <row r="224" spans="1:18" s="44" customFormat="1" ht="15.75" hidden="1" customHeight="1" x14ac:dyDescent="0.3">
      <c r="A224" s="73">
        <v>222</v>
      </c>
      <c r="B224" s="75" t="str">
        <f>IF('Xbar-Quiz17'!B224&lt;70,1,"")</f>
        <v/>
      </c>
      <c r="C224" s="75">
        <f>IF('Xbar-Quiz17'!C224&lt;70,1,"")</f>
        <v>1</v>
      </c>
      <c r="D224" s="75" t="str">
        <f>IF('Xbar-Quiz17'!D224&lt;70,1,"")</f>
        <v/>
      </c>
      <c r="E224" s="75">
        <f>IF('Xbar-Quiz17'!E224&lt;70,1,"")</f>
        <v>1</v>
      </c>
      <c r="F224" s="75" t="str">
        <f>IF('Xbar-Quiz17'!F224&lt;70,1,"")</f>
        <v/>
      </c>
      <c r="G224" s="75">
        <f>IF('Xbar-Quiz17'!G224&lt;70,1,"")</f>
        <v>1</v>
      </c>
      <c r="H224" s="75" t="str">
        <f>IF('Xbar-Quiz17'!H224&lt;70,1,"")</f>
        <v/>
      </c>
      <c r="I224" s="75" t="str">
        <f>IF('Xbar-Quiz17'!I224&lt;70,1,"")</f>
        <v/>
      </c>
      <c r="J224" s="75" t="str">
        <f>IF('Xbar-Quiz17'!J224&lt;70,1,"")</f>
        <v/>
      </c>
      <c r="K224" s="75" t="str">
        <f>IF('Xbar-Quiz17'!K224&lt;70,1,"")</f>
        <v/>
      </c>
      <c r="L224" s="75" t="str">
        <f>IF('Xbar-Quiz17'!L224&lt;70,1,"")</f>
        <v/>
      </c>
      <c r="M224" s="75" t="str">
        <f>IF('Xbar-Quiz17'!M224&lt;70,1,"")</f>
        <v/>
      </c>
      <c r="N224" s="75" t="str">
        <f>IF('Xbar-Quiz17'!N224&lt;70,1,"")</f>
        <v/>
      </c>
      <c r="O224" s="75" t="str">
        <f>IF('Xbar-Quiz17'!O224&lt;70,1,"")</f>
        <v/>
      </c>
      <c r="P224" s="75" t="str">
        <f>IF('Xbar-Quiz17'!P224&lt;70,1,"")</f>
        <v/>
      </c>
      <c r="Q224" s="75" t="str">
        <f>IF('Xbar-Quiz17'!Q224&lt;70,1,"")</f>
        <v/>
      </c>
      <c r="R224" s="75" t="str">
        <f>IF('Xbar-Quiz17'!R224&lt;70,1,"")</f>
        <v/>
      </c>
    </row>
    <row r="225" spans="1:18" s="44" customFormat="1" ht="15.75" hidden="1" customHeight="1" x14ac:dyDescent="0.3">
      <c r="A225" s="73">
        <v>223</v>
      </c>
      <c r="B225" s="75" t="str">
        <f>IF('Xbar-Quiz17'!B225&lt;70,1,"")</f>
        <v/>
      </c>
      <c r="C225" s="75">
        <f>IF('Xbar-Quiz17'!C225&lt;70,1,"")</f>
        <v>1</v>
      </c>
      <c r="D225" s="75" t="str">
        <f>IF('Xbar-Quiz17'!D225&lt;70,1,"")</f>
        <v/>
      </c>
      <c r="E225" s="75" t="str">
        <f>IF('Xbar-Quiz17'!E225&lt;70,1,"")</f>
        <v/>
      </c>
      <c r="F225" s="75">
        <f>IF('Xbar-Quiz17'!F225&lt;70,1,"")</f>
        <v>1</v>
      </c>
      <c r="G225" s="75" t="str">
        <f>IF('Xbar-Quiz17'!G225&lt;70,1,"")</f>
        <v/>
      </c>
      <c r="H225" s="75" t="str">
        <f>IF('Xbar-Quiz17'!H225&lt;70,1,"")</f>
        <v/>
      </c>
      <c r="I225" s="75" t="str">
        <f>IF('Xbar-Quiz17'!I225&lt;70,1,"")</f>
        <v/>
      </c>
      <c r="J225" s="75">
        <f>IF('Xbar-Quiz17'!J225&lt;70,1,"")</f>
        <v>1</v>
      </c>
      <c r="K225" s="75" t="str">
        <f>IF('Xbar-Quiz17'!K225&lt;70,1,"")</f>
        <v/>
      </c>
      <c r="L225" s="75" t="str">
        <f>IF('Xbar-Quiz17'!L225&lt;70,1,"")</f>
        <v/>
      </c>
      <c r="M225" s="75" t="str">
        <f>IF('Xbar-Quiz17'!M225&lt;70,1,"")</f>
        <v/>
      </c>
      <c r="N225" s="75" t="str">
        <f>IF('Xbar-Quiz17'!N225&lt;70,1,"")</f>
        <v/>
      </c>
      <c r="O225" s="75" t="str">
        <f>IF('Xbar-Quiz17'!O225&lt;70,1,"")</f>
        <v/>
      </c>
      <c r="P225" s="75">
        <f>IF('Xbar-Quiz17'!P225&lt;70,1,"")</f>
        <v>1</v>
      </c>
      <c r="Q225" s="75" t="str">
        <f>IF('Xbar-Quiz17'!Q225&lt;70,1,"")</f>
        <v/>
      </c>
      <c r="R225" s="75" t="str">
        <f>IF('Xbar-Quiz17'!R225&lt;70,1,"")</f>
        <v/>
      </c>
    </row>
    <row r="226" spans="1:18" s="44" customFormat="1" ht="15.75" hidden="1" customHeight="1" x14ac:dyDescent="0.3">
      <c r="A226" s="73">
        <v>224</v>
      </c>
      <c r="B226" s="75" t="str">
        <f>IF('Xbar-Quiz17'!B226&lt;70,1,"")</f>
        <v/>
      </c>
      <c r="C226" s="75" t="str">
        <f>IF('Xbar-Quiz17'!C226&lt;70,1,"")</f>
        <v/>
      </c>
      <c r="D226" s="75" t="str">
        <f>IF('Xbar-Quiz17'!D226&lt;70,1,"")</f>
        <v/>
      </c>
      <c r="E226" s="75">
        <f>IF('Xbar-Quiz17'!E226&lt;70,1,"")</f>
        <v>1</v>
      </c>
      <c r="F226" s="75">
        <f>IF('Xbar-Quiz17'!F226&lt;70,1,"")</f>
        <v>1</v>
      </c>
      <c r="G226" s="75">
        <f>IF('Xbar-Quiz17'!G226&lt;70,1,"")</f>
        <v>1</v>
      </c>
      <c r="H226" s="75" t="str">
        <f>IF('Xbar-Quiz17'!H226&lt;70,1,"")</f>
        <v/>
      </c>
      <c r="I226" s="75" t="str">
        <f>IF('Xbar-Quiz17'!I226&lt;70,1,"")</f>
        <v/>
      </c>
      <c r="J226" s="75">
        <f>IF('Xbar-Quiz17'!J226&lt;70,1,"")</f>
        <v>1</v>
      </c>
      <c r="K226" s="75">
        <f>IF('Xbar-Quiz17'!K226&lt;70,1,"")</f>
        <v>1</v>
      </c>
      <c r="L226" s="75">
        <f>IF('Xbar-Quiz17'!L226&lt;70,1,"")</f>
        <v>1</v>
      </c>
      <c r="M226" s="75">
        <f>IF('Xbar-Quiz17'!M226&lt;70,1,"")</f>
        <v>1</v>
      </c>
      <c r="N226" s="75">
        <f>IF('Xbar-Quiz17'!N226&lt;70,1,"")</f>
        <v>1</v>
      </c>
      <c r="O226" s="75">
        <f>IF('Xbar-Quiz17'!O226&lt;70,1,"")</f>
        <v>1</v>
      </c>
      <c r="P226" s="75">
        <f>IF('Xbar-Quiz17'!P226&lt;70,1,"")</f>
        <v>1</v>
      </c>
      <c r="Q226" s="75">
        <f>IF('Xbar-Quiz17'!Q226&lt;70,1,"")</f>
        <v>1</v>
      </c>
      <c r="R226" s="75">
        <f>IF('Xbar-Quiz17'!R226&lt;70,1,"")</f>
        <v>1</v>
      </c>
    </row>
    <row r="227" spans="1:18" s="44" customFormat="1" ht="15.75" hidden="1" customHeight="1" x14ac:dyDescent="0.3">
      <c r="A227" s="73">
        <v>225</v>
      </c>
      <c r="B227" s="75" t="str">
        <f>IF('Xbar-Quiz17'!B227&lt;70,1,"")</f>
        <v/>
      </c>
      <c r="C227" s="75" t="str">
        <f>IF('Xbar-Quiz17'!C227&lt;70,1,"")</f>
        <v/>
      </c>
      <c r="D227" s="75" t="str">
        <f>IF('Xbar-Quiz17'!D227&lt;70,1,"")</f>
        <v/>
      </c>
      <c r="E227" s="75" t="str">
        <f>IF('Xbar-Quiz17'!E227&lt;70,1,"")</f>
        <v/>
      </c>
      <c r="F227" s="75">
        <f>IF('Xbar-Quiz17'!F227&lt;70,1,"")</f>
        <v>1</v>
      </c>
      <c r="G227" s="75">
        <f>IF('Xbar-Quiz17'!G227&lt;70,1,"")</f>
        <v>1</v>
      </c>
      <c r="H227" s="75" t="str">
        <f>IF('Xbar-Quiz17'!H227&lt;70,1,"")</f>
        <v/>
      </c>
      <c r="I227" s="75" t="str">
        <f>IF('Xbar-Quiz17'!I227&lt;70,1,"")</f>
        <v/>
      </c>
      <c r="J227" s="75" t="str">
        <f>IF('Xbar-Quiz17'!J227&lt;70,1,"")</f>
        <v/>
      </c>
      <c r="K227" s="75">
        <f>IF('Xbar-Quiz17'!K227&lt;70,1,"")</f>
        <v>1</v>
      </c>
      <c r="L227" s="75">
        <f>IF('Xbar-Quiz17'!L227&lt;70,1,"")</f>
        <v>1</v>
      </c>
      <c r="M227" s="75">
        <f>IF('Xbar-Quiz17'!M227&lt;70,1,"")</f>
        <v>1</v>
      </c>
      <c r="N227" s="75">
        <f>IF('Xbar-Quiz17'!N227&lt;70,1,"")</f>
        <v>1</v>
      </c>
      <c r="O227" s="75" t="str">
        <f>IF('Xbar-Quiz17'!O227&lt;70,1,"")</f>
        <v/>
      </c>
      <c r="P227" s="75" t="str">
        <f>IF('Xbar-Quiz17'!P227&lt;70,1,"")</f>
        <v/>
      </c>
      <c r="Q227" s="75">
        <f>IF('Xbar-Quiz17'!Q227&lt;70,1,"")</f>
        <v>1</v>
      </c>
      <c r="R227" s="75">
        <f>IF('Xbar-Quiz17'!R227&lt;70,1,"")</f>
        <v>1</v>
      </c>
    </row>
    <row r="228" spans="1:18" s="44" customFormat="1" ht="15.75" hidden="1" customHeight="1" x14ac:dyDescent="0.3">
      <c r="A228" s="73">
        <v>226</v>
      </c>
      <c r="B228" s="75" t="str">
        <f>IF('Xbar-Quiz17'!B228&lt;70,1,"")</f>
        <v/>
      </c>
      <c r="C228" s="75" t="str">
        <f>IF('Xbar-Quiz17'!C228&lt;70,1,"")</f>
        <v/>
      </c>
      <c r="D228" s="75" t="str">
        <f>IF('Xbar-Quiz17'!D228&lt;70,1,"")</f>
        <v/>
      </c>
      <c r="E228" s="75" t="str">
        <f>IF('Xbar-Quiz17'!E228&lt;70,1,"")</f>
        <v/>
      </c>
      <c r="F228" s="75" t="str">
        <f>IF('Xbar-Quiz17'!F228&lt;70,1,"")</f>
        <v/>
      </c>
      <c r="G228" s="75" t="str">
        <f>IF('Xbar-Quiz17'!G228&lt;70,1,"")</f>
        <v/>
      </c>
      <c r="H228" s="75" t="str">
        <f>IF('Xbar-Quiz17'!H228&lt;70,1,"")</f>
        <v/>
      </c>
      <c r="I228" s="75" t="str">
        <f>IF('Xbar-Quiz17'!I228&lt;70,1,"")</f>
        <v/>
      </c>
      <c r="J228" s="75" t="str">
        <f>IF('Xbar-Quiz17'!J228&lt;70,1,"")</f>
        <v/>
      </c>
      <c r="K228" s="75" t="str">
        <f>IF('Xbar-Quiz17'!K228&lt;70,1,"")</f>
        <v/>
      </c>
      <c r="L228" s="75" t="str">
        <f>IF('Xbar-Quiz17'!L228&lt;70,1,"")</f>
        <v/>
      </c>
      <c r="M228" s="75" t="str">
        <f>IF('Xbar-Quiz17'!M228&lt;70,1,"")</f>
        <v/>
      </c>
      <c r="N228" s="75" t="str">
        <f>IF('Xbar-Quiz17'!N228&lt;70,1,"")</f>
        <v/>
      </c>
      <c r="O228" s="75" t="str">
        <f>IF('Xbar-Quiz17'!O228&lt;70,1,"")</f>
        <v/>
      </c>
      <c r="P228" s="75" t="str">
        <f>IF('Xbar-Quiz17'!P228&lt;70,1,"")</f>
        <v/>
      </c>
      <c r="Q228" s="75" t="str">
        <f>IF('Xbar-Quiz17'!Q228&lt;70,1,"")</f>
        <v/>
      </c>
      <c r="R228" s="75" t="str">
        <f>IF('Xbar-Quiz17'!R228&lt;70,1,"")</f>
        <v/>
      </c>
    </row>
    <row r="229" spans="1:18" s="44" customFormat="1" ht="15.75" hidden="1" customHeight="1" x14ac:dyDescent="0.3">
      <c r="A229" s="73">
        <v>227</v>
      </c>
      <c r="B229" s="75" t="str">
        <f>IF('Xbar-Quiz17'!B229&lt;70,1,"")</f>
        <v/>
      </c>
      <c r="C229" s="75">
        <f>IF('Xbar-Quiz17'!C229&lt;70,1,"")</f>
        <v>1</v>
      </c>
      <c r="D229" s="75">
        <f>IF('Xbar-Quiz17'!D229&lt;70,1,"")</f>
        <v>1</v>
      </c>
      <c r="E229" s="75">
        <f>IF('Xbar-Quiz17'!E229&lt;70,1,"")</f>
        <v>1</v>
      </c>
      <c r="F229" s="75">
        <f>IF('Xbar-Quiz17'!F229&lt;70,1,"")</f>
        <v>1</v>
      </c>
      <c r="G229" s="75" t="str">
        <f>IF('Xbar-Quiz17'!G229&lt;70,1,"")</f>
        <v/>
      </c>
      <c r="H229" s="75">
        <f>IF('Xbar-Quiz17'!H229&lt;70,1,"")</f>
        <v>1</v>
      </c>
      <c r="I229" s="75" t="str">
        <f>IF('Xbar-Quiz17'!I229&lt;70,1,"")</f>
        <v/>
      </c>
      <c r="J229" s="75">
        <f>IF('Xbar-Quiz17'!J229&lt;70,1,"")</f>
        <v>1</v>
      </c>
      <c r="K229" s="75">
        <f>IF('Xbar-Quiz17'!K229&lt;70,1,"")</f>
        <v>1</v>
      </c>
      <c r="L229" s="75">
        <f>IF('Xbar-Quiz17'!L229&lt;70,1,"")</f>
        <v>1</v>
      </c>
      <c r="M229" s="75">
        <f>IF('Xbar-Quiz17'!M229&lt;70,1,"")</f>
        <v>1</v>
      </c>
      <c r="N229" s="75">
        <f>IF('Xbar-Quiz17'!N229&lt;70,1,"")</f>
        <v>1</v>
      </c>
      <c r="O229" s="75">
        <f>IF('Xbar-Quiz17'!O229&lt;70,1,"")</f>
        <v>1</v>
      </c>
      <c r="P229" s="75" t="str">
        <f>IF('Xbar-Quiz17'!P229&lt;70,1,"")</f>
        <v/>
      </c>
      <c r="Q229" s="75" t="str">
        <f>IF('Xbar-Quiz17'!Q229&lt;70,1,"")</f>
        <v/>
      </c>
      <c r="R229" s="75">
        <f>IF('Xbar-Quiz17'!R229&lt;70,1,"")</f>
        <v>1</v>
      </c>
    </row>
    <row r="230" spans="1:18" s="44" customFormat="1" ht="15.75" hidden="1" customHeight="1" x14ac:dyDescent="0.3">
      <c r="A230" s="73">
        <v>228</v>
      </c>
      <c r="B230" s="75" t="str">
        <f>IF('Xbar-Quiz17'!B230&lt;70,1,"")</f>
        <v/>
      </c>
      <c r="C230" s="75">
        <f>IF('Xbar-Quiz17'!C230&lt;70,1,"")</f>
        <v>1</v>
      </c>
      <c r="D230" s="75" t="str">
        <f>IF('Xbar-Quiz17'!D230&lt;70,1,"")</f>
        <v/>
      </c>
      <c r="E230" s="75" t="str">
        <f>IF('Xbar-Quiz17'!E230&lt;70,1,"")</f>
        <v/>
      </c>
      <c r="F230" s="75">
        <f>IF('Xbar-Quiz17'!F230&lt;70,1,"")</f>
        <v>1</v>
      </c>
      <c r="G230" s="75" t="str">
        <f>IF('Xbar-Quiz17'!G230&lt;70,1,"")</f>
        <v/>
      </c>
      <c r="H230" s="75">
        <f>IF('Xbar-Quiz17'!H230&lt;70,1,"")</f>
        <v>1</v>
      </c>
      <c r="I230" s="75" t="str">
        <f>IF('Xbar-Quiz17'!I230&lt;70,1,"")</f>
        <v/>
      </c>
      <c r="J230" s="75" t="str">
        <f>IF('Xbar-Quiz17'!J230&lt;70,1,"")</f>
        <v/>
      </c>
      <c r="K230" s="75" t="str">
        <f>IF('Xbar-Quiz17'!K230&lt;70,1,"")</f>
        <v/>
      </c>
      <c r="L230" s="75" t="str">
        <f>IF('Xbar-Quiz17'!L230&lt;70,1,"")</f>
        <v/>
      </c>
      <c r="M230" s="75" t="str">
        <f>IF('Xbar-Quiz17'!M230&lt;70,1,"")</f>
        <v/>
      </c>
      <c r="N230" s="75" t="str">
        <f>IF('Xbar-Quiz17'!N230&lt;70,1,"")</f>
        <v/>
      </c>
      <c r="O230" s="75">
        <f>IF('Xbar-Quiz17'!O230&lt;70,1,"")</f>
        <v>1</v>
      </c>
      <c r="P230" s="75" t="str">
        <f>IF('Xbar-Quiz17'!P230&lt;70,1,"")</f>
        <v/>
      </c>
      <c r="Q230" s="75" t="str">
        <f>IF('Xbar-Quiz17'!Q230&lt;70,1,"")</f>
        <v/>
      </c>
      <c r="R230" s="75" t="str">
        <f>IF('Xbar-Quiz17'!R230&lt;70,1,"")</f>
        <v/>
      </c>
    </row>
    <row r="231" spans="1:18" s="44" customFormat="1" ht="15.75" hidden="1" customHeight="1" x14ac:dyDescent="0.3">
      <c r="A231" s="73">
        <v>229</v>
      </c>
      <c r="B231" s="75" t="str">
        <f>IF('Xbar-Quiz17'!B231&lt;70,1,"")</f>
        <v/>
      </c>
      <c r="C231" s="75">
        <f>IF('Xbar-Quiz17'!C231&lt;70,1,"")</f>
        <v>1</v>
      </c>
      <c r="D231" s="75" t="str">
        <f>IF('Xbar-Quiz17'!D231&lt;70,1,"")</f>
        <v/>
      </c>
      <c r="E231" s="75" t="str">
        <f>IF('Xbar-Quiz17'!E231&lt;70,1,"")</f>
        <v/>
      </c>
      <c r="F231" s="75" t="str">
        <f>IF('Xbar-Quiz17'!F231&lt;70,1,"")</f>
        <v/>
      </c>
      <c r="G231" s="75" t="str">
        <f>IF('Xbar-Quiz17'!G231&lt;70,1,"")</f>
        <v/>
      </c>
      <c r="H231" s="75" t="str">
        <f>IF('Xbar-Quiz17'!H231&lt;70,1,"")</f>
        <v/>
      </c>
      <c r="I231" s="75" t="str">
        <f>IF('Xbar-Quiz17'!I231&lt;70,1,"")</f>
        <v/>
      </c>
      <c r="J231" s="75">
        <f>IF('Xbar-Quiz17'!J231&lt;70,1,"")</f>
        <v>1</v>
      </c>
      <c r="K231" s="75">
        <f>IF('Xbar-Quiz17'!K231&lt;70,1,"")</f>
        <v>1</v>
      </c>
      <c r="L231" s="75">
        <f>IF('Xbar-Quiz17'!L231&lt;70,1,"")</f>
        <v>1</v>
      </c>
      <c r="M231" s="75">
        <f>IF('Xbar-Quiz17'!M231&lt;70,1,"")</f>
        <v>1</v>
      </c>
      <c r="N231" s="75" t="str">
        <f>IF('Xbar-Quiz17'!N231&lt;70,1,"")</f>
        <v/>
      </c>
      <c r="O231" s="75" t="str">
        <f>IF('Xbar-Quiz17'!O231&lt;70,1,"")</f>
        <v/>
      </c>
      <c r="P231" s="75">
        <f>IF('Xbar-Quiz17'!P231&lt;70,1,"")</f>
        <v>1</v>
      </c>
      <c r="Q231" s="75" t="str">
        <f>IF('Xbar-Quiz17'!Q231&lt;70,1,"")</f>
        <v/>
      </c>
      <c r="R231" s="75">
        <f>IF('Xbar-Quiz17'!R231&lt;70,1,"")</f>
        <v>1</v>
      </c>
    </row>
    <row r="232" spans="1:18" s="44" customFormat="1" ht="15.75" hidden="1" customHeight="1" x14ac:dyDescent="0.3">
      <c r="A232" s="73">
        <v>230</v>
      </c>
      <c r="B232" s="75" t="str">
        <f>IF('Xbar-Quiz17'!B232&lt;70,1,"")</f>
        <v/>
      </c>
      <c r="C232" s="75" t="str">
        <f>IF('Xbar-Quiz17'!C232&lt;70,1,"")</f>
        <v/>
      </c>
      <c r="D232" s="75">
        <f>IF('Xbar-Quiz17'!D232&lt;70,1,"")</f>
        <v>1</v>
      </c>
      <c r="E232" s="75">
        <f>IF('Xbar-Quiz17'!E232&lt;70,1,"")</f>
        <v>1</v>
      </c>
      <c r="F232" s="75">
        <f>IF('Xbar-Quiz17'!F232&lt;70,1,"")</f>
        <v>1</v>
      </c>
      <c r="G232" s="75" t="str">
        <f>IF('Xbar-Quiz17'!G232&lt;70,1,"")</f>
        <v/>
      </c>
      <c r="H232" s="75" t="str">
        <f>IF('Xbar-Quiz17'!H232&lt;70,1,"")</f>
        <v/>
      </c>
      <c r="I232" s="75" t="str">
        <f>IF('Xbar-Quiz17'!I232&lt;70,1,"")</f>
        <v/>
      </c>
      <c r="J232" s="75">
        <f>IF('Xbar-Quiz17'!J232&lt;70,1,"")</f>
        <v>1</v>
      </c>
      <c r="K232" s="75" t="str">
        <f>IF('Xbar-Quiz17'!K232&lt;70,1,"")</f>
        <v/>
      </c>
      <c r="L232" s="75" t="str">
        <f>IF('Xbar-Quiz17'!L232&lt;70,1,"")</f>
        <v/>
      </c>
      <c r="M232" s="75" t="str">
        <f>IF('Xbar-Quiz17'!M232&lt;70,1,"")</f>
        <v/>
      </c>
      <c r="N232" s="75" t="str">
        <f>IF('Xbar-Quiz17'!N232&lt;70,1,"")</f>
        <v/>
      </c>
      <c r="O232" s="75" t="str">
        <f>IF('Xbar-Quiz17'!O232&lt;70,1,"")</f>
        <v/>
      </c>
      <c r="P232" s="75" t="str">
        <f>IF('Xbar-Quiz17'!P232&lt;70,1,"")</f>
        <v/>
      </c>
      <c r="Q232" s="75" t="str">
        <f>IF('Xbar-Quiz17'!Q232&lt;70,1,"")</f>
        <v/>
      </c>
      <c r="R232" s="75" t="str">
        <f>IF('Xbar-Quiz17'!R232&lt;70,1,"")</f>
        <v/>
      </c>
    </row>
    <row r="233" spans="1:18" s="44" customFormat="1" ht="15.75" hidden="1" customHeight="1" x14ac:dyDescent="0.3">
      <c r="A233" s="73">
        <v>231</v>
      </c>
      <c r="B233" s="75" t="str">
        <f>IF('Xbar-Quiz17'!B233&lt;70,1,"")</f>
        <v/>
      </c>
      <c r="C233" s="75" t="str">
        <f>IF('Xbar-Quiz17'!C233&lt;70,1,"")</f>
        <v/>
      </c>
      <c r="D233" s="75" t="str">
        <f>IF('Xbar-Quiz17'!D233&lt;70,1,"")</f>
        <v/>
      </c>
      <c r="E233" s="75" t="str">
        <f>IF('Xbar-Quiz17'!E233&lt;70,1,"")</f>
        <v/>
      </c>
      <c r="F233" s="75" t="str">
        <f>IF('Xbar-Quiz17'!F233&lt;70,1,"")</f>
        <v/>
      </c>
      <c r="G233" s="75" t="str">
        <f>IF('Xbar-Quiz17'!G233&lt;70,1,"")</f>
        <v/>
      </c>
      <c r="H233" s="75" t="str">
        <f>IF('Xbar-Quiz17'!H233&lt;70,1,"")</f>
        <v/>
      </c>
      <c r="I233" s="75" t="str">
        <f>IF('Xbar-Quiz17'!I233&lt;70,1,"")</f>
        <v/>
      </c>
      <c r="J233" s="75" t="str">
        <f>IF('Xbar-Quiz17'!J233&lt;70,1,"")</f>
        <v/>
      </c>
      <c r="K233" s="75" t="str">
        <f>IF('Xbar-Quiz17'!K233&lt;70,1,"")</f>
        <v/>
      </c>
      <c r="L233" s="75" t="str">
        <f>IF('Xbar-Quiz17'!L233&lt;70,1,"")</f>
        <v/>
      </c>
      <c r="M233" s="75">
        <f>IF('Xbar-Quiz17'!M233&lt;70,1,"")</f>
        <v>1</v>
      </c>
      <c r="N233" s="75" t="str">
        <f>IF('Xbar-Quiz17'!N233&lt;70,1,"")</f>
        <v/>
      </c>
      <c r="O233" s="75">
        <f>IF('Xbar-Quiz17'!O233&lt;70,1,"")</f>
        <v>1</v>
      </c>
      <c r="P233" s="75" t="str">
        <f>IF('Xbar-Quiz17'!P233&lt;70,1,"")</f>
        <v/>
      </c>
      <c r="Q233" s="75" t="str">
        <f>IF('Xbar-Quiz17'!Q233&lt;70,1,"")</f>
        <v/>
      </c>
      <c r="R233" s="75">
        <f>IF('Xbar-Quiz17'!R233&lt;70,1,"")</f>
        <v>1</v>
      </c>
    </row>
    <row r="234" spans="1:18" s="44" customFormat="1" ht="15.75" hidden="1" customHeight="1" x14ac:dyDescent="0.3">
      <c r="A234" s="73">
        <v>232</v>
      </c>
      <c r="B234" s="75" t="str">
        <f>IF('Xbar-Quiz17'!B234&lt;70,1,"")</f>
        <v/>
      </c>
      <c r="C234" s="75" t="str">
        <f>IF('Xbar-Quiz17'!C234&lt;70,1,"")</f>
        <v/>
      </c>
      <c r="D234" s="75" t="str">
        <f>IF('Xbar-Quiz17'!D234&lt;70,1,"")</f>
        <v/>
      </c>
      <c r="E234" s="75" t="str">
        <f>IF('Xbar-Quiz17'!E234&lt;70,1,"")</f>
        <v/>
      </c>
      <c r="F234" s="75" t="str">
        <f>IF('Xbar-Quiz17'!F234&lt;70,1,"")</f>
        <v/>
      </c>
      <c r="G234" s="75" t="str">
        <f>IF('Xbar-Quiz17'!G234&lt;70,1,"")</f>
        <v/>
      </c>
      <c r="H234" s="75" t="str">
        <f>IF('Xbar-Quiz17'!H234&lt;70,1,"")</f>
        <v/>
      </c>
      <c r="I234" s="75" t="str">
        <f>IF('Xbar-Quiz17'!I234&lt;70,1,"")</f>
        <v/>
      </c>
      <c r="J234" s="75" t="str">
        <f>IF('Xbar-Quiz17'!J234&lt;70,1,"")</f>
        <v/>
      </c>
      <c r="K234" s="75" t="str">
        <f>IF('Xbar-Quiz17'!K234&lt;70,1,"")</f>
        <v/>
      </c>
      <c r="L234" s="75" t="str">
        <f>IF('Xbar-Quiz17'!L234&lt;70,1,"")</f>
        <v/>
      </c>
      <c r="M234" s="75" t="str">
        <f>IF('Xbar-Quiz17'!M234&lt;70,1,"")</f>
        <v/>
      </c>
      <c r="N234" s="75" t="str">
        <f>IF('Xbar-Quiz17'!N234&lt;70,1,"")</f>
        <v/>
      </c>
      <c r="O234" s="75" t="str">
        <f>IF('Xbar-Quiz17'!O234&lt;70,1,"")</f>
        <v/>
      </c>
      <c r="P234" s="75">
        <f>IF('Xbar-Quiz17'!P234&lt;70,1,"")</f>
        <v>1</v>
      </c>
      <c r="Q234" s="75" t="str">
        <f>IF('Xbar-Quiz17'!Q234&lt;70,1,"")</f>
        <v/>
      </c>
      <c r="R234" s="75" t="str">
        <f>IF('Xbar-Quiz17'!R234&lt;70,1,"")</f>
        <v/>
      </c>
    </row>
    <row r="235" spans="1:18" s="44" customFormat="1" ht="15.75" hidden="1" customHeight="1" x14ac:dyDescent="0.3">
      <c r="A235" s="73">
        <v>233</v>
      </c>
      <c r="B235" s="75" t="str">
        <f>IF('Xbar-Quiz17'!B235&lt;70,1,"")</f>
        <v/>
      </c>
      <c r="C235" s="75" t="str">
        <f>IF('Xbar-Quiz17'!C235&lt;70,1,"")</f>
        <v/>
      </c>
      <c r="D235" s="75" t="str">
        <f>IF('Xbar-Quiz17'!D235&lt;70,1,"")</f>
        <v/>
      </c>
      <c r="E235" s="75" t="str">
        <f>IF('Xbar-Quiz17'!E235&lt;70,1,"")</f>
        <v/>
      </c>
      <c r="F235" s="75">
        <f>IF('Xbar-Quiz17'!F235&lt;70,1,"")</f>
        <v>1</v>
      </c>
      <c r="G235" s="75" t="str">
        <f>IF('Xbar-Quiz17'!G235&lt;70,1,"")</f>
        <v/>
      </c>
      <c r="H235" s="75" t="str">
        <f>IF('Xbar-Quiz17'!H235&lt;70,1,"")</f>
        <v/>
      </c>
      <c r="I235" s="75" t="str">
        <f>IF('Xbar-Quiz17'!I235&lt;70,1,"")</f>
        <v/>
      </c>
      <c r="J235" s="75">
        <f>IF('Xbar-Quiz17'!J235&lt;70,1,"")</f>
        <v>1</v>
      </c>
      <c r="K235" s="75" t="str">
        <f>IF('Xbar-Quiz17'!K235&lt;70,1,"")</f>
        <v/>
      </c>
      <c r="L235" s="75" t="str">
        <f>IF('Xbar-Quiz17'!L235&lt;70,1,"")</f>
        <v/>
      </c>
      <c r="M235" s="75">
        <f>IF('Xbar-Quiz17'!M235&lt;70,1,"")</f>
        <v>1</v>
      </c>
      <c r="N235" s="75" t="str">
        <f>IF('Xbar-Quiz17'!N235&lt;70,1,"")</f>
        <v/>
      </c>
      <c r="O235" s="75" t="str">
        <f>IF('Xbar-Quiz17'!O235&lt;70,1,"")</f>
        <v/>
      </c>
      <c r="P235" s="75" t="str">
        <f>IF('Xbar-Quiz17'!P235&lt;70,1,"")</f>
        <v/>
      </c>
      <c r="Q235" s="75" t="str">
        <f>IF('Xbar-Quiz17'!Q235&lt;70,1,"")</f>
        <v/>
      </c>
      <c r="R235" s="75" t="str">
        <f>IF('Xbar-Quiz17'!R235&lt;70,1,"")</f>
        <v/>
      </c>
    </row>
    <row r="236" spans="1:18" s="44" customFormat="1" ht="15.75" hidden="1" customHeight="1" x14ac:dyDescent="0.3">
      <c r="A236" s="73">
        <v>234</v>
      </c>
      <c r="B236" s="75">
        <f>IF('Xbar-Quiz17'!B236&lt;70,1,"")</f>
        <v>1</v>
      </c>
      <c r="C236" s="75">
        <f>IF('Xbar-Quiz17'!C236&lt;70,1,"")</f>
        <v>1</v>
      </c>
      <c r="D236" s="75">
        <f>IF('Xbar-Quiz17'!D236&lt;70,1,"")</f>
        <v>1</v>
      </c>
      <c r="E236" s="75">
        <f>IF('Xbar-Quiz17'!E236&lt;70,1,"")</f>
        <v>1</v>
      </c>
      <c r="F236" s="75">
        <f>IF('Xbar-Quiz17'!F236&lt;70,1,"")</f>
        <v>1</v>
      </c>
      <c r="G236" s="75">
        <f>IF('Xbar-Quiz17'!G236&lt;70,1,"")</f>
        <v>1</v>
      </c>
      <c r="H236" s="75">
        <f>IF('Xbar-Quiz17'!H236&lt;70,1,"")</f>
        <v>1</v>
      </c>
      <c r="I236" s="75" t="str">
        <f>IF('Xbar-Quiz17'!I236&lt;70,1,"")</f>
        <v/>
      </c>
      <c r="J236" s="75" t="str">
        <f>IF('Xbar-Quiz17'!J236&lt;70,1,"")</f>
        <v/>
      </c>
      <c r="K236" s="75">
        <f>IF('Xbar-Quiz17'!K236&lt;70,1,"")</f>
        <v>1</v>
      </c>
      <c r="L236" s="75" t="str">
        <f>IF('Xbar-Quiz17'!L236&lt;70,1,"")</f>
        <v/>
      </c>
      <c r="M236" s="75">
        <f>IF('Xbar-Quiz17'!M236&lt;70,1,"")</f>
        <v>1</v>
      </c>
      <c r="N236" s="75" t="str">
        <f>IF('Xbar-Quiz17'!N236&lt;70,1,"")</f>
        <v/>
      </c>
      <c r="O236" s="75">
        <f>IF('Xbar-Quiz17'!O236&lt;70,1,"")</f>
        <v>1</v>
      </c>
      <c r="P236" s="75">
        <f>IF('Xbar-Quiz17'!P236&lt;70,1,"")</f>
        <v>1</v>
      </c>
      <c r="Q236" s="75">
        <f>IF('Xbar-Quiz17'!Q236&lt;70,1,"")</f>
        <v>1</v>
      </c>
      <c r="R236" s="75">
        <f>IF('Xbar-Quiz17'!R236&lt;70,1,"")</f>
        <v>1</v>
      </c>
    </row>
    <row r="237" spans="1:18" s="44" customFormat="1" ht="15.75" hidden="1" customHeight="1" x14ac:dyDescent="0.3">
      <c r="A237" s="73">
        <v>235</v>
      </c>
      <c r="B237" s="75">
        <f>IF('Xbar-Quiz17'!B237&lt;70,1,"")</f>
        <v>1</v>
      </c>
      <c r="C237" s="75" t="str">
        <f>IF('Xbar-Quiz17'!C237&lt;70,1,"")</f>
        <v/>
      </c>
      <c r="D237" s="75" t="str">
        <f>IF('Xbar-Quiz17'!D237&lt;70,1,"")</f>
        <v/>
      </c>
      <c r="E237" s="75" t="str">
        <f>IF('Xbar-Quiz17'!E237&lt;70,1,"")</f>
        <v/>
      </c>
      <c r="F237" s="75">
        <f>IF('Xbar-Quiz17'!F237&lt;70,1,"")</f>
        <v>1</v>
      </c>
      <c r="G237" s="75" t="str">
        <f>IF('Xbar-Quiz17'!G237&lt;70,1,"")</f>
        <v/>
      </c>
      <c r="H237" s="75" t="str">
        <f>IF('Xbar-Quiz17'!H237&lt;70,1,"")</f>
        <v/>
      </c>
      <c r="I237" s="75" t="str">
        <f>IF('Xbar-Quiz17'!I237&lt;70,1,"")</f>
        <v/>
      </c>
      <c r="J237" s="75" t="str">
        <f>IF('Xbar-Quiz17'!J237&lt;70,1,"")</f>
        <v/>
      </c>
      <c r="K237" s="75">
        <f>IF('Xbar-Quiz17'!K237&lt;70,1,"")</f>
        <v>1</v>
      </c>
      <c r="L237" s="75" t="str">
        <f>IF('Xbar-Quiz17'!L237&lt;70,1,"")</f>
        <v/>
      </c>
      <c r="M237" s="75">
        <f>IF('Xbar-Quiz17'!M237&lt;70,1,"")</f>
        <v>1</v>
      </c>
      <c r="N237" s="75" t="str">
        <f>IF('Xbar-Quiz17'!N237&lt;70,1,"")</f>
        <v/>
      </c>
      <c r="O237" s="75" t="str">
        <f>IF('Xbar-Quiz17'!O237&lt;70,1,"")</f>
        <v/>
      </c>
      <c r="P237" s="75" t="str">
        <f>IF('Xbar-Quiz17'!P237&lt;70,1,"")</f>
        <v/>
      </c>
      <c r="Q237" s="75" t="str">
        <f>IF('Xbar-Quiz17'!Q237&lt;70,1,"")</f>
        <v/>
      </c>
      <c r="R237" s="75">
        <f>IF('Xbar-Quiz17'!R237&lt;70,1,"")</f>
        <v>1</v>
      </c>
    </row>
    <row r="238" spans="1:18" s="44" customFormat="1" ht="15.75" hidden="1" customHeight="1" x14ac:dyDescent="0.3">
      <c r="A238" s="73">
        <v>236</v>
      </c>
      <c r="B238" s="75" t="str">
        <f>IF('Xbar-Quiz17'!B238&lt;70,1,"")</f>
        <v/>
      </c>
      <c r="C238" s="75" t="str">
        <f>IF('Xbar-Quiz17'!C238&lt;70,1,"")</f>
        <v/>
      </c>
      <c r="D238" s="75" t="str">
        <f>IF('Xbar-Quiz17'!D238&lt;70,1,"")</f>
        <v/>
      </c>
      <c r="E238" s="75" t="str">
        <f>IF('Xbar-Quiz17'!E238&lt;70,1,"")</f>
        <v/>
      </c>
      <c r="F238" s="75" t="str">
        <f>IF('Xbar-Quiz17'!F238&lt;70,1,"")</f>
        <v/>
      </c>
      <c r="G238" s="75" t="str">
        <f>IF('Xbar-Quiz17'!G238&lt;70,1,"")</f>
        <v/>
      </c>
      <c r="H238" s="75" t="str">
        <f>IF('Xbar-Quiz17'!H238&lt;70,1,"")</f>
        <v/>
      </c>
      <c r="I238" s="75" t="str">
        <f>IF('Xbar-Quiz17'!I238&lt;70,1,"")</f>
        <v/>
      </c>
      <c r="J238" s="75">
        <f>IF('Xbar-Quiz17'!J238&lt;70,1,"")</f>
        <v>1</v>
      </c>
      <c r="K238" s="75">
        <f>IF('Xbar-Quiz17'!K238&lt;70,1,"")</f>
        <v>1</v>
      </c>
      <c r="L238" s="75">
        <f>IF('Xbar-Quiz17'!L238&lt;70,1,"")</f>
        <v>1</v>
      </c>
      <c r="M238" s="75">
        <f>IF('Xbar-Quiz17'!M238&lt;70,1,"")</f>
        <v>1</v>
      </c>
      <c r="N238" s="75" t="str">
        <f>IF('Xbar-Quiz17'!N238&lt;70,1,"")</f>
        <v/>
      </c>
      <c r="O238" s="75">
        <f>IF('Xbar-Quiz17'!O238&lt;70,1,"")</f>
        <v>1</v>
      </c>
      <c r="P238" s="75" t="str">
        <f>IF('Xbar-Quiz17'!P238&lt;70,1,"")</f>
        <v/>
      </c>
      <c r="Q238" s="75">
        <f>IF('Xbar-Quiz17'!Q238&lt;70,1,"")</f>
        <v>1</v>
      </c>
      <c r="R238" s="75" t="str">
        <f>IF('Xbar-Quiz17'!R238&lt;70,1,"")</f>
        <v/>
      </c>
    </row>
    <row r="239" spans="1:18" s="44" customFormat="1" ht="15.75" hidden="1" customHeight="1" x14ac:dyDescent="0.3">
      <c r="A239" s="73">
        <v>237</v>
      </c>
      <c r="B239" s="75">
        <f>IF('Xbar-Quiz17'!B239&lt;70,1,"")</f>
        <v>1</v>
      </c>
      <c r="C239" s="75">
        <f>IF('Xbar-Quiz17'!C239&lt;70,1,"")</f>
        <v>1</v>
      </c>
      <c r="D239" s="75">
        <f>IF('Xbar-Quiz17'!D239&lt;70,1,"")</f>
        <v>1</v>
      </c>
      <c r="E239" s="75">
        <f>IF('Xbar-Quiz17'!E239&lt;70,1,"")</f>
        <v>1</v>
      </c>
      <c r="F239" s="75">
        <f>IF('Xbar-Quiz17'!F239&lt;70,1,"")</f>
        <v>1</v>
      </c>
      <c r="G239" s="75">
        <f>IF('Xbar-Quiz17'!G239&lt;70,1,"")</f>
        <v>1</v>
      </c>
      <c r="H239" s="75">
        <f>IF('Xbar-Quiz17'!H239&lt;70,1,"")</f>
        <v>1</v>
      </c>
      <c r="I239" s="75">
        <f>IF('Xbar-Quiz17'!I239&lt;70,1,"")</f>
        <v>1</v>
      </c>
      <c r="J239" s="75">
        <f>IF('Xbar-Quiz17'!J239&lt;70,1,"")</f>
        <v>1</v>
      </c>
      <c r="K239" s="75">
        <f>IF('Xbar-Quiz17'!K239&lt;70,1,"")</f>
        <v>1</v>
      </c>
      <c r="L239" s="75">
        <f>IF('Xbar-Quiz17'!L239&lt;70,1,"")</f>
        <v>1</v>
      </c>
      <c r="M239" s="75">
        <f>IF('Xbar-Quiz17'!M239&lt;70,1,"")</f>
        <v>1</v>
      </c>
      <c r="N239" s="75">
        <f>IF('Xbar-Quiz17'!N239&lt;70,1,"")</f>
        <v>1</v>
      </c>
      <c r="O239" s="75">
        <f>IF('Xbar-Quiz17'!O239&lt;70,1,"")</f>
        <v>1</v>
      </c>
      <c r="P239" s="75">
        <f>IF('Xbar-Quiz17'!P239&lt;70,1,"")</f>
        <v>1</v>
      </c>
      <c r="Q239" s="75" t="str">
        <f>IF('Xbar-Quiz17'!Q239&lt;70,1,"")</f>
        <v/>
      </c>
      <c r="R239" s="75">
        <f>IF('Xbar-Quiz17'!R239&lt;70,1,"")</f>
        <v>1</v>
      </c>
    </row>
    <row r="240" spans="1:18" s="44" customFormat="1" ht="15.75" hidden="1" customHeight="1" x14ac:dyDescent="0.3">
      <c r="A240" s="73">
        <v>238</v>
      </c>
      <c r="B240" s="75" t="str">
        <f>IF('Xbar-Quiz17'!B240&lt;70,1,"")</f>
        <v/>
      </c>
      <c r="C240" s="75" t="str">
        <f>IF('Xbar-Quiz17'!C240&lt;70,1,"")</f>
        <v/>
      </c>
      <c r="D240" s="75" t="str">
        <f>IF('Xbar-Quiz17'!D240&lt;70,1,"")</f>
        <v/>
      </c>
      <c r="E240" s="75">
        <f>IF('Xbar-Quiz17'!E240&lt;70,1,"")</f>
        <v>1</v>
      </c>
      <c r="F240" s="75" t="str">
        <f>IF('Xbar-Quiz17'!F240&lt;70,1,"")</f>
        <v/>
      </c>
      <c r="G240" s="75">
        <f>IF('Xbar-Quiz17'!G240&lt;70,1,"")</f>
        <v>1</v>
      </c>
      <c r="H240" s="75">
        <f>IF('Xbar-Quiz17'!H240&lt;70,1,"")</f>
        <v>1</v>
      </c>
      <c r="I240" s="75" t="str">
        <f>IF('Xbar-Quiz17'!I240&lt;70,1,"")</f>
        <v/>
      </c>
      <c r="J240" s="75">
        <f>IF('Xbar-Quiz17'!J240&lt;70,1,"")</f>
        <v>1</v>
      </c>
      <c r="K240" s="75">
        <f>IF('Xbar-Quiz17'!K240&lt;70,1,"")</f>
        <v>1</v>
      </c>
      <c r="L240" s="75" t="str">
        <f>IF('Xbar-Quiz17'!L240&lt;70,1,"")</f>
        <v/>
      </c>
      <c r="M240" s="75" t="str">
        <f>IF('Xbar-Quiz17'!M240&lt;70,1,"")</f>
        <v/>
      </c>
      <c r="N240" s="75" t="str">
        <f>IF('Xbar-Quiz17'!N240&lt;70,1,"")</f>
        <v/>
      </c>
      <c r="O240" s="75">
        <f>IF('Xbar-Quiz17'!O240&lt;70,1,"")</f>
        <v>1</v>
      </c>
      <c r="P240" s="75">
        <f>IF('Xbar-Quiz17'!P240&lt;70,1,"")</f>
        <v>1</v>
      </c>
      <c r="Q240" s="75" t="str">
        <f>IF('Xbar-Quiz17'!Q240&lt;70,1,"")</f>
        <v/>
      </c>
      <c r="R240" s="75" t="str">
        <f>IF('Xbar-Quiz17'!R240&lt;70,1,"")</f>
        <v/>
      </c>
    </row>
    <row r="241" spans="1:18" s="44" customFormat="1" ht="15.75" hidden="1" customHeight="1" x14ac:dyDescent="0.3">
      <c r="A241" s="73">
        <v>239</v>
      </c>
      <c r="B241" s="75" t="str">
        <f>IF('Xbar-Quiz17'!B241&lt;70,1,"")</f>
        <v/>
      </c>
      <c r="C241" s="75" t="str">
        <f>IF('Xbar-Quiz17'!C241&lt;70,1,"")</f>
        <v/>
      </c>
      <c r="D241" s="75">
        <f>IF('Xbar-Quiz17'!D241&lt;70,1,"")</f>
        <v>1</v>
      </c>
      <c r="E241" s="75">
        <f>IF('Xbar-Quiz17'!E241&lt;70,1,"")</f>
        <v>1</v>
      </c>
      <c r="F241" s="75">
        <f>IF('Xbar-Quiz17'!F241&lt;70,1,"")</f>
        <v>1</v>
      </c>
      <c r="G241" s="75">
        <f>IF('Xbar-Quiz17'!G241&lt;70,1,"")</f>
        <v>1</v>
      </c>
      <c r="H241" s="75" t="str">
        <f>IF('Xbar-Quiz17'!H241&lt;70,1,"")</f>
        <v/>
      </c>
      <c r="I241" s="75" t="str">
        <f>IF('Xbar-Quiz17'!I241&lt;70,1,"")</f>
        <v/>
      </c>
      <c r="J241" s="75">
        <f>IF('Xbar-Quiz17'!J241&lt;70,1,"")</f>
        <v>1</v>
      </c>
      <c r="K241" s="75">
        <f>IF('Xbar-Quiz17'!K241&lt;70,1,"")</f>
        <v>1</v>
      </c>
      <c r="L241" s="75" t="str">
        <f>IF('Xbar-Quiz17'!L241&lt;70,1,"")</f>
        <v/>
      </c>
      <c r="M241" s="75">
        <f>IF('Xbar-Quiz17'!M241&lt;70,1,"")</f>
        <v>1</v>
      </c>
      <c r="N241" s="75" t="str">
        <f>IF('Xbar-Quiz17'!N241&lt;70,1,"")</f>
        <v/>
      </c>
      <c r="O241" s="75" t="str">
        <f>IF('Xbar-Quiz17'!O241&lt;70,1,"")</f>
        <v/>
      </c>
      <c r="P241" s="75">
        <f>IF('Xbar-Quiz17'!P241&lt;70,1,"")</f>
        <v>1</v>
      </c>
      <c r="Q241" s="75">
        <f>IF('Xbar-Quiz17'!Q241&lt;70,1,"")</f>
        <v>1</v>
      </c>
      <c r="R241" s="75">
        <f>IF('Xbar-Quiz17'!R241&lt;70,1,"")</f>
        <v>1</v>
      </c>
    </row>
    <row r="242" spans="1:18" s="44" customFormat="1" ht="15.75" hidden="1" customHeight="1" x14ac:dyDescent="0.3">
      <c r="A242" s="73">
        <v>240</v>
      </c>
      <c r="B242" s="75" t="str">
        <f>IF('Xbar-Quiz17'!B242&lt;70,1,"")</f>
        <v/>
      </c>
      <c r="C242" s="75" t="str">
        <f>IF('Xbar-Quiz17'!C242&lt;70,1,"")</f>
        <v/>
      </c>
      <c r="D242" s="75" t="str">
        <f>IF('Xbar-Quiz17'!D242&lt;70,1,"")</f>
        <v/>
      </c>
      <c r="E242" s="75" t="str">
        <f>IF('Xbar-Quiz17'!E242&lt;70,1,"")</f>
        <v/>
      </c>
      <c r="F242" s="75">
        <f>IF('Xbar-Quiz17'!F242&lt;70,1,"")</f>
        <v>1</v>
      </c>
      <c r="G242" s="75">
        <f>IF('Xbar-Quiz17'!G242&lt;70,1,"")</f>
        <v>1</v>
      </c>
      <c r="H242" s="75" t="str">
        <f>IF('Xbar-Quiz17'!H242&lt;70,1,"")</f>
        <v/>
      </c>
      <c r="I242" s="75" t="str">
        <f>IF('Xbar-Quiz17'!I242&lt;70,1,"")</f>
        <v/>
      </c>
      <c r="J242" s="75">
        <f>IF('Xbar-Quiz17'!J242&lt;70,1,"")</f>
        <v>1</v>
      </c>
      <c r="K242" s="75">
        <f>IF('Xbar-Quiz17'!K242&lt;70,1,"")</f>
        <v>1</v>
      </c>
      <c r="L242" s="75">
        <f>IF('Xbar-Quiz17'!L242&lt;70,1,"")</f>
        <v>1</v>
      </c>
      <c r="M242" s="75">
        <f>IF('Xbar-Quiz17'!M242&lt;70,1,"")</f>
        <v>1</v>
      </c>
      <c r="N242" s="75">
        <f>IF('Xbar-Quiz17'!N242&lt;70,1,"")</f>
        <v>1</v>
      </c>
      <c r="O242" s="75">
        <f>IF('Xbar-Quiz17'!O242&lt;70,1,"")</f>
        <v>1</v>
      </c>
      <c r="P242" s="75">
        <f>IF('Xbar-Quiz17'!P242&lt;70,1,"")</f>
        <v>1</v>
      </c>
      <c r="Q242" s="75">
        <f>IF('Xbar-Quiz17'!Q242&lt;70,1,"")</f>
        <v>1</v>
      </c>
      <c r="R242" s="75">
        <f>IF('Xbar-Quiz17'!R242&lt;70,1,"")</f>
        <v>1</v>
      </c>
    </row>
    <row r="243" spans="1:18" s="44" customFormat="1" ht="15.75" hidden="1" customHeight="1" x14ac:dyDescent="0.3">
      <c r="A243" s="73">
        <v>241</v>
      </c>
      <c r="B243" s="75" t="str">
        <f>IF('Xbar-Quiz17'!B243&lt;70,1,"")</f>
        <v/>
      </c>
      <c r="C243" s="75">
        <f>IF('Xbar-Quiz17'!C243&lt;70,1,"")</f>
        <v>1</v>
      </c>
      <c r="D243" s="75">
        <f>IF('Xbar-Quiz17'!D243&lt;70,1,"")</f>
        <v>1</v>
      </c>
      <c r="E243" s="75" t="str">
        <f>IF('Xbar-Quiz17'!E243&lt;70,1,"")</f>
        <v/>
      </c>
      <c r="F243" s="75">
        <f>IF('Xbar-Quiz17'!F243&lt;70,1,"")</f>
        <v>1</v>
      </c>
      <c r="G243" s="75" t="str">
        <f>IF('Xbar-Quiz17'!G243&lt;70,1,"")</f>
        <v/>
      </c>
      <c r="H243" s="75" t="str">
        <f>IF('Xbar-Quiz17'!H243&lt;70,1,"")</f>
        <v/>
      </c>
      <c r="I243" s="75" t="str">
        <f>IF('Xbar-Quiz17'!I243&lt;70,1,"")</f>
        <v/>
      </c>
      <c r="J243" s="75">
        <f>IF('Xbar-Quiz17'!J243&lt;70,1,"")</f>
        <v>1</v>
      </c>
      <c r="K243" s="75">
        <f>IF('Xbar-Quiz17'!K243&lt;70,1,"")</f>
        <v>1</v>
      </c>
      <c r="L243" s="75" t="str">
        <f>IF('Xbar-Quiz17'!L243&lt;70,1,"")</f>
        <v/>
      </c>
      <c r="M243" s="75">
        <f>IF('Xbar-Quiz17'!M243&lt;70,1,"")</f>
        <v>1</v>
      </c>
      <c r="N243" s="75" t="str">
        <f>IF('Xbar-Quiz17'!N243&lt;70,1,"")</f>
        <v/>
      </c>
      <c r="O243" s="75">
        <f>IF('Xbar-Quiz17'!O243&lt;70,1,"")</f>
        <v>1</v>
      </c>
      <c r="P243" s="75">
        <f>IF('Xbar-Quiz17'!P243&lt;70,1,"")</f>
        <v>1</v>
      </c>
      <c r="Q243" s="75" t="str">
        <f>IF('Xbar-Quiz17'!Q243&lt;70,1,"")</f>
        <v/>
      </c>
      <c r="R243" s="75">
        <f>IF('Xbar-Quiz17'!R243&lt;70,1,"")</f>
        <v>1</v>
      </c>
    </row>
    <row r="244" spans="1:18" s="44" customFormat="1" ht="15.75" hidden="1" customHeight="1" x14ac:dyDescent="0.3">
      <c r="A244" s="73">
        <v>242</v>
      </c>
      <c r="B244" s="75" t="str">
        <f>IF('Xbar-Quiz17'!B244&lt;70,1,"")</f>
        <v/>
      </c>
      <c r="C244" s="75" t="str">
        <f>IF('Xbar-Quiz17'!C244&lt;70,1,"")</f>
        <v/>
      </c>
      <c r="D244" s="75">
        <f>IF('Xbar-Quiz17'!D244&lt;70,1,"")</f>
        <v>1</v>
      </c>
      <c r="E244" s="75">
        <f>IF('Xbar-Quiz17'!E244&lt;70,1,"")</f>
        <v>1</v>
      </c>
      <c r="F244" s="75" t="str">
        <f>IF('Xbar-Quiz17'!F244&lt;70,1,"")</f>
        <v/>
      </c>
      <c r="G244" s="75" t="str">
        <f>IF('Xbar-Quiz17'!G244&lt;70,1,"")</f>
        <v/>
      </c>
      <c r="H244" s="75">
        <f>IF('Xbar-Quiz17'!H244&lt;70,1,"")</f>
        <v>1</v>
      </c>
      <c r="I244" s="75">
        <f>IF('Xbar-Quiz17'!I244&lt;70,1,"")</f>
        <v>1</v>
      </c>
      <c r="J244" s="75">
        <f>IF('Xbar-Quiz17'!J244&lt;70,1,"")</f>
        <v>1</v>
      </c>
      <c r="K244" s="75" t="str">
        <f>IF('Xbar-Quiz17'!K244&lt;70,1,"")</f>
        <v/>
      </c>
      <c r="L244" s="75">
        <f>IF('Xbar-Quiz17'!L244&lt;70,1,"")</f>
        <v>1</v>
      </c>
      <c r="M244" s="75" t="str">
        <f>IF('Xbar-Quiz17'!M244&lt;70,1,"")</f>
        <v/>
      </c>
      <c r="N244" s="75" t="str">
        <f>IF('Xbar-Quiz17'!N244&lt;70,1,"")</f>
        <v/>
      </c>
      <c r="O244" s="75">
        <f>IF('Xbar-Quiz17'!O244&lt;70,1,"")</f>
        <v>1</v>
      </c>
      <c r="P244" s="75" t="str">
        <f>IF('Xbar-Quiz17'!P244&lt;70,1,"")</f>
        <v/>
      </c>
      <c r="Q244" s="75" t="str">
        <f>IF('Xbar-Quiz17'!Q244&lt;70,1,"")</f>
        <v/>
      </c>
      <c r="R244" s="75">
        <f>IF('Xbar-Quiz17'!R244&lt;70,1,"")</f>
        <v>1</v>
      </c>
    </row>
    <row r="245" spans="1:18" s="44" customFormat="1" ht="15.75" hidden="1" customHeight="1" x14ac:dyDescent="0.3">
      <c r="A245" s="73">
        <v>243</v>
      </c>
      <c r="B245" s="75" t="str">
        <f>IF('Xbar-Quiz17'!B245&lt;70,1,"")</f>
        <v/>
      </c>
      <c r="C245" s="75" t="str">
        <f>IF('Xbar-Quiz17'!C245&lt;70,1,"")</f>
        <v/>
      </c>
      <c r="D245" s="75" t="str">
        <f>IF('Xbar-Quiz17'!D245&lt;70,1,"")</f>
        <v/>
      </c>
      <c r="E245" s="75" t="str">
        <f>IF('Xbar-Quiz17'!E245&lt;70,1,"")</f>
        <v/>
      </c>
      <c r="F245" s="75" t="str">
        <f>IF('Xbar-Quiz17'!F245&lt;70,1,"")</f>
        <v/>
      </c>
      <c r="G245" s="75" t="str">
        <f>IF('Xbar-Quiz17'!G245&lt;70,1,"")</f>
        <v/>
      </c>
      <c r="H245" s="75" t="str">
        <f>IF('Xbar-Quiz17'!H245&lt;70,1,"")</f>
        <v/>
      </c>
      <c r="I245" s="75" t="str">
        <f>IF('Xbar-Quiz17'!I245&lt;70,1,"")</f>
        <v/>
      </c>
      <c r="J245" s="75" t="str">
        <f>IF('Xbar-Quiz17'!J245&lt;70,1,"")</f>
        <v/>
      </c>
      <c r="K245" s="75" t="str">
        <f>IF('Xbar-Quiz17'!K245&lt;70,1,"")</f>
        <v/>
      </c>
      <c r="L245" s="75" t="str">
        <f>IF('Xbar-Quiz17'!L245&lt;70,1,"")</f>
        <v/>
      </c>
      <c r="M245" s="75" t="str">
        <f>IF('Xbar-Quiz17'!M245&lt;70,1,"")</f>
        <v/>
      </c>
      <c r="N245" s="75" t="str">
        <f>IF('Xbar-Quiz17'!N245&lt;70,1,"")</f>
        <v/>
      </c>
      <c r="O245" s="75" t="str">
        <f>IF('Xbar-Quiz17'!O245&lt;70,1,"")</f>
        <v/>
      </c>
      <c r="P245" s="75" t="str">
        <f>IF('Xbar-Quiz17'!P245&lt;70,1,"")</f>
        <v/>
      </c>
      <c r="Q245" s="75">
        <f>IF('Xbar-Quiz17'!Q245&lt;70,1,"")</f>
        <v>1</v>
      </c>
      <c r="R245" s="75" t="str">
        <f>IF('Xbar-Quiz17'!R245&lt;70,1,"")</f>
        <v/>
      </c>
    </row>
    <row r="246" spans="1:18" s="44" customFormat="1" ht="15.75" hidden="1" customHeight="1" x14ac:dyDescent="0.3">
      <c r="A246" s="73">
        <v>244</v>
      </c>
      <c r="B246" s="75">
        <f>IF('Xbar-Quiz17'!B246&lt;70,1,"")</f>
        <v>1</v>
      </c>
      <c r="C246" s="75" t="str">
        <f>IF('Xbar-Quiz17'!C246&lt;70,1,"")</f>
        <v/>
      </c>
      <c r="D246" s="75" t="str">
        <f>IF('Xbar-Quiz17'!D246&lt;70,1,"")</f>
        <v/>
      </c>
      <c r="E246" s="75" t="str">
        <f>IF('Xbar-Quiz17'!E246&lt;70,1,"")</f>
        <v/>
      </c>
      <c r="F246" s="75" t="str">
        <f>IF('Xbar-Quiz17'!F246&lt;70,1,"")</f>
        <v/>
      </c>
      <c r="G246" s="75" t="str">
        <f>IF('Xbar-Quiz17'!G246&lt;70,1,"")</f>
        <v/>
      </c>
      <c r="H246" s="75" t="str">
        <f>IF('Xbar-Quiz17'!H246&lt;70,1,"")</f>
        <v/>
      </c>
      <c r="I246" s="75" t="str">
        <f>IF('Xbar-Quiz17'!I246&lt;70,1,"")</f>
        <v/>
      </c>
      <c r="J246" s="75" t="str">
        <f>IF('Xbar-Quiz17'!J246&lt;70,1,"")</f>
        <v/>
      </c>
      <c r="K246" s="75">
        <f>IF('Xbar-Quiz17'!K246&lt;70,1,"")</f>
        <v>1</v>
      </c>
      <c r="L246" s="75" t="str">
        <f>IF('Xbar-Quiz17'!L246&lt;70,1,"")</f>
        <v/>
      </c>
      <c r="M246" s="75" t="str">
        <f>IF('Xbar-Quiz17'!M246&lt;70,1,"")</f>
        <v/>
      </c>
      <c r="N246" s="75" t="str">
        <f>IF('Xbar-Quiz17'!N246&lt;70,1,"")</f>
        <v/>
      </c>
      <c r="O246" s="75" t="str">
        <f>IF('Xbar-Quiz17'!O246&lt;70,1,"")</f>
        <v/>
      </c>
      <c r="P246" s="75" t="str">
        <f>IF('Xbar-Quiz17'!P246&lt;70,1,"")</f>
        <v/>
      </c>
      <c r="Q246" s="75" t="str">
        <f>IF('Xbar-Quiz17'!Q246&lt;70,1,"")</f>
        <v/>
      </c>
      <c r="R246" s="75" t="str">
        <f>IF('Xbar-Quiz17'!R246&lt;70,1,"")</f>
        <v/>
      </c>
    </row>
    <row r="247" spans="1:18" s="44" customFormat="1" ht="15.75" hidden="1" customHeight="1" x14ac:dyDescent="0.3">
      <c r="A247" s="73">
        <v>245</v>
      </c>
      <c r="B247" s="75" t="str">
        <f>IF('Xbar-Quiz17'!B247&lt;70,1,"")</f>
        <v/>
      </c>
      <c r="C247" s="75" t="str">
        <f>IF('Xbar-Quiz17'!C247&lt;70,1,"")</f>
        <v/>
      </c>
      <c r="D247" s="75" t="str">
        <f>IF('Xbar-Quiz17'!D247&lt;70,1,"")</f>
        <v/>
      </c>
      <c r="E247" s="75" t="str">
        <f>IF('Xbar-Quiz17'!E247&lt;70,1,"")</f>
        <v/>
      </c>
      <c r="F247" s="75" t="str">
        <f>IF('Xbar-Quiz17'!F247&lt;70,1,"")</f>
        <v/>
      </c>
      <c r="G247" s="75">
        <f>IF('Xbar-Quiz17'!G247&lt;70,1,"")</f>
        <v>1</v>
      </c>
      <c r="H247" s="75" t="str">
        <f>IF('Xbar-Quiz17'!H247&lt;70,1,"")</f>
        <v/>
      </c>
      <c r="I247" s="75" t="str">
        <f>IF('Xbar-Quiz17'!I247&lt;70,1,"")</f>
        <v/>
      </c>
      <c r="J247" s="75" t="str">
        <f>IF('Xbar-Quiz17'!J247&lt;70,1,"")</f>
        <v/>
      </c>
      <c r="K247" s="75" t="str">
        <f>IF('Xbar-Quiz17'!K247&lt;70,1,"")</f>
        <v/>
      </c>
      <c r="L247" s="75" t="str">
        <f>IF('Xbar-Quiz17'!L247&lt;70,1,"")</f>
        <v/>
      </c>
      <c r="M247" s="75" t="str">
        <f>IF('Xbar-Quiz17'!M247&lt;70,1,"")</f>
        <v/>
      </c>
      <c r="N247" s="75" t="str">
        <f>IF('Xbar-Quiz17'!N247&lt;70,1,"")</f>
        <v/>
      </c>
      <c r="O247" s="75" t="str">
        <f>IF('Xbar-Quiz17'!O247&lt;70,1,"")</f>
        <v/>
      </c>
      <c r="P247" s="75">
        <f>IF('Xbar-Quiz17'!P247&lt;70,1,"")</f>
        <v>1</v>
      </c>
      <c r="Q247" s="75" t="str">
        <f>IF('Xbar-Quiz17'!Q247&lt;70,1,"")</f>
        <v/>
      </c>
      <c r="R247" s="75" t="str">
        <f>IF('Xbar-Quiz17'!R247&lt;70,1,"")</f>
        <v/>
      </c>
    </row>
    <row r="248" spans="1:18" s="44" customFormat="1" ht="15.75" hidden="1" customHeight="1" x14ac:dyDescent="0.3">
      <c r="A248" s="73">
        <v>246</v>
      </c>
      <c r="B248" s="75" t="str">
        <f>IF('Xbar-Quiz17'!B248&lt;70,1,"")</f>
        <v/>
      </c>
      <c r="C248" s="75" t="str">
        <f>IF('Xbar-Quiz17'!C248&lt;70,1,"")</f>
        <v/>
      </c>
      <c r="D248" s="75" t="str">
        <f>IF('Xbar-Quiz17'!D248&lt;70,1,"")</f>
        <v/>
      </c>
      <c r="E248" s="75" t="str">
        <f>IF('Xbar-Quiz17'!E248&lt;70,1,"")</f>
        <v/>
      </c>
      <c r="F248" s="75">
        <f>IF('Xbar-Quiz17'!F248&lt;70,1,"")</f>
        <v>1</v>
      </c>
      <c r="G248" s="75" t="str">
        <f>IF('Xbar-Quiz17'!G248&lt;70,1,"")</f>
        <v/>
      </c>
      <c r="H248" s="75">
        <f>IF('Xbar-Quiz17'!H248&lt;70,1,"")</f>
        <v>1</v>
      </c>
      <c r="I248" s="75" t="str">
        <f>IF('Xbar-Quiz17'!I248&lt;70,1,"")</f>
        <v/>
      </c>
      <c r="J248" s="75" t="str">
        <f>IF('Xbar-Quiz17'!J248&lt;70,1,"")</f>
        <v/>
      </c>
      <c r="K248" s="75" t="str">
        <f>IF('Xbar-Quiz17'!K248&lt;70,1,"")</f>
        <v/>
      </c>
      <c r="L248" s="75" t="str">
        <f>IF('Xbar-Quiz17'!L248&lt;70,1,"")</f>
        <v/>
      </c>
      <c r="M248" s="75" t="str">
        <f>IF('Xbar-Quiz17'!M248&lt;70,1,"")</f>
        <v/>
      </c>
      <c r="N248" s="75" t="str">
        <f>IF('Xbar-Quiz17'!N248&lt;70,1,"")</f>
        <v/>
      </c>
      <c r="O248" s="75">
        <f>IF('Xbar-Quiz17'!O248&lt;70,1,"")</f>
        <v>1</v>
      </c>
      <c r="P248" s="75" t="str">
        <f>IF('Xbar-Quiz17'!P248&lt;70,1,"")</f>
        <v/>
      </c>
      <c r="Q248" s="75">
        <f>IF('Xbar-Quiz17'!Q248&lt;70,1,"")</f>
        <v>1</v>
      </c>
      <c r="R248" s="75" t="str">
        <f>IF('Xbar-Quiz17'!R248&lt;70,1,"")</f>
        <v/>
      </c>
    </row>
    <row r="249" spans="1:18" s="44" customFormat="1" ht="15.75" hidden="1" customHeight="1" x14ac:dyDescent="0.3">
      <c r="A249" s="73">
        <v>247</v>
      </c>
      <c r="B249" s="75" t="str">
        <f>IF('Xbar-Quiz17'!B249&lt;70,1,"")</f>
        <v/>
      </c>
      <c r="C249" s="75" t="str">
        <f>IF('Xbar-Quiz17'!C249&lt;70,1,"")</f>
        <v/>
      </c>
      <c r="D249" s="75" t="str">
        <f>IF('Xbar-Quiz17'!D249&lt;70,1,"")</f>
        <v/>
      </c>
      <c r="E249" s="75" t="str">
        <f>IF('Xbar-Quiz17'!E249&lt;70,1,"")</f>
        <v/>
      </c>
      <c r="F249" s="75" t="str">
        <f>IF('Xbar-Quiz17'!F249&lt;70,1,"")</f>
        <v/>
      </c>
      <c r="G249" s="75" t="str">
        <f>IF('Xbar-Quiz17'!G249&lt;70,1,"")</f>
        <v/>
      </c>
      <c r="H249" s="75" t="str">
        <f>IF('Xbar-Quiz17'!H249&lt;70,1,"")</f>
        <v/>
      </c>
      <c r="I249" s="75" t="str">
        <f>IF('Xbar-Quiz17'!I249&lt;70,1,"")</f>
        <v/>
      </c>
      <c r="J249" s="75" t="str">
        <f>IF('Xbar-Quiz17'!J249&lt;70,1,"")</f>
        <v/>
      </c>
      <c r="K249" s="75" t="str">
        <f>IF('Xbar-Quiz17'!K249&lt;70,1,"")</f>
        <v/>
      </c>
      <c r="L249" s="75" t="str">
        <f>IF('Xbar-Quiz17'!L249&lt;70,1,"")</f>
        <v/>
      </c>
      <c r="M249" s="75" t="str">
        <f>IF('Xbar-Quiz17'!M249&lt;70,1,"")</f>
        <v/>
      </c>
      <c r="N249" s="75" t="str">
        <f>IF('Xbar-Quiz17'!N249&lt;70,1,"")</f>
        <v/>
      </c>
      <c r="O249" s="75" t="str">
        <f>IF('Xbar-Quiz17'!O249&lt;70,1,"")</f>
        <v/>
      </c>
      <c r="P249" s="75" t="str">
        <f>IF('Xbar-Quiz17'!P249&lt;70,1,"")</f>
        <v/>
      </c>
      <c r="Q249" s="75" t="str">
        <f>IF('Xbar-Quiz17'!Q249&lt;70,1,"")</f>
        <v/>
      </c>
      <c r="R249" s="75" t="str">
        <f>IF('Xbar-Quiz17'!R249&lt;70,1,"")</f>
        <v/>
      </c>
    </row>
    <row r="250" spans="1:18" s="44" customFormat="1" ht="15.75" hidden="1" customHeight="1" x14ac:dyDescent="0.3">
      <c r="A250" s="73">
        <v>248</v>
      </c>
      <c r="B250" s="75">
        <f>IF('Xbar-Quiz17'!B250&lt;70,1,"")</f>
        <v>1</v>
      </c>
      <c r="C250" s="75" t="str">
        <f>IF('Xbar-Quiz17'!C250&lt;70,1,"")</f>
        <v/>
      </c>
      <c r="D250" s="75" t="str">
        <f>IF('Xbar-Quiz17'!D250&lt;70,1,"")</f>
        <v/>
      </c>
      <c r="E250" s="75" t="str">
        <f>IF('Xbar-Quiz17'!E250&lt;70,1,"")</f>
        <v/>
      </c>
      <c r="F250" s="75" t="str">
        <f>IF('Xbar-Quiz17'!F250&lt;70,1,"")</f>
        <v/>
      </c>
      <c r="G250" s="75">
        <f>IF('Xbar-Quiz17'!G250&lt;70,1,"")</f>
        <v>1</v>
      </c>
      <c r="H250" s="75" t="str">
        <f>IF('Xbar-Quiz17'!H250&lt;70,1,"")</f>
        <v/>
      </c>
      <c r="I250" s="75" t="str">
        <f>IF('Xbar-Quiz17'!I250&lt;70,1,"")</f>
        <v/>
      </c>
      <c r="J250" s="75" t="str">
        <f>IF('Xbar-Quiz17'!J250&lt;70,1,"")</f>
        <v/>
      </c>
      <c r="K250" s="75">
        <f>IF('Xbar-Quiz17'!K250&lt;70,1,"")</f>
        <v>1</v>
      </c>
      <c r="L250" s="75" t="str">
        <f>IF('Xbar-Quiz17'!L250&lt;70,1,"")</f>
        <v/>
      </c>
      <c r="M250" s="75" t="str">
        <f>IF('Xbar-Quiz17'!M250&lt;70,1,"")</f>
        <v/>
      </c>
      <c r="N250" s="75" t="str">
        <f>IF('Xbar-Quiz17'!N250&lt;70,1,"")</f>
        <v/>
      </c>
      <c r="O250" s="75" t="str">
        <f>IF('Xbar-Quiz17'!O250&lt;70,1,"")</f>
        <v/>
      </c>
      <c r="P250" s="75" t="str">
        <f>IF('Xbar-Quiz17'!P250&lt;70,1,"")</f>
        <v/>
      </c>
      <c r="Q250" s="75" t="str">
        <f>IF('Xbar-Quiz17'!Q250&lt;70,1,"")</f>
        <v/>
      </c>
      <c r="R250" s="75" t="str">
        <f>IF('Xbar-Quiz17'!R250&lt;70,1,"")</f>
        <v/>
      </c>
    </row>
    <row r="251" spans="1:18" s="44" customFormat="1" ht="15.75" hidden="1" customHeight="1" x14ac:dyDescent="0.3">
      <c r="A251" s="73">
        <v>249</v>
      </c>
      <c r="B251" s="75" t="str">
        <f>IF('Xbar-Quiz17'!B251&lt;70,1,"")</f>
        <v/>
      </c>
      <c r="C251" s="75" t="str">
        <f>IF('Xbar-Quiz17'!C251&lt;70,1,"")</f>
        <v/>
      </c>
      <c r="D251" s="75" t="str">
        <f>IF('Xbar-Quiz17'!D251&lt;70,1,"")</f>
        <v/>
      </c>
      <c r="E251" s="75" t="str">
        <f>IF('Xbar-Quiz17'!E251&lt;70,1,"")</f>
        <v/>
      </c>
      <c r="F251" s="75" t="str">
        <f>IF('Xbar-Quiz17'!F251&lt;70,1,"")</f>
        <v/>
      </c>
      <c r="G251" s="75">
        <f>IF('Xbar-Quiz17'!G251&lt;70,1,"")</f>
        <v>1</v>
      </c>
      <c r="H251" s="75" t="str">
        <f>IF('Xbar-Quiz17'!H251&lt;70,1,"")</f>
        <v/>
      </c>
      <c r="I251" s="75" t="str">
        <f>IF('Xbar-Quiz17'!I251&lt;70,1,"")</f>
        <v/>
      </c>
      <c r="J251" s="75" t="str">
        <f>IF('Xbar-Quiz17'!J251&lt;70,1,"")</f>
        <v/>
      </c>
      <c r="K251" s="75" t="str">
        <f>IF('Xbar-Quiz17'!K251&lt;70,1,"")</f>
        <v/>
      </c>
      <c r="L251" s="75" t="str">
        <f>IF('Xbar-Quiz17'!L251&lt;70,1,"")</f>
        <v/>
      </c>
      <c r="M251" s="75">
        <f>IF('Xbar-Quiz17'!M251&lt;70,1,"")</f>
        <v>1</v>
      </c>
      <c r="N251" s="75" t="str">
        <f>IF('Xbar-Quiz17'!N251&lt;70,1,"")</f>
        <v/>
      </c>
      <c r="O251" s="75">
        <f>IF('Xbar-Quiz17'!O251&lt;70,1,"")</f>
        <v>1</v>
      </c>
      <c r="P251" s="75" t="str">
        <f>IF('Xbar-Quiz17'!P251&lt;70,1,"")</f>
        <v/>
      </c>
      <c r="Q251" s="75" t="str">
        <f>IF('Xbar-Quiz17'!Q251&lt;70,1,"")</f>
        <v/>
      </c>
      <c r="R251" s="75" t="str">
        <f>IF('Xbar-Quiz17'!R251&lt;70,1,"")</f>
        <v/>
      </c>
    </row>
    <row r="252" spans="1:18" s="44" customFormat="1" ht="15.75" hidden="1" customHeight="1" x14ac:dyDescent="0.3">
      <c r="A252" s="73">
        <v>250</v>
      </c>
      <c r="B252" s="75" t="str">
        <f>IF('Xbar-Quiz17'!B252&lt;70,1,"")</f>
        <v/>
      </c>
      <c r="C252" s="75" t="str">
        <f>IF('Xbar-Quiz17'!C252&lt;70,1,"")</f>
        <v/>
      </c>
      <c r="D252" s="75" t="str">
        <f>IF('Xbar-Quiz17'!D252&lt;70,1,"")</f>
        <v/>
      </c>
      <c r="E252" s="75" t="str">
        <f>IF('Xbar-Quiz17'!E252&lt;70,1,"")</f>
        <v/>
      </c>
      <c r="F252" s="75" t="str">
        <f>IF('Xbar-Quiz17'!F252&lt;70,1,"")</f>
        <v/>
      </c>
      <c r="G252" s="75" t="str">
        <f>IF('Xbar-Quiz17'!G252&lt;70,1,"")</f>
        <v/>
      </c>
      <c r="H252" s="75" t="str">
        <f>IF('Xbar-Quiz17'!H252&lt;70,1,"")</f>
        <v/>
      </c>
      <c r="I252" s="75" t="str">
        <f>IF('Xbar-Quiz17'!I252&lt;70,1,"")</f>
        <v/>
      </c>
      <c r="J252" s="75" t="str">
        <f>IF('Xbar-Quiz17'!J252&lt;70,1,"")</f>
        <v/>
      </c>
      <c r="K252" s="75" t="str">
        <f>IF('Xbar-Quiz17'!K252&lt;70,1,"")</f>
        <v/>
      </c>
      <c r="L252" s="75" t="str">
        <f>IF('Xbar-Quiz17'!L252&lt;70,1,"")</f>
        <v/>
      </c>
      <c r="M252" s="75" t="str">
        <f>IF('Xbar-Quiz17'!M252&lt;70,1,"")</f>
        <v/>
      </c>
      <c r="N252" s="75" t="str">
        <f>IF('Xbar-Quiz17'!N252&lt;70,1,"")</f>
        <v/>
      </c>
      <c r="O252" s="75" t="str">
        <f>IF('Xbar-Quiz17'!O252&lt;70,1,"")</f>
        <v/>
      </c>
      <c r="P252" s="75" t="str">
        <f>IF('Xbar-Quiz17'!P252&lt;70,1,"")</f>
        <v/>
      </c>
      <c r="Q252" s="75" t="str">
        <f>IF('Xbar-Quiz17'!Q252&lt;70,1,"")</f>
        <v/>
      </c>
      <c r="R252" s="75">
        <f>IF('Xbar-Quiz17'!R252&lt;70,1,"")</f>
        <v>1</v>
      </c>
    </row>
    <row r="253" spans="1:18" s="44" customFormat="1" ht="15.75" hidden="1" customHeight="1" x14ac:dyDescent="0.3">
      <c r="A253" s="73">
        <v>251</v>
      </c>
      <c r="B253" s="75">
        <f>IF('Xbar-Quiz17'!B253&lt;70,1,"")</f>
        <v>1</v>
      </c>
      <c r="C253" s="75">
        <f>IF('Xbar-Quiz17'!C253&lt;70,1,"")</f>
        <v>1</v>
      </c>
      <c r="D253" s="75" t="str">
        <f>IF('Xbar-Quiz17'!D253&lt;70,1,"")</f>
        <v/>
      </c>
      <c r="E253" s="75" t="str">
        <f>IF('Xbar-Quiz17'!E253&lt;70,1,"")</f>
        <v/>
      </c>
      <c r="F253" s="75" t="str">
        <f>IF('Xbar-Quiz17'!F253&lt;70,1,"")</f>
        <v/>
      </c>
      <c r="G253" s="75" t="str">
        <f>IF('Xbar-Quiz17'!G253&lt;70,1,"")</f>
        <v/>
      </c>
      <c r="H253" s="75" t="str">
        <f>IF('Xbar-Quiz17'!H253&lt;70,1,"")</f>
        <v/>
      </c>
      <c r="I253" s="75" t="str">
        <f>IF('Xbar-Quiz17'!I253&lt;70,1,"")</f>
        <v/>
      </c>
      <c r="J253" s="75" t="str">
        <f>IF('Xbar-Quiz17'!J253&lt;70,1,"")</f>
        <v/>
      </c>
      <c r="K253" s="75" t="str">
        <f>IF('Xbar-Quiz17'!K253&lt;70,1,"")</f>
        <v/>
      </c>
      <c r="L253" s="75" t="str">
        <f>IF('Xbar-Quiz17'!L253&lt;70,1,"")</f>
        <v/>
      </c>
      <c r="M253" s="75" t="str">
        <f>IF('Xbar-Quiz17'!M253&lt;70,1,"")</f>
        <v/>
      </c>
      <c r="N253" s="75" t="str">
        <f>IF('Xbar-Quiz17'!N253&lt;70,1,"")</f>
        <v/>
      </c>
      <c r="O253" s="75">
        <f>IF('Xbar-Quiz17'!O253&lt;70,1,"")</f>
        <v>1</v>
      </c>
      <c r="P253" s="75">
        <f>IF('Xbar-Quiz17'!P253&lt;70,1,"")</f>
        <v>1</v>
      </c>
      <c r="Q253" s="75" t="str">
        <f>IF('Xbar-Quiz17'!Q253&lt;70,1,"")</f>
        <v/>
      </c>
      <c r="R253" s="75">
        <f>IF('Xbar-Quiz17'!R253&lt;70,1,"")</f>
        <v>1</v>
      </c>
    </row>
    <row r="254" spans="1:18" s="44" customFormat="1" ht="15.75" hidden="1" customHeight="1" x14ac:dyDescent="0.3">
      <c r="A254" s="73">
        <v>252</v>
      </c>
      <c r="B254" s="75" t="str">
        <f>IF('Xbar-Quiz17'!B254&lt;70,1,"")</f>
        <v/>
      </c>
      <c r="C254" s="75">
        <f>IF('Xbar-Quiz17'!C254&lt;70,1,"")</f>
        <v>1</v>
      </c>
      <c r="D254" s="75" t="str">
        <f>IF('Xbar-Quiz17'!D254&lt;70,1,"")</f>
        <v/>
      </c>
      <c r="E254" s="75" t="str">
        <f>IF('Xbar-Quiz17'!E254&lt;70,1,"")</f>
        <v/>
      </c>
      <c r="F254" s="75">
        <f>IF('Xbar-Quiz17'!F254&lt;70,1,"")</f>
        <v>1</v>
      </c>
      <c r="G254" s="75">
        <f>IF('Xbar-Quiz17'!G254&lt;70,1,"")</f>
        <v>1</v>
      </c>
      <c r="H254" s="75" t="str">
        <f>IF('Xbar-Quiz17'!H254&lt;70,1,"")</f>
        <v/>
      </c>
      <c r="I254" s="75" t="str">
        <f>IF('Xbar-Quiz17'!I254&lt;70,1,"")</f>
        <v/>
      </c>
      <c r="J254" s="75" t="str">
        <f>IF('Xbar-Quiz17'!J254&lt;70,1,"")</f>
        <v/>
      </c>
      <c r="K254" s="75">
        <f>IF('Xbar-Quiz17'!K254&lt;70,1,"")</f>
        <v>1</v>
      </c>
      <c r="L254" s="75" t="str">
        <f>IF('Xbar-Quiz17'!L254&lt;70,1,"")</f>
        <v/>
      </c>
      <c r="M254" s="75" t="str">
        <f>IF('Xbar-Quiz17'!M254&lt;70,1,"")</f>
        <v/>
      </c>
      <c r="N254" s="75">
        <f>IF('Xbar-Quiz17'!N254&lt;70,1,"")</f>
        <v>1</v>
      </c>
      <c r="O254" s="75" t="str">
        <f>IF('Xbar-Quiz17'!O254&lt;70,1,"")</f>
        <v/>
      </c>
      <c r="P254" s="75" t="str">
        <f>IF('Xbar-Quiz17'!P254&lt;70,1,"")</f>
        <v/>
      </c>
      <c r="Q254" s="75" t="str">
        <f>IF('Xbar-Quiz17'!Q254&lt;70,1,"")</f>
        <v/>
      </c>
      <c r="R254" s="75" t="str">
        <f>IF('Xbar-Quiz17'!R254&lt;70,1,"")</f>
        <v/>
      </c>
    </row>
    <row r="255" spans="1:18" s="44" customFormat="1" ht="15.75" hidden="1" customHeight="1" x14ac:dyDescent="0.3">
      <c r="A255" s="73">
        <v>253</v>
      </c>
      <c r="B255" s="75" t="str">
        <f>IF('Xbar-Quiz17'!B255&lt;70,1,"")</f>
        <v/>
      </c>
      <c r="C255" s="75" t="str">
        <f>IF('Xbar-Quiz17'!C255&lt;70,1,"")</f>
        <v/>
      </c>
      <c r="D255" s="75" t="str">
        <f>IF('Xbar-Quiz17'!D255&lt;70,1,"")</f>
        <v/>
      </c>
      <c r="E255" s="75" t="str">
        <f>IF('Xbar-Quiz17'!E255&lt;70,1,"")</f>
        <v/>
      </c>
      <c r="F255" s="75" t="str">
        <f>IF('Xbar-Quiz17'!F255&lt;70,1,"")</f>
        <v/>
      </c>
      <c r="G255" s="75" t="str">
        <f>IF('Xbar-Quiz17'!G255&lt;70,1,"")</f>
        <v/>
      </c>
      <c r="H255" s="75" t="str">
        <f>IF('Xbar-Quiz17'!H255&lt;70,1,"")</f>
        <v/>
      </c>
      <c r="I255" s="75" t="str">
        <f>IF('Xbar-Quiz17'!I255&lt;70,1,"")</f>
        <v/>
      </c>
      <c r="J255" s="75" t="str">
        <f>IF('Xbar-Quiz17'!J255&lt;70,1,"")</f>
        <v/>
      </c>
      <c r="K255" s="75">
        <f>IF('Xbar-Quiz17'!K255&lt;70,1,"")</f>
        <v>1</v>
      </c>
      <c r="L255" s="75" t="str">
        <f>IF('Xbar-Quiz17'!L255&lt;70,1,"")</f>
        <v/>
      </c>
      <c r="M255" s="75" t="str">
        <f>IF('Xbar-Quiz17'!M255&lt;70,1,"")</f>
        <v/>
      </c>
      <c r="N255" s="75" t="str">
        <f>IF('Xbar-Quiz17'!N255&lt;70,1,"")</f>
        <v/>
      </c>
      <c r="O255" s="75">
        <f>IF('Xbar-Quiz17'!O255&lt;70,1,"")</f>
        <v>1</v>
      </c>
      <c r="P255" s="75">
        <f>IF('Xbar-Quiz17'!P255&lt;70,1,"")</f>
        <v>1</v>
      </c>
      <c r="Q255" s="75" t="str">
        <f>IF('Xbar-Quiz17'!Q255&lt;70,1,"")</f>
        <v/>
      </c>
      <c r="R255" s="75">
        <f>IF('Xbar-Quiz17'!R255&lt;70,1,"")</f>
        <v>1</v>
      </c>
    </row>
    <row r="256" spans="1:18" s="44" customFormat="1" ht="15.75" hidden="1" customHeight="1" x14ac:dyDescent="0.3">
      <c r="A256" s="73">
        <v>254</v>
      </c>
      <c r="B256" s="75" t="str">
        <f>IF('Xbar-Quiz17'!B256&lt;70,1,"")</f>
        <v/>
      </c>
      <c r="C256" s="75" t="str">
        <f>IF('Xbar-Quiz17'!C256&lt;70,1,"")</f>
        <v/>
      </c>
      <c r="D256" s="75" t="str">
        <f>IF('Xbar-Quiz17'!D256&lt;70,1,"")</f>
        <v/>
      </c>
      <c r="E256" s="75" t="str">
        <f>IF('Xbar-Quiz17'!E256&lt;70,1,"")</f>
        <v/>
      </c>
      <c r="F256" s="75">
        <f>IF('Xbar-Quiz17'!F256&lt;70,1,"")</f>
        <v>1</v>
      </c>
      <c r="G256" s="75">
        <f>IF('Xbar-Quiz17'!G256&lt;70,1,"")</f>
        <v>1</v>
      </c>
      <c r="H256" s="75" t="str">
        <f>IF('Xbar-Quiz17'!H256&lt;70,1,"")</f>
        <v/>
      </c>
      <c r="I256" s="75" t="str">
        <f>IF('Xbar-Quiz17'!I256&lt;70,1,"")</f>
        <v/>
      </c>
      <c r="J256" s="75" t="str">
        <f>IF('Xbar-Quiz17'!J256&lt;70,1,"")</f>
        <v/>
      </c>
      <c r="K256" s="75" t="str">
        <f>IF('Xbar-Quiz17'!K256&lt;70,1,"")</f>
        <v/>
      </c>
      <c r="L256" s="75" t="str">
        <f>IF('Xbar-Quiz17'!L256&lt;70,1,"")</f>
        <v/>
      </c>
      <c r="M256" s="75">
        <f>IF('Xbar-Quiz17'!M256&lt;70,1,"")</f>
        <v>1</v>
      </c>
      <c r="N256" s="75">
        <f>IF('Xbar-Quiz17'!N256&lt;70,1,"")</f>
        <v>1</v>
      </c>
      <c r="O256" s="75" t="str">
        <f>IF('Xbar-Quiz17'!O256&lt;70,1,"")</f>
        <v/>
      </c>
      <c r="P256" s="75" t="str">
        <f>IF('Xbar-Quiz17'!P256&lt;70,1,"")</f>
        <v/>
      </c>
      <c r="Q256" s="75" t="str">
        <f>IF('Xbar-Quiz17'!Q256&lt;70,1,"")</f>
        <v/>
      </c>
      <c r="R256" s="75">
        <f>IF('Xbar-Quiz17'!R256&lt;70,1,"")</f>
        <v>1</v>
      </c>
    </row>
    <row r="257" spans="1:18" s="44" customFormat="1" ht="15.75" hidden="1" customHeight="1" x14ac:dyDescent="0.3">
      <c r="A257" s="73">
        <v>255</v>
      </c>
      <c r="B257" s="75" t="str">
        <f>IF('Xbar-Quiz17'!B257&lt;70,1,"")</f>
        <v/>
      </c>
      <c r="C257" s="75">
        <f>IF('Xbar-Quiz17'!C257&lt;70,1,"")</f>
        <v>1</v>
      </c>
      <c r="D257" s="75" t="str">
        <f>IF('Xbar-Quiz17'!D257&lt;70,1,"")</f>
        <v/>
      </c>
      <c r="E257" s="75" t="str">
        <f>IF('Xbar-Quiz17'!E257&lt;70,1,"")</f>
        <v/>
      </c>
      <c r="F257" s="75">
        <f>IF('Xbar-Quiz17'!F257&lt;70,1,"")</f>
        <v>1</v>
      </c>
      <c r="G257" s="75" t="str">
        <f>IF('Xbar-Quiz17'!G257&lt;70,1,"")</f>
        <v/>
      </c>
      <c r="H257" s="75" t="str">
        <f>IF('Xbar-Quiz17'!H257&lt;70,1,"")</f>
        <v/>
      </c>
      <c r="I257" s="75" t="str">
        <f>IF('Xbar-Quiz17'!I257&lt;70,1,"")</f>
        <v/>
      </c>
      <c r="J257" s="75">
        <f>IF('Xbar-Quiz17'!J257&lt;70,1,"")</f>
        <v>1</v>
      </c>
      <c r="K257" s="75" t="str">
        <f>IF('Xbar-Quiz17'!K257&lt;70,1,"")</f>
        <v/>
      </c>
      <c r="L257" s="75" t="str">
        <f>IF('Xbar-Quiz17'!L257&lt;70,1,"")</f>
        <v/>
      </c>
      <c r="M257" s="75" t="str">
        <f>IF('Xbar-Quiz17'!M257&lt;70,1,"")</f>
        <v/>
      </c>
      <c r="N257" s="75" t="str">
        <f>IF('Xbar-Quiz17'!N257&lt;70,1,"")</f>
        <v/>
      </c>
      <c r="O257" s="75" t="str">
        <f>IF('Xbar-Quiz17'!O257&lt;70,1,"")</f>
        <v/>
      </c>
      <c r="P257" s="75" t="str">
        <f>IF('Xbar-Quiz17'!P257&lt;70,1,"")</f>
        <v/>
      </c>
      <c r="Q257" s="75" t="str">
        <f>IF('Xbar-Quiz17'!Q257&lt;70,1,"")</f>
        <v/>
      </c>
      <c r="R257" s="75" t="str">
        <f>IF('Xbar-Quiz17'!R257&lt;70,1,"")</f>
        <v/>
      </c>
    </row>
    <row r="258" spans="1:18" s="44" customFormat="1" ht="15.75" hidden="1" customHeight="1" x14ac:dyDescent="0.3">
      <c r="A258" s="73">
        <v>256</v>
      </c>
      <c r="B258" s="75" t="str">
        <f>IF('Xbar-Quiz17'!B258&lt;70,1,"")</f>
        <v/>
      </c>
      <c r="C258" s="75" t="str">
        <f>IF('Xbar-Quiz17'!C258&lt;70,1,"")</f>
        <v/>
      </c>
      <c r="D258" s="75">
        <f>IF('Xbar-Quiz17'!D258&lt;70,1,"")</f>
        <v>1</v>
      </c>
      <c r="E258" s="75" t="str">
        <f>IF('Xbar-Quiz17'!E258&lt;70,1,"")</f>
        <v/>
      </c>
      <c r="F258" s="75">
        <f>IF('Xbar-Quiz17'!F258&lt;70,1,"")</f>
        <v>1</v>
      </c>
      <c r="G258" s="75">
        <f>IF('Xbar-Quiz17'!G258&lt;70,1,"")</f>
        <v>1</v>
      </c>
      <c r="H258" s="75">
        <f>IF('Xbar-Quiz17'!H258&lt;70,1,"")</f>
        <v>1</v>
      </c>
      <c r="I258" s="75">
        <f>IF('Xbar-Quiz17'!I258&lt;70,1,"")</f>
        <v>1</v>
      </c>
      <c r="J258" s="75" t="str">
        <f>IF('Xbar-Quiz17'!J258&lt;70,1,"")</f>
        <v/>
      </c>
      <c r="K258" s="75">
        <f>IF('Xbar-Quiz17'!K258&lt;70,1,"")</f>
        <v>1</v>
      </c>
      <c r="L258" s="75" t="str">
        <f>IF('Xbar-Quiz17'!L258&lt;70,1,"")</f>
        <v/>
      </c>
      <c r="M258" s="75">
        <f>IF('Xbar-Quiz17'!M258&lt;70,1,"")</f>
        <v>1</v>
      </c>
      <c r="N258" s="75" t="str">
        <f>IF('Xbar-Quiz17'!N258&lt;70,1,"")</f>
        <v/>
      </c>
      <c r="O258" s="75">
        <f>IF('Xbar-Quiz17'!O258&lt;70,1,"")</f>
        <v>1</v>
      </c>
      <c r="P258" s="75">
        <f>IF('Xbar-Quiz17'!P258&lt;70,1,"")</f>
        <v>1</v>
      </c>
      <c r="Q258" s="75">
        <f>IF('Xbar-Quiz17'!Q258&lt;70,1,"")</f>
        <v>1</v>
      </c>
      <c r="R258" s="75">
        <f>IF('Xbar-Quiz17'!R258&lt;70,1,"")</f>
        <v>1</v>
      </c>
    </row>
    <row r="259" spans="1:18" s="44" customFormat="1" ht="15.75" hidden="1" customHeight="1" x14ac:dyDescent="0.3">
      <c r="A259" s="73">
        <v>257</v>
      </c>
      <c r="B259" s="75" t="str">
        <f>IF('Xbar-Quiz17'!B259&lt;70,1,"")</f>
        <v/>
      </c>
      <c r="C259" s="75" t="str">
        <f>IF('Xbar-Quiz17'!C259&lt;70,1,"")</f>
        <v/>
      </c>
      <c r="D259" s="75" t="str">
        <f>IF('Xbar-Quiz17'!D259&lt;70,1,"")</f>
        <v/>
      </c>
      <c r="E259" s="75" t="str">
        <f>IF('Xbar-Quiz17'!E259&lt;70,1,"")</f>
        <v/>
      </c>
      <c r="F259" s="75">
        <f>IF('Xbar-Quiz17'!F259&lt;70,1,"")</f>
        <v>1</v>
      </c>
      <c r="G259" s="75" t="str">
        <f>IF('Xbar-Quiz17'!G259&lt;70,1,"")</f>
        <v/>
      </c>
      <c r="H259" s="75" t="str">
        <f>IF('Xbar-Quiz17'!H259&lt;70,1,"")</f>
        <v/>
      </c>
      <c r="I259" s="75" t="str">
        <f>IF('Xbar-Quiz17'!I259&lt;70,1,"")</f>
        <v/>
      </c>
      <c r="J259" s="75" t="str">
        <f>IF('Xbar-Quiz17'!J259&lt;70,1,"")</f>
        <v/>
      </c>
      <c r="K259" s="75">
        <f>IF('Xbar-Quiz17'!K259&lt;70,1,"")</f>
        <v>1</v>
      </c>
      <c r="L259" s="75" t="str">
        <f>IF('Xbar-Quiz17'!L259&lt;70,1,"")</f>
        <v/>
      </c>
      <c r="M259" s="75">
        <f>IF('Xbar-Quiz17'!M259&lt;70,1,"")</f>
        <v>1</v>
      </c>
      <c r="N259" s="75">
        <f>IF('Xbar-Quiz17'!N259&lt;70,1,"")</f>
        <v>1</v>
      </c>
      <c r="O259" s="75">
        <f>IF('Xbar-Quiz17'!O259&lt;70,1,"")</f>
        <v>1</v>
      </c>
      <c r="P259" s="75">
        <f>IF('Xbar-Quiz17'!P259&lt;70,1,"")</f>
        <v>1</v>
      </c>
      <c r="Q259" s="75" t="str">
        <f>IF('Xbar-Quiz17'!Q259&lt;70,1,"")</f>
        <v/>
      </c>
      <c r="R259" s="75">
        <f>IF('Xbar-Quiz17'!R259&lt;70,1,"")</f>
        <v>1</v>
      </c>
    </row>
    <row r="260" spans="1:18" s="44" customFormat="1" ht="15.75" hidden="1" customHeight="1" x14ac:dyDescent="0.3">
      <c r="A260" s="73">
        <v>258</v>
      </c>
      <c r="B260" s="75">
        <f>IF('Xbar-Quiz17'!B260&lt;70,1,"")</f>
        <v>1</v>
      </c>
      <c r="C260" s="75">
        <f>IF('Xbar-Quiz17'!C260&lt;70,1,"")</f>
        <v>1</v>
      </c>
      <c r="D260" s="75" t="str">
        <f>IF('Xbar-Quiz17'!D260&lt;70,1,"")</f>
        <v/>
      </c>
      <c r="E260" s="75" t="str">
        <f>IF('Xbar-Quiz17'!E260&lt;70,1,"")</f>
        <v/>
      </c>
      <c r="F260" s="75" t="str">
        <f>IF('Xbar-Quiz17'!F260&lt;70,1,"")</f>
        <v/>
      </c>
      <c r="G260" s="75" t="str">
        <f>IF('Xbar-Quiz17'!G260&lt;70,1,"")</f>
        <v/>
      </c>
      <c r="H260" s="75" t="str">
        <f>IF('Xbar-Quiz17'!H260&lt;70,1,"")</f>
        <v/>
      </c>
      <c r="I260" s="75" t="str">
        <f>IF('Xbar-Quiz17'!I260&lt;70,1,"")</f>
        <v/>
      </c>
      <c r="J260" s="75" t="str">
        <f>IF('Xbar-Quiz17'!J260&lt;70,1,"")</f>
        <v/>
      </c>
      <c r="K260" s="75" t="str">
        <f>IF('Xbar-Quiz17'!K260&lt;70,1,"")</f>
        <v/>
      </c>
      <c r="L260" s="75" t="str">
        <f>IF('Xbar-Quiz17'!L260&lt;70,1,"")</f>
        <v/>
      </c>
      <c r="M260" s="75" t="str">
        <f>IF('Xbar-Quiz17'!M260&lt;70,1,"")</f>
        <v/>
      </c>
      <c r="N260" s="75" t="str">
        <f>IF('Xbar-Quiz17'!N260&lt;70,1,"")</f>
        <v/>
      </c>
      <c r="O260" s="75">
        <f>IF('Xbar-Quiz17'!O260&lt;70,1,"")</f>
        <v>1</v>
      </c>
      <c r="P260" s="75">
        <f>IF('Xbar-Quiz17'!P260&lt;70,1,"")</f>
        <v>1</v>
      </c>
      <c r="Q260" s="75">
        <f>IF('Xbar-Quiz17'!Q260&lt;70,1,"")</f>
        <v>1</v>
      </c>
      <c r="R260" s="75" t="str">
        <f>IF('Xbar-Quiz17'!R260&lt;70,1,"")</f>
        <v/>
      </c>
    </row>
    <row r="261" spans="1:18" s="44" customFormat="1" ht="15.75" hidden="1" customHeight="1" x14ac:dyDescent="0.3">
      <c r="A261" s="73">
        <v>259</v>
      </c>
      <c r="B261" s="75">
        <f>IF('Xbar-Quiz17'!B261&lt;70,1,"")</f>
        <v>1</v>
      </c>
      <c r="C261" s="75" t="str">
        <f>IF('Xbar-Quiz17'!C261&lt;70,1,"")</f>
        <v/>
      </c>
      <c r="D261" s="75" t="str">
        <f>IF('Xbar-Quiz17'!D261&lt;70,1,"")</f>
        <v/>
      </c>
      <c r="E261" s="75" t="str">
        <f>IF('Xbar-Quiz17'!E261&lt;70,1,"")</f>
        <v/>
      </c>
      <c r="F261" s="75">
        <f>IF('Xbar-Quiz17'!F261&lt;70,1,"")</f>
        <v>1</v>
      </c>
      <c r="G261" s="75">
        <f>IF('Xbar-Quiz17'!G261&lt;70,1,"")</f>
        <v>1</v>
      </c>
      <c r="H261" s="75" t="str">
        <f>IF('Xbar-Quiz17'!H261&lt;70,1,"")</f>
        <v/>
      </c>
      <c r="I261" s="75" t="str">
        <f>IF('Xbar-Quiz17'!I261&lt;70,1,"")</f>
        <v/>
      </c>
      <c r="J261" s="75" t="str">
        <f>IF('Xbar-Quiz17'!J261&lt;70,1,"")</f>
        <v/>
      </c>
      <c r="K261" s="75">
        <f>IF('Xbar-Quiz17'!K261&lt;70,1,"")</f>
        <v>1</v>
      </c>
      <c r="L261" s="75" t="str">
        <f>IF('Xbar-Quiz17'!L261&lt;70,1,"")</f>
        <v/>
      </c>
      <c r="M261" s="75" t="str">
        <f>IF('Xbar-Quiz17'!M261&lt;70,1,"")</f>
        <v/>
      </c>
      <c r="N261" s="75" t="str">
        <f>IF('Xbar-Quiz17'!N261&lt;70,1,"")</f>
        <v/>
      </c>
      <c r="O261" s="75">
        <f>IF('Xbar-Quiz17'!O261&lt;70,1,"")</f>
        <v>1</v>
      </c>
      <c r="P261" s="75" t="str">
        <f>IF('Xbar-Quiz17'!P261&lt;70,1,"")</f>
        <v/>
      </c>
      <c r="Q261" s="75" t="str">
        <f>IF('Xbar-Quiz17'!Q261&lt;70,1,"")</f>
        <v/>
      </c>
      <c r="R261" s="75">
        <f>IF('Xbar-Quiz17'!R261&lt;70,1,"")</f>
        <v>1</v>
      </c>
    </row>
    <row r="262" spans="1:18" s="44" customFormat="1" ht="15.75" hidden="1" customHeight="1" x14ac:dyDescent="0.3">
      <c r="A262" s="73">
        <v>260</v>
      </c>
      <c r="B262" s="75" t="str">
        <f>IF('Xbar-Quiz17'!B262&lt;70,1,"")</f>
        <v/>
      </c>
      <c r="C262" s="75">
        <f>IF('Xbar-Quiz17'!C262&lt;70,1,"")</f>
        <v>1</v>
      </c>
      <c r="D262" s="75" t="str">
        <f>IF('Xbar-Quiz17'!D262&lt;70,1,"")</f>
        <v/>
      </c>
      <c r="E262" s="75" t="str">
        <f>IF('Xbar-Quiz17'!E262&lt;70,1,"")</f>
        <v/>
      </c>
      <c r="F262" s="75" t="str">
        <f>IF('Xbar-Quiz17'!F262&lt;70,1,"")</f>
        <v/>
      </c>
      <c r="G262" s="75" t="str">
        <f>IF('Xbar-Quiz17'!G262&lt;70,1,"")</f>
        <v/>
      </c>
      <c r="H262" s="75">
        <f>IF('Xbar-Quiz17'!H262&lt;70,1,"")</f>
        <v>1</v>
      </c>
      <c r="I262" s="75">
        <f>IF('Xbar-Quiz17'!I262&lt;70,1,"")</f>
        <v>1</v>
      </c>
      <c r="J262" s="75" t="str">
        <f>IF('Xbar-Quiz17'!J262&lt;70,1,"")</f>
        <v/>
      </c>
      <c r="K262" s="75" t="str">
        <f>IF('Xbar-Quiz17'!K262&lt;70,1,"")</f>
        <v/>
      </c>
      <c r="L262" s="75" t="str">
        <f>IF('Xbar-Quiz17'!L262&lt;70,1,"")</f>
        <v/>
      </c>
      <c r="M262" s="75" t="str">
        <f>IF('Xbar-Quiz17'!M262&lt;70,1,"")</f>
        <v/>
      </c>
      <c r="N262" s="75" t="str">
        <f>IF('Xbar-Quiz17'!N262&lt;70,1,"")</f>
        <v/>
      </c>
      <c r="O262" s="75">
        <f>IF('Xbar-Quiz17'!O262&lt;70,1,"")</f>
        <v>1</v>
      </c>
      <c r="P262" s="75" t="str">
        <f>IF('Xbar-Quiz17'!P262&lt;70,1,"")</f>
        <v/>
      </c>
      <c r="Q262" s="75">
        <f>IF('Xbar-Quiz17'!Q262&lt;70,1,"")</f>
        <v>1</v>
      </c>
      <c r="R262" s="75">
        <f>IF('Xbar-Quiz17'!R262&lt;70,1,"")</f>
        <v>1</v>
      </c>
    </row>
    <row r="263" spans="1:18" s="44" customFormat="1" ht="15.75" hidden="1" customHeight="1" x14ac:dyDescent="0.3">
      <c r="A263" s="73">
        <v>261</v>
      </c>
      <c r="B263" s="75" t="str">
        <f>IF('Xbar-Quiz17'!B263&lt;70,1,"")</f>
        <v/>
      </c>
      <c r="C263" s="75" t="str">
        <f>IF('Xbar-Quiz17'!C263&lt;70,1,"")</f>
        <v/>
      </c>
      <c r="D263" s="75" t="str">
        <f>IF('Xbar-Quiz17'!D263&lt;70,1,"")</f>
        <v/>
      </c>
      <c r="E263" s="75" t="str">
        <f>IF('Xbar-Quiz17'!E263&lt;70,1,"")</f>
        <v/>
      </c>
      <c r="F263" s="75" t="str">
        <f>IF('Xbar-Quiz17'!F263&lt;70,1,"")</f>
        <v/>
      </c>
      <c r="G263" s="75" t="str">
        <f>IF('Xbar-Quiz17'!G263&lt;70,1,"")</f>
        <v/>
      </c>
      <c r="H263" s="75" t="str">
        <f>IF('Xbar-Quiz17'!H263&lt;70,1,"")</f>
        <v/>
      </c>
      <c r="I263" s="75" t="str">
        <f>IF('Xbar-Quiz17'!I263&lt;70,1,"")</f>
        <v/>
      </c>
      <c r="J263" s="75">
        <f>IF('Xbar-Quiz17'!J263&lt;70,1,"")</f>
        <v>1</v>
      </c>
      <c r="K263" s="75" t="str">
        <f>IF('Xbar-Quiz17'!K263&lt;70,1,"")</f>
        <v/>
      </c>
      <c r="L263" s="75" t="str">
        <f>IF('Xbar-Quiz17'!L263&lt;70,1,"")</f>
        <v/>
      </c>
      <c r="M263" s="75" t="str">
        <f>IF('Xbar-Quiz17'!M263&lt;70,1,"")</f>
        <v/>
      </c>
      <c r="N263" s="75" t="str">
        <f>IF('Xbar-Quiz17'!N263&lt;70,1,"")</f>
        <v/>
      </c>
      <c r="O263" s="75" t="str">
        <f>IF('Xbar-Quiz17'!O263&lt;70,1,"")</f>
        <v/>
      </c>
      <c r="P263" s="75">
        <f>IF('Xbar-Quiz17'!P263&lt;70,1,"")</f>
        <v>1</v>
      </c>
      <c r="Q263" s="75" t="str">
        <f>IF('Xbar-Quiz17'!Q263&lt;70,1,"")</f>
        <v/>
      </c>
      <c r="R263" s="75">
        <f>IF('Xbar-Quiz17'!R263&lt;70,1,"")</f>
        <v>1</v>
      </c>
    </row>
    <row r="264" spans="1:18" s="44" customFormat="1" ht="15.75" hidden="1" customHeight="1" x14ac:dyDescent="0.3">
      <c r="A264" s="73">
        <v>262</v>
      </c>
      <c r="B264" s="75" t="str">
        <f>IF('Xbar-Quiz17'!B264&lt;70,1,"")</f>
        <v/>
      </c>
      <c r="C264" s="75" t="str">
        <f>IF('Xbar-Quiz17'!C264&lt;70,1,"")</f>
        <v/>
      </c>
      <c r="D264" s="75" t="str">
        <f>IF('Xbar-Quiz17'!D264&lt;70,1,"")</f>
        <v/>
      </c>
      <c r="E264" s="75" t="str">
        <f>IF('Xbar-Quiz17'!E264&lt;70,1,"")</f>
        <v/>
      </c>
      <c r="F264" s="75">
        <f>IF('Xbar-Quiz17'!F264&lt;70,1,"")</f>
        <v>1</v>
      </c>
      <c r="G264" s="75">
        <f>IF('Xbar-Quiz17'!G264&lt;70,1,"")</f>
        <v>1</v>
      </c>
      <c r="H264" s="75" t="str">
        <f>IF('Xbar-Quiz17'!H264&lt;70,1,"")</f>
        <v/>
      </c>
      <c r="I264" s="75" t="str">
        <f>IF('Xbar-Quiz17'!I264&lt;70,1,"")</f>
        <v/>
      </c>
      <c r="J264" s="75" t="str">
        <f>IF('Xbar-Quiz17'!J264&lt;70,1,"")</f>
        <v/>
      </c>
      <c r="K264" s="75" t="str">
        <f>IF('Xbar-Quiz17'!K264&lt;70,1,"")</f>
        <v/>
      </c>
      <c r="L264" s="75" t="str">
        <f>IF('Xbar-Quiz17'!L264&lt;70,1,"")</f>
        <v/>
      </c>
      <c r="M264" s="75" t="str">
        <f>IF('Xbar-Quiz17'!M264&lt;70,1,"")</f>
        <v/>
      </c>
      <c r="N264" s="75" t="str">
        <f>IF('Xbar-Quiz17'!N264&lt;70,1,"")</f>
        <v/>
      </c>
      <c r="O264" s="75">
        <f>IF('Xbar-Quiz17'!O264&lt;70,1,"")</f>
        <v>1</v>
      </c>
      <c r="P264" s="75">
        <f>IF('Xbar-Quiz17'!P264&lt;70,1,"")</f>
        <v>1</v>
      </c>
      <c r="Q264" s="75" t="str">
        <f>IF('Xbar-Quiz17'!Q264&lt;70,1,"")</f>
        <v/>
      </c>
      <c r="R264" s="75" t="str">
        <f>IF('Xbar-Quiz17'!R264&lt;70,1,"")</f>
        <v/>
      </c>
    </row>
    <row r="265" spans="1:18" s="44" customFormat="1" ht="15.75" hidden="1" customHeight="1" x14ac:dyDescent="0.3">
      <c r="A265" s="73">
        <v>263</v>
      </c>
      <c r="B265" s="75" t="str">
        <f>IF('Xbar-Quiz17'!B265&lt;70,1,"")</f>
        <v/>
      </c>
      <c r="C265" s="75" t="str">
        <f>IF('Xbar-Quiz17'!C265&lt;70,1,"")</f>
        <v/>
      </c>
      <c r="D265" s="75" t="str">
        <f>IF('Xbar-Quiz17'!D265&lt;70,1,"")</f>
        <v/>
      </c>
      <c r="E265" s="75" t="str">
        <f>IF('Xbar-Quiz17'!E265&lt;70,1,"")</f>
        <v/>
      </c>
      <c r="F265" s="75" t="str">
        <f>IF('Xbar-Quiz17'!F265&lt;70,1,"")</f>
        <v/>
      </c>
      <c r="G265" s="75" t="str">
        <f>IF('Xbar-Quiz17'!G265&lt;70,1,"")</f>
        <v/>
      </c>
      <c r="H265" s="75" t="str">
        <f>IF('Xbar-Quiz17'!H265&lt;70,1,"")</f>
        <v/>
      </c>
      <c r="I265" s="75" t="str">
        <f>IF('Xbar-Quiz17'!I265&lt;70,1,"")</f>
        <v/>
      </c>
      <c r="J265" s="75" t="str">
        <f>IF('Xbar-Quiz17'!J265&lt;70,1,"")</f>
        <v/>
      </c>
      <c r="K265" s="75" t="str">
        <f>IF('Xbar-Quiz17'!K265&lt;70,1,"")</f>
        <v/>
      </c>
      <c r="L265" s="75" t="str">
        <f>IF('Xbar-Quiz17'!L265&lt;70,1,"")</f>
        <v/>
      </c>
      <c r="M265" s="75" t="str">
        <f>IF('Xbar-Quiz17'!M265&lt;70,1,"")</f>
        <v/>
      </c>
      <c r="N265" s="75" t="str">
        <f>IF('Xbar-Quiz17'!N265&lt;70,1,"")</f>
        <v/>
      </c>
      <c r="O265" s="75" t="str">
        <f>IF('Xbar-Quiz17'!O265&lt;70,1,"")</f>
        <v/>
      </c>
      <c r="P265" s="75">
        <f>IF('Xbar-Quiz17'!P265&lt;70,1,"")</f>
        <v>1</v>
      </c>
      <c r="Q265" s="75" t="str">
        <f>IF('Xbar-Quiz17'!Q265&lt;70,1,"")</f>
        <v/>
      </c>
      <c r="R265" s="75" t="str">
        <f>IF('Xbar-Quiz17'!R265&lt;70,1,"")</f>
        <v/>
      </c>
    </row>
    <row r="266" spans="1:18" s="44" customFormat="1" ht="15.75" hidden="1" customHeight="1" x14ac:dyDescent="0.3">
      <c r="A266" s="73">
        <v>264</v>
      </c>
      <c r="B266" s="75" t="str">
        <f>IF('Xbar-Quiz17'!B266&lt;70,1,"")</f>
        <v/>
      </c>
      <c r="C266" s="75" t="str">
        <f>IF('Xbar-Quiz17'!C266&lt;70,1,"")</f>
        <v/>
      </c>
      <c r="D266" s="75" t="str">
        <f>IF('Xbar-Quiz17'!D266&lt;70,1,"")</f>
        <v/>
      </c>
      <c r="E266" s="75" t="str">
        <f>IF('Xbar-Quiz17'!E266&lt;70,1,"")</f>
        <v/>
      </c>
      <c r="F266" s="75" t="str">
        <f>IF('Xbar-Quiz17'!F266&lt;70,1,"")</f>
        <v/>
      </c>
      <c r="G266" s="75" t="str">
        <f>IF('Xbar-Quiz17'!G266&lt;70,1,"")</f>
        <v/>
      </c>
      <c r="H266" s="75">
        <f>IF('Xbar-Quiz17'!H266&lt;70,1,"")</f>
        <v>1</v>
      </c>
      <c r="I266" s="75" t="str">
        <f>IF('Xbar-Quiz17'!I266&lt;70,1,"")</f>
        <v/>
      </c>
      <c r="J266" s="75" t="str">
        <f>IF('Xbar-Quiz17'!J266&lt;70,1,"")</f>
        <v/>
      </c>
      <c r="K266" s="75" t="str">
        <f>IF('Xbar-Quiz17'!K266&lt;70,1,"")</f>
        <v/>
      </c>
      <c r="L266" s="75" t="str">
        <f>IF('Xbar-Quiz17'!L266&lt;70,1,"")</f>
        <v/>
      </c>
      <c r="M266" s="75" t="str">
        <f>IF('Xbar-Quiz17'!M266&lt;70,1,"")</f>
        <v/>
      </c>
      <c r="N266" s="75" t="str">
        <f>IF('Xbar-Quiz17'!N266&lt;70,1,"")</f>
        <v/>
      </c>
      <c r="O266" s="75" t="str">
        <f>IF('Xbar-Quiz17'!O266&lt;70,1,"")</f>
        <v/>
      </c>
      <c r="P266" s="75" t="str">
        <f>IF('Xbar-Quiz17'!P266&lt;70,1,"")</f>
        <v/>
      </c>
      <c r="Q266" s="75" t="str">
        <f>IF('Xbar-Quiz17'!Q266&lt;70,1,"")</f>
        <v/>
      </c>
      <c r="R266" s="75" t="str">
        <f>IF('Xbar-Quiz17'!R266&lt;70,1,"")</f>
        <v/>
      </c>
    </row>
    <row r="267" spans="1:18" s="44" customFormat="1" ht="15.75" hidden="1" customHeight="1" x14ac:dyDescent="0.3">
      <c r="A267" s="73">
        <v>265</v>
      </c>
      <c r="B267" s="75">
        <f>IF('Xbar-Quiz17'!B267&lt;70,1,"")</f>
        <v>1</v>
      </c>
      <c r="C267" s="75">
        <f>IF('Xbar-Quiz17'!C267&lt;70,1,"")</f>
        <v>1</v>
      </c>
      <c r="D267" s="75">
        <f>IF('Xbar-Quiz17'!D267&lt;70,1,"")</f>
        <v>1</v>
      </c>
      <c r="E267" s="75">
        <f>IF('Xbar-Quiz17'!E267&lt;70,1,"")</f>
        <v>1</v>
      </c>
      <c r="F267" s="75">
        <f>IF('Xbar-Quiz17'!F267&lt;70,1,"")</f>
        <v>1</v>
      </c>
      <c r="G267" s="75">
        <f>IF('Xbar-Quiz17'!G267&lt;70,1,"")</f>
        <v>1</v>
      </c>
      <c r="H267" s="75">
        <f>IF('Xbar-Quiz17'!H267&lt;70,1,"")</f>
        <v>1</v>
      </c>
      <c r="I267" s="75" t="str">
        <f>IF('Xbar-Quiz17'!I267&lt;70,1,"")</f>
        <v/>
      </c>
      <c r="J267" s="75">
        <f>IF('Xbar-Quiz17'!J267&lt;70,1,"")</f>
        <v>1</v>
      </c>
      <c r="K267" s="75">
        <f>IF('Xbar-Quiz17'!K267&lt;70,1,"")</f>
        <v>1</v>
      </c>
      <c r="L267" s="75" t="str">
        <f>IF('Xbar-Quiz17'!L267&lt;70,1,"")</f>
        <v/>
      </c>
      <c r="M267" s="75" t="str">
        <f>IF('Xbar-Quiz17'!M267&lt;70,1,"")</f>
        <v/>
      </c>
      <c r="N267" s="75">
        <f>IF('Xbar-Quiz17'!N267&lt;70,1,"")</f>
        <v>1</v>
      </c>
      <c r="O267" s="75">
        <f>IF('Xbar-Quiz17'!O267&lt;70,1,"")</f>
        <v>1</v>
      </c>
      <c r="P267" s="75">
        <f>IF('Xbar-Quiz17'!P267&lt;70,1,"")</f>
        <v>1</v>
      </c>
      <c r="Q267" s="75" t="str">
        <f>IF('Xbar-Quiz17'!Q267&lt;70,1,"")</f>
        <v/>
      </c>
      <c r="R267" s="75">
        <f>IF('Xbar-Quiz17'!R267&lt;70,1,"")</f>
        <v>1</v>
      </c>
    </row>
    <row r="268" spans="1:18" s="44" customFormat="1" ht="15.75" hidden="1" customHeight="1" x14ac:dyDescent="0.3">
      <c r="A268" s="73">
        <v>266</v>
      </c>
      <c r="B268" s="75" t="str">
        <f>IF('Xbar-Quiz17'!B268&lt;70,1,"")</f>
        <v/>
      </c>
      <c r="C268" s="75" t="str">
        <f>IF('Xbar-Quiz17'!C268&lt;70,1,"")</f>
        <v/>
      </c>
      <c r="D268" s="75" t="str">
        <f>IF('Xbar-Quiz17'!D268&lt;70,1,"")</f>
        <v/>
      </c>
      <c r="E268" s="75" t="str">
        <f>IF('Xbar-Quiz17'!E268&lt;70,1,"")</f>
        <v/>
      </c>
      <c r="F268" s="75" t="str">
        <f>IF('Xbar-Quiz17'!F268&lt;70,1,"")</f>
        <v/>
      </c>
      <c r="G268" s="75" t="str">
        <f>IF('Xbar-Quiz17'!G268&lt;70,1,"")</f>
        <v/>
      </c>
      <c r="H268" s="75" t="str">
        <f>IF('Xbar-Quiz17'!H268&lt;70,1,"")</f>
        <v/>
      </c>
      <c r="I268" s="75" t="str">
        <f>IF('Xbar-Quiz17'!I268&lt;70,1,"")</f>
        <v/>
      </c>
      <c r="J268" s="75" t="str">
        <f>IF('Xbar-Quiz17'!J268&lt;70,1,"")</f>
        <v/>
      </c>
      <c r="K268" s="75" t="str">
        <f>IF('Xbar-Quiz17'!K268&lt;70,1,"")</f>
        <v/>
      </c>
      <c r="L268" s="75" t="str">
        <f>IF('Xbar-Quiz17'!L268&lt;70,1,"")</f>
        <v/>
      </c>
      <c r="M268" s="75" t="str">
        <f>IF('Xbar-Quiz17'!M268&lt;70,1,"")</f>
        <v/>
      </c>
      <c r="N268" s="75" t="str">
        <f>IF('Xbar-Quiz17'!N268&lt;70,1,"")</f>
        <v/>
      </c>
      <c r="O268" s="75" t="str">
        <f>IF('Xbar-Quiz17'!O268&lt;70,1,"")</f>
        <v/>
      </c>
      <c r="P268" s="75" t="str">
        <f>IF('Xbar-Quiz17'!P268&lt;70,1,"")</f>
        <v/>
      </c>
      <c r="Q268" s="75" t="str">
        <f>IF('Xbar-Quiz17'!Q268&lt;70,1,"")</f>
        <v/>
      </c>
      <c r="R268" s="75" t="str">
        <f>IF('Xbar-Quiz17'!R268&lt;70,1,"")</f>
        <v/>
      </c>
    </row>
    <row r="269" spans="1:18" s="44" customFormat="1" ht="15.75" hidden="1" customHeight="1" x14ac:dyDescent="0.3">
      <c r="A269" s="73">
        <v>267</v>
      </c>
      <c r="B269" s="75" t="str">
        <f>IF('Xbar-Quiz17'!B269&lt;70,1,"")</f>
        <v/>
      </c>
      <c r="C269" s="75" t="str">
        <f>IF('Xbar-Quiz17'!C269&lt;70,1,"")</f>
        <v/>
      </c>
      <c r="D269" s="75" t="str">
        <f>IF('Xbar-Quiz17'!D269&lt;70,1,"")</f>
        <v/>
      </c>
      <c r="E269" s="75" t="str">
        <f>IF('Xbar-Quiz17'!E269&lt;70,1,"")</f>
        <v/>
      </c>
      <c r="F269" s="75" t="str">
        <f>IF('Xbar-Quiz17'!F269&lt;70,1,"")</f>
        <v/>
      </c>
      <c r="G269" s="75" t="str">
        <f>IF('Xbar-Quiz17'!G269&lt;70,1,"")</f>
        <v/>
      </c>
      <c r="H269" s="75" t="str">
        <f>IF('Xbar-Quiz17'!H269&lt;70,1,"")</f>
        <v/>
      </c>
      <c r="I269" s="75" t="str">
        <f>IF('Xbar-Quiz17'!I269&lt;70,1,"")</f>
        <v/>
      </c>
      <c r="J269" s="75" t="str">
        <f>IF('Xbar-Quiz17'!J269&lt;70,1,"")</f>
        <v/>
      </c>
      <c r="K269" s="75" t="str">
        <f>IF('Xbar-Quiz17'!K269&lt;70,1,"")</f>
        <v/>
      </c>
      <c r="L269" s="75" t="str">
        <f>IF('Xbar-Quiz17'!L269&lt;70,1,"")</f>
        <v/>
      </c>
      <c r="M269" s="75" t="str">
        <f>IF('Xbar-Quiz17'!M269&lt;70,1,"")</f>
        <v/>
      </c>
      <c r="N269" s="75" t="str">
        <f>IF('Xbar-Quiz17'!N269&lt;70,1,"")</f>
        <v/>
      </c>
      <c r="O269" s="75">
        <f>IF('Xbar-Quiz17'!O269&lt;70,1,"")</f>
        <v>1</v>
      </c>
      <c r="P269" s="75" t="str">
        <f>IF('Xbar-Quiz17'!P269&lt;70,1,"")</f>
        <v/>
      </c>
      <c r="Q269" s="75" t="str">
        <f>IF('Xbar-Quiz17'!Q269&lt;70,1,"")</f>
        <v/>
      </c>
      <c r="R269" s="75" t="str">
        <f>IF('Xbar-Quiz17'!R269&lt;70,1,"")</f>
        <v/>
      </c>
    </row>
    <row r="270" spans="1:18" s="44" customFormat="1" ht="15.75" hidden="1" customHeight="1" x14ac:dyDescent="0.3">
      <c r="A270" s="73">
        <v>268</v>
      </c>
      <c r="B270" s="75" t="str">
        <f>IF('Xbar-Quiz17'!B270&lt;70,1,"")</f>
        <v/>
      </c>
      <c r="C270" s="75" t="str">
        <f>IF('Xbar-Quiz17'!C270&lt;70,1,"")</f>
        <v/>
      </c>
      <c r="D270" s="75" t="str">
        <f>IF('Xbar-Quiz17'!D270&lt;70,1,"")</f>
        <v/>
      </c>
      <c r="E270" s="75" t="str">
        <f>IF('Xbar-Quiz17'!E270&lt;70,1,"")</f>
        <v/>
      </c>
      <c r="F270" s="75" t="str">
        <f>IF('Xbar-Quiz17'!F270&lt;70,1,"")</f>
        <v/>
      </c>
      <c r="G270" s="75" t="str">
        <f>IF('Xbar-Quiz17'!G270&lt;70,1,"")</f>
        <v/>
      </c>
      <c r="H270" s="75" t="str">
        <f>IF('Xbar-Quiz17'!H270&lt;70,1,"")</f>
        <v/>
      </c>
      <c r="I270" s="75" t="str">
        <f>IF('Xbar-Quiz17'!I270&lt;70,1,"")</f>
        <v/>
      </c>
      <c r="J270" s="75" t="str">
        <f>IF('Xbar-Quiz17'!J270&lt;70,1,"")</f>
        <v/>
      </c>
      <c r="K270" s="75" t="str">
        <f>IF('Xbar-Quiz17'!K270&lt;70,1,"")</f>
        <v/>
      </c>
      <c r="L270" s="75" t="str">
        <f>IF('Xbar-Quiz17'!L270&lt;70,1,"")</f>
        <v/>
      </c>
      <c r="M270" s="75" t="str">
        <f>IF('Xbar-Quiz17'!M270&lt;70,1,"")</f>
        <v/>
      </c>
      <c r="N270" s="75" t="str">
        <f>IF('Xbar-Quiz17'!N270&lt;70,1,"")</f>
        <v/>
      </c>
      <c r="O270" s="75" t="str">
        <f>IF('Xbar-Quiz17'!O270&lt;70,1,"")</f>
        <v/>
      </c>
      <c r="P270" s="75" t="str">
        <f>IF('Xbar-Quiz17'!P270&lt;70,1,"")</f>
        <v/>
      </c>
      <c r="Q270" s="75" t="str">
        <f>IF('Xbar-Quiz17'!Q270&lt;70,1,"")</f>
        <v/>
      </c>
      <c r="R270" s="75" t="str">
        <f>IF('Xbar-Quiz17'!R270&lt;70,1,"")</f>
        <v/>
      </c>
    </row>
    <row r="271" spans="1:18" s="44" customFormat="1" ht="15.75" hidden="1" customHeight="1" x14ac:dyDescent="0.3">
      <c r="A271" s="73">
        <v>269</v>
      </c>
      <c r="B271" s="75" t="str">
        <f>IF('Xbar-Quiz17'!B271&lt;70,1,"")</f>
        <v/>
      </c>
      <c r="C271" s="75" t="str">
        <f>IF('Xbar-Quiz17'!C271&lt;70,1,"")</f>
        <v/>
      </c>
      <c r="D271" s="75" t="str">
        <f>IF('Xbar-Quiz17'!D271&lt;70,1,"")</f>
        <v/>
      </c>
      <c r="E271" s="75" t="str">
        <f>IF('Xbar-Quiz17'!E271&lt;70,1,"")</f>
        <v/>
      </c>
      <c r="F271" s="75" t="str">
        <f>IF('Xbar-Quiz17'!F271&lt;70,1,"")</f>
        <v/>
      </c>
      <c r="G271" s="75" t="str">
        <f>IF('Xbar-Quiz17'!G271&lt;70,1,"")</f>
        <v/>
      </c>
      <c r="H271" s="75" t="str">
        <f>IF('Xbar-Quiz17'!H271&lt;70,1,"")</f>
        <v/>
      </c>
      <c r="I271" s="75" t="str">
        <f>IF('Xbar-Quiz17'!I271&lt;70,1,"")</f>
        <v/>
      </c>
      <c r="J271" s="75" t="str">
        <f>IF('Xbar-Quiz17'!J271&lt;70,1,"")</f>
        <v/>
      </c>
      <c r="K271" s="75">
        <f>IF('Xbar-Quiz17'!K271&lt;70,1,"")</f>
        <v>1</v>
      </c>
      <c r="L271" s="75" t="str">
        <f>IF('Xbar-Quiz17'!L271&lt;70,1,"")</f>
        <v/>
      </c>
      <c r="M271" s="75" t="str">
        <f>IF('Xbar-Quiz17'!M271&lt;70,1,"")</f>
        <v/>
      </c>
      <c r="N271" s="75" t="str">
        <f>IF('Xbar-Quiz17'!N271&lt;70,1,"")</f>
        <v/>
      </c>
      <c r="O271" s="75" t="str">
        <f>IF('Xbar-Quiz17'!O271&lt;70,1,"")</f>
        <v/>
      </c>
      <c r="P271" s="75" t="str">
        <f>IF('Xbar-Quiz17'!P271&lt;70,1,"")</f>
        <v/>
      </c>
      <c r="Q271" s="75" t="str">
        <f>IF('Xbar-Quiz17'!Q271&lt;70,1,"")</f>
        <v/>
      </c>
      <c r="R271" s="75" t="str">
        <f>IF('Xbar-Quiz17'!R271&lt;70,1,"")</f>
        <v/>
      </c>
    </row>
    <row r="272" spans="1:18" s="44" customFormat="1" ht="15.75" hidden="1" customHeight="1" x14ac:dyDescent="0.3">
      <c r="A272" s="73">
        <v>270</v>
      </c>
      <c r="B272" s="75">
        <f>IF('Xbar-Quiz17'!B272&lt;70,1,"")</f>
        <v>1</v>
      </c>
      <c r="C272" s="75" t="str">
        <f>IF('Xbar-Quiz17'!C272&lt;70,1,"")</f>
        <v/>
      </c>
      <c r="D272" s="75" t="str">
        <f>IF('Xbar-Quiz17'!D272&lt;70,1,"")</f>
        <v/>
      </c>
      <c r="E272" s="75" t="str">
        <f>IF('Xbar-Quiz17'!E272&lt;70,1,"")</f>
        <v/>
      </c>
      <c r="F272" s="75">
        <f>IF('Xbar-Quiz17'!F272&lt;70,1,"")</f>
        <v>1</v>
      </c>
      <c r="G272" s="75" t="str">
        <f>IF('Xbar-Quiz17'!G272&lt;70,1,"")</f>
        <v/>
      </c>
      <c r="H272" s="75">
        <f>IF('Xbar-Quiz17'!H272&lt;70,1,"")</f>
        <v>1</v>
      </c>
      <c r="I272" s="75" t="str">
        <f>IF('Xbar-Quiz17'!I272&lt;70,1,"")</f>
        <v/>
      </c>
      <c r="J272" s="75">
        <f>IF('Xbar-Quiz17'!J272&lt;70,1,"")</f>
        <v>1</v>
      </c>
      <c r="K272" s="75">
        <f>IF('Xbar-Quiz17'!K272&lt;70,1,"")</f>
        <v>1</v>
      </c>
      <c r="L272" s="75" t="str">
        <f>IF('Xbar-Quiz17'!L272&lt;70,1,"")</f>
        <v/>
      </c>
      <c r="M272" s="75" t="str">
        <f>IF('Xbar-Quiz17'!M272&lt;70,1,"")</f>
        <v/>
      </c>
      <c r="N272" s="75" t="str">
        <f>IF('Xbar-Quiz17'!N272&lt;70,1,"")</f>
        <v/>
      </c>
      <c r="O272" s="75" t="str">
        <f>IF('Xbar-Quiz17'!O272&lt;70,1,"")</f>
        <v/>
      </c>
      <c r="P272" s="75">
        <f>IF('Xbar-Quiz17'!P272&lt;70,1,"")</f>
        <v>1</v>
      </c>
      <c r="Q272" s="75" t="str">
        <f>IF('Xbar-Quiz17'!Q272&lt;70,1,"")</f>
        <v/>
      </c>
      <c r="R272" s="75" t="str">
        <f>IF('Xbar-Quiz17'!R272&lt;70,1,"")</f>
        <v/>
      </c>
    </row>
    <row r="273" spans="1:18" s="44" customFormat="1" ht="15.75" hidden="1" customHeight="1" x14ac:dyDescent="0.3">
      <c r="A273" s="73">
        <v>271</v>
      </c>
      <c r="B273" s="75" t="str">
        <f>IF('Xbar-Quiz17'!B273&lt;70,1,"")</f>
        <v/>
      </c>
      <c r="C273" s="75" t="str">
        <f>IF('Xbar-Quiz17'!C273&lt;70,1,"")</f>
        <v/>
      </c>
      <c r="D273" s="75" t="str">
        <f>IF('Xbar-Quiz17'!D273&lt;70,1,"")</f>
        <v/>
      </c>
      <c r="E273" s="75" t="str">
        <f>IF('Xbar-Quiz17'!E273&lt;70,1,"")</f>
        <v/>
      </c>
      <c r="F273" s="75" t="str">
        <f>IF('Xbar-Quiz17'!F273&lt;70,1,"")</f>
        <v/>
      </c>
      <c r="G273" s="75" t="str">
        <f>IF('Xbar-Quiz17'!G273&lt;70,1,"")</f>
        <v/>
      </c>
      <c r="H273" s="75" t="str">
        <f>IF('Xbar-Quiz17'!H273&lt;70,1,"")</f>
        <v/>
      </c>
      <c r="I273" s="75" t="str">
        <f>IF('Xbar-Quiz17'!I273&lt;70,1,"")</f>
        <v/>
      </c>
      <c r="J273" s="75" t="str">
        <f>IF('Xbar-Quiz17'!J273&lt;70,1,"")</f>
        <v/>
      </c>
      <c r="K273" s="75" t="str">
        <f>IF('Xbar-Quiz17'!K273&lt;70,1,"")</f>
        <v/>
      </c>
      <c r="L273" s="75" t="str">
        <f>IF('Xbar-Quiz17'!L273&lt;70,1,"")</f>
        <v/>
      </c>
      <c r="M273" s="75" t="str">
        <f>IF('Xbar-Quiz17'!M273&lt;70,1,"")</f>
        <v/>
      </c>
      <c r="N273" s="75" t="str">
        <f>IF('Xbar-Quiz17'!N273&lt;70,1,"")</f>
        <v/>
      </c>
      <c r="O273" s="75" t="str">
        <f>IF('Xbar-Quiz17'!O273&lt;70,1,"")</f>
        <v/>
      </c>
      <c r="P273" s="75" t="str">
        <f>IF('Xbar-Quiz17'!P273&lt;70,1,"")</f>
        <v/>
      </c>
      <c r="Q273" s="75" t="str">
        <f>IF('Xbar-Quiz17'!Q273&lt;70,1,"")</f>
        <v/>
      </c>
      <c r="R273" s="75" t="str">
        <f>IF('Xbar-Quiz17'!R273&lt;70,1,"")</f>
        <v/>
      </c>
    </row>
    <row r="274" spans="1:18" s="44" customFormat="1" ht="15.75" hidden="1" customHeight="1" x14ac:dyDescent="0.3">
      <c r="A274" s="73">
        <v>272</v>
      </c>
      <c r="B274" s="75" t="str">
        <f>IF('Xbar-Quiz17'!B274&lt;70,1,"")</f>
        <v/>
      </c>
      <c r="C274" s="75">
        <f>IF('Xbar-Quiz17'!C274&lt;70,1,"")</f>
        <v>1</v>
      </c>
      <c r="D274" s="75" t="str">
        <f>IF('Xbar-Quiz17'!D274&lt;70,1,"")</f>
        <v/>
      </c>
      <c r="E274" s="75" t="str">
        <f>IF('Xbar-Quiz17'!E274&lt;70,1,"")</f>
        <v/>
      </c>
      <c r="F274" s="75" t="str">
        <f>IF('Xbar-Quiz17'!F274&lt;70,1,"")</f>
        <v/>
      </c>
      <c r="G274" s="75">
        <f>IF('Xbar-Quiz17'!G274&lt;70,1,"")</f>
        <v>1</v>
      </c>
      <c r="H274" s="75" t="str">
        <f>IF('Xbar-Quiz17'!H274&lt;70,1,"")</f>
        <v/>
      </c>
      <c r="I274" s="75" t="str">
        <f>IF('Xbar-Quiz17'!I274&lt;70,1,"")</f>
        <v/>
      </c>
      <c r="J274" s="75">
        <f>IF('Xbar-Quiz17'!J274&lt;70,1,"")</f>
        <v>1</v>
      </c>
      <c r="K274" s="75">
        <f>IF('Xbar-Quiz17'!K274&lt;70,1,"")</f>
        <v>1</v>
      </c>
      <c r="L274" s="75" t="str">
        <f>IF('Xbar-Quiz17'!L274&lt;70,1,"")</f>
        <v/>
      </c>
      <c r="M274" s="75" t="str">
        <f>IF('Xbar-Quiz17'!M274&lt;70,1,"")</f>
        <v/>
      </c>
      <c r="N274" s="75" t="str">
        <f>IF('Xbar-Quiz17'!N274&lt;70,1,"")</f>
        <v/>
      </c>
      <c r="O274" s="75" t="str">
        <f>IF('Xbar-Quiz17'!O274&lt;70,1,"")</f>
        <v/>
      </c>
      <c r="P274" s="75" t="str">
        <f>IF('Xbar-Quiz17'!P274&lt;70,1,"")</f>
        <v/>
      </c>
      <c r="Q274" s="75" t="str">
        <f>IF('Xbar-Quiz17'!Q274&lt;70,1,"")</f>
        <v/>
      </c>
      <c r="R274" s="75" t="str">
        <f>IF('Xbar-Quiz17'!R274&lt;70,1,"")</f>
        <v/>
      </c>
    </row>
    <row r="275" spans="1:18" s="44" customFormat="1" ht="15.75" hidden="1" customHeight="1" x14ac:dyDescent="0.3">
      <c r="A275" s="73">
        <v>273</v>
      </c>
      <c r="B275" s="75">
        <f>IF('Xbar-Quiz17'!B275&lt;70,1,"")</f>
        <v>1</v>
      </c>
      <c r="C275" s="75" t="str">
        <f>IF('Xbar-Quiz17'!C275&lt;70,1,"")</f>
        <v/>
      </c>
      <c r="D275" s="75" t="str">
        <f>IF('Xbar-Quiz17'!D275&lt;70,1,"")</f>
        <v/>
      </c>
      <c r="E275" s="75">
        <f>IF('Xbar-Quiz17'!E275&lt;70,1,"")</f>
        <v>1</v>
      </c>
      <c r="F275" s="75" t="str">
        <f>IF('Xbar-Quiz17'!F275&lt;70,1,"")</f>
        <v/>
      </c>
      <c r="G275" s="75" t="str">
        <f>IF('Xbar-Quiz17'!G275&lt;70,1,"")</f>
        <v/>
      </c>
      <c r="H275" s="75" t="str">
        <f>IF('Xbar-Quiz17'!H275&lt;70,1,"")</f>
        <v/>
      </c>
      <c r="I275" s="75" t="str">
        <f>IF('Xbar-Quiz17'!I275&lt;70,1,"")</f>
        <v/>
      </c>
      <c r="J275" s="75" t="str">
        <f>IF('Xbar-Quiz17'!J275&lt;70,1,"")</f>
        <v/>
      </c>
      <c r="K275" s="75" t="str">
        <f>IF('Xbar-Quiz17'!K275&lt;70,1,"")</f>
        <v/>
      </c>
      <c r="L275" s="75" t="str">
        <f>IF('Xbar-Quiz17'!L275&lt;70,1,"")</f>
        <v/>
      </c>
      <c r="M275" s="75" t="str">
        <f>IF('Xbar-Quiz17'!M275&lt;70,1,"")</f>
        <v/>
      </c>
      <c r="N275" s="75" t="str">
        <f>IF('Xbar-Quiz17'!N275&lt;70,1,"")</f>
        <v/>
      </c>
      <c r="O275" s="75" t="str">
        <f>IF('Xbar-Quiz17'!O275&lt;70,1,"")</f>
        <v/>
      </c>
      <c r="P275" s="75" t="str">
        <f>IF('Xbar-Quiz17'!P275&lt;70,1,"")</f>
        <v/>
      </c>
      <c r="Q275" s="75" t="str">
        <f>IF('Xbar-Quiz17'!Q275&lt;70,1,"")</f>
        <v/>
      </c>
      <c r="R275" s="75" t="str">
        <f>IF('Xbar-Quiz17'!R275&lt;70,1,"")</f>
        <v/>
      </c>
    </row>
    <row r="276" spans="1:18" s="44" customFormat="1" ht="15.75" customHeight="1" x14ac:dyDescent="0.3">
      <c r="A276" s="73">
        <v>274</v>
      </c>
      <c r="B276" s="75" t="str">
        <f>IF('Xbar-Quiz17'!B276&lt;70,1,"")</f>
        <v/>
      </c>
      <c r="C276" s="75" t="str">
        <f>IF('Xbar-Quiz17'!C276&lt;70,1,"")</f>
        <v/>
      </c>
      <c r="D276" s="75" t="str">
        <f>IF('Xbar-Quiz17'!D276&lt;70,1,"")</f>
        <v/>
      </c>
      <c r="E276" s="75" t="str">
        <f>IF('Xbar-Quiz17'!E276&lt;70,1,"")</f>
        <v/>
      </c>
      <c r="F276" s="75">
        <f>IF('Xbar-Quiz17'!F276&lt;70,1,"")</f>
        <v>1</v>
      </c>
      <c r="G276" s="75">
        <f>IF('Xbar-Quiz17'!G276&lt;70,1,"")</f>
        <v>1</v>
      </c>
      <c r="H276" s="75">
        <f>IF('Xbar-Quiz17'!H276&lt;70,1,"")</f>
        <v>1</v>
      </c>
      <c r="I276" s="75" t="str">
        <f>IF('Xbar-Quiz17'!I276&lt;70,1,"")</f>
        <v/>
      </c>
      <c r="J276" s="75">
        <f>IF('Xbar-Quiz17'!J276&lt;70,1,"")</f>
        <v>1</v>
      </c>
      <c r="K276" s="75">
        <f>IF('Xbar-Quiz17'!K276&lt;70,1,"")</f>
        <v>1</v>
      </c>
      <c r="L276" s="75" t="str">
        <f>IF('Xbar-Quiz17'!L276&lt;70,1,"")</f>
        <v/>
      </c>
      <c r="M276" s="75" t="str">
        <f>IF('Xbar-Quiz17'!M276&lt;70,1,"")</f>
        <v/>
      </c>
      <c r="N276" s="75" t="str">
        <f>IF('Xbar-Quiz17'!N276&lt;70,1,"")</f>
        <v/>
      </c>
      <c r="O276" s="75">
        <f>IF('Xbar-Quiz17'!O276&lt;70,1,"")</f>
        <v>1</v>
      </c>
      <c r="P276" s="75">
        <f>IF('Xbar-Quiz17'!P276&lt;70,1,"")</f>
        <v>1</v>
      </c>
      <c r="Q276" s="75">
        <f>IF('Xbar-Quiz17'!Q276&lt;70,1,"")</f>
        <v>1</v>
      </c>
      <c r="R276" s="75">
        <f>IF('Xbar-Quiz17'!R276&lt;70,1,"")</f>
        <v>1</v>
      </c>
    </row>
    <row r="277" spans="1:18" s="44" customFormat="1" ht="15.75" customHeight="1" thickBot="1" x14ac:dyDescent="0.35">
      <c r="A277" s="73">
        <v>275</v>
      </c>
      <c r="B277" s="75" t="str">
        <f>IF('Xbar-Quiz17'!B277&lt;70,1,"")</f>
        <v/>
      </c>
      <c r="C277" s="75" t="str">
        <f>IF('Xbar-Quiz17'!C277&lt;70,1,"")</f>
        <v/>
      </c>
      <c r="D277" s="75" t="str">
        <f>IF('Xbar-Quiz17'!D277&lt;70,1,"")</f>
        <v/>
      </c>
      <c r="E277" s="75" t="str">
        <f>IF('Xbar-Quiz17'!E277&lt;70,1,"")</f>
        <v/>
      </c>
      <c r="F277" s="75" t="str">
        <f>IF('Xbar-Quiz17'!F277&lt;70,1,"")</f>
        <v/>
      </c>
      <c r="G277" s="75" t="str">
        <f>IF('Xbar-Quiz17'!G277&lt;70,1,"")</f>
        <v/>
      </c>
      <c r="H277" s="75" t="str">
        <f>IF('Xbar-Quiz17'!H277&lt;70,1,"")</f>
        <v/>
      </c>
      <c r="I277" s="75" t="str">
        <f>IF('Xbar-Quiz17'!I277&lt;70,1,"")</f>
        <v/>
      </c>
      <c r="J277" s="75">
        <f>IF('Xbar-Quiz17'!J277&lt;70,1,"")</f>
        <v>1</v>
      </c>
      <c r="K277" s="75" t="str">
        <f>IF('Xbar-Quiz17'!K277&lt;70,1,"")</f>
        <v/>
      </c>
      <c r="L277" s="75" t="str">
        <f>IF('Xbar-Quiz17'!L277&lt;70,1,"")</f>
        <v/>
      </c>
      <c r="M277" s="75" t="str">
        <f>IF('Xbar-Quiz17'!M277&lt;70,1,"")</f>
        <v/>
      </c>
      <c r="N277" s="75" t="str">
        <f>IF('Xbar-Quiz17'!N277&lt;70,1,"")</f>
        <v/>
      </c>
      <c r="O277" s="75" t="str">
        <f>IF('Xbar-Quiz17'!O277&lt;70,1,"")</f>
        <v/>
      </c>
      <c r="P277" s="75" t="str">
        <f>IF('Xbar-Quiz17'!P277&lt;70,1,"")</f>
        <v/>
      </c>
      <c r="Q277" s="75" t="str">
        <f>IF('Xbar-Quiz17'!Q277&lt;70,1,"")</f>
        <v/>
      </c>
      <c r="R277" s="75" t="str">
        <f>IF('Xbar-Quiz17'!R277&lt;70,1,"")</f>
        <v/>
      </c>
    </row>
    <row r="278" spans="1:18" s="44" customFormat="1" ht="21" customHeight="1" thickBot="1" x14ac:dyDescent="0.35">
      <c r="A278" s="50" t="s">
        <v>100</v>
      </c>
      <c r="B278" s="76">
        <f>SUM(B3:B277)/$A$277</f>
        <v>0.2690909090909091</v>
      </c>
      <c r="C278" s="76">
        <f t="shared" ref="C278:R278" si="0">SUM(C3:C277)/$A$277</f>
        <v>0.29454545454545455</v>
      </c>
      <c r="D278" s="76">
        <f t="shared" si="0"/>
        <v>0.24727272727272728</v>
      </c>
      <c r="E278" s="76">
        <f t="shared" si="0"/>
        <v>0.27636363636363637</v>
      </c>
      <c r="F278" s="76">
        <f t="shared" si="0"/>
        <v>0.51636363636363636</v>
      </c>
      <c r="G278" s="76">
        <f t="shared" si="0"/>
        <v>0.45818181818181819</v>
      </c>
      <c r="H278" s="76">
        <f t="shared" si="0"/>
        <v>0.36</v>
      </c>
      <c r="I278" s="76">
        <f t="shared" si="0"/>
        <v>0.18181818181818182</v>
      </c>
      <c r="J278" s="76">
        <f t="shared" si="0"/>
        <v>0.47272727272727272</v>
      </c>
      <c r="K278" s="76">
        <f t="shared" si="0"/>
        <v>0.54909090909090907</v>
      </c>
      <c r="L278" s="76">
        <f t="shared" si="0"/>
        <v>0.26545454545454544</v>
      </c>
      <c r="M278" s="76">
        <f t="shared" si="0"/>
        <v>0.36363636363636365</v>
      </c>
      <c r="N278" s="76">
        <f t="shared" si="0"/>
        <v>0.36727272727272725</v>
      </c>
      <c r="O278" s="76">
        <f t="shared" si="0"/>
        <v>0.43636363636363634</v>
      </c>
      <c r="P278" s="76">
        <f t="shared" si="0"/>
        <v>0.55636363636363639</v>
      </c>
      <c r="Q278" s="76">
        <f t="shared" si="0"/>
        <v>0.25818181818181818</v>
      </c>
      <c r="R278" s="76">
        <f t="shared" si="0"/>
        <v>0.54545454545454541</v>
      </c>
    </row>
    <row r="279" spans="1:18" ht="21" customHeight="1" thickTop="1" x14ac:dyDescent="0.3">
      <c r="F279" s="46"/>
      <c r="G279" s="46"/>
      <c r="H279" s="46"/>
      <c r="I279" s="46"/>
      <c r="J279" s="46"/>
      <c r="K279" s="46"/>
    </row>
    <row r="280" spans="1:18" ht="21" customHeight="1" x14ac:dyDescent="0.3">
      <c r="A280" s="46" t="s">
        <v>56</v>
      </c>
      <c r="B280" s="53">
        <f>AVERAGE(B278:R278)</f>
        <v>0.37754010695187162</v>
      </c>
      <c r="C280" s="54" t="str">
        <f ca="1">_xlfn.FORMULATEXT(B280)</f>
        <v>=AVERAGE(B278:R278)</v>
      </c>
    </row>
    <row r="281" spans="1:18" ht="21" customHeight="1" x14ac:dyDescent="0.3">
      <c r="A281" s="52" t="s">
        <v>101</v>
      </c>
      <c r="B281" s="53">
        <f>_xlfn.STDEV.S(B278:R278)</f>
        <v>0.12234104407212357</v>
      </c>
      <c r="C281" s="54" t="str">
        <f ca="1">_xlfn.FORMULATEXT(B281)</f>
        <v>=STDEV.S(B278:R278)</v>
      </c>
    </row>
    <row r="282" spans="1:18" x14ac:dyDescent="0.3">
      <c r="A282" s="52" t="s">
        <v>34</v>
      </c>
      <c r="B282" s="53">
        <f>MIN(100,B280+3*B281)</f>
        <v>0.74456323916824241</v>
      </c>
      <c r="C282" s="55" t="str">
        <f ca="1">_xlfn.FORMULATEXT(B282)</f>
        <v>=MIN(100,B280+3*B281)</v>
      </c>
      <c r="D282" s="56"/>
      <c r="L282" s="46"/>
      <c r="M282" s="46"/>
    </row>
    <row r="283" spans="1:18" x14ac:dyDescent="0.3">
      <c r="A283" s="52" t="s">
        <v>35</v>
      </c>
      <c r="B283" s="53">
        <f>B280-3*B281</f>
        <v>1.0516974735500895E-2</v>
      </c>
      <c r="C283" s="55" t="str">
        <f ca="1">_xlfn.FORMULATEXT(B283)</f>
        <v>=B280-3*B281</v>
      </c>
      <c r="D283" s="56"/>
    </row>
    <row r="284" spans="1:18" x14ac:dyDescent="0.3">
      <c r="A284" s="52" t="s">
        <v>61</v>
      </c>
      <c r="B284" s="53">
        <f>MAX(0,B283)</f>
        <v>1.0516974735500895E-2</v>
      </c>
      <c r="C284" s="55" t="str">
        <f ca="1">_xlfn.FORMULATEXT(B284)</f>
        <v>=MAX(0,B283)</v>
      </c>
      <c r="D284" s="56"/>
    </row>
    <row r="285" spans="1:18" x14ac:dyDescent="0.3">
      <c r="F285" s="46"/>
    </row>
    <row r="290" spans="6:13" x14ac:dyDescent="0.3">
      <c r="F290" s="46"/>
      <c r="G290" s="46"/>
      <c r="H290" s="46"/>
      <c r="I290" s="46"/>
      <c r="J290" s="46"/>
      <c r="K290" s="46"/>
      <c r="L290" s="46"/>
      <c r="M290" s="46"/>
    </row>
    <row r="291" spans="6:13" x14ac:dyDescent="0.3">
      <c r="F291" s="46"/>
      <c r="G291" s="46"/>
      <c r="H291" s="46"/>
      <c r="I291" s="46"/>
      <c r="J291" s="46"/>
      <c r="K291" s="46"/>
      <c r="L291" s="46"/>
      <c r="M291" s="46"/>
    </row>
    <row r="292" spans="6:13" x14ac:dyDescent="0.3">
      <c r="F292" s="46"/>
      <c r="G292" s="46"/>
      <c r="H292" s="46"/>
      <c r="I292" s="46"/>
      <c r="J292" s="46"/>
      <c r="K292" s="46"/>
      <c r="L292" s="46"/>
      <c r="M292" s="46"/>
    </row>
    <row r="293" spans="6:13" x14ac:dyDescent="0.3">
      <c r="F293" s="46"/>
      <c r="G293" s="46"/>
      <c r="H293" s="46"/>
      <c r="I293" s="46"/>
      <c r="J293" s="46"/>
      <c r="K293" s="46"/>
      <c r="L293" s="46"/>
      <c r="M293" s="46"/>
    </row>
    <row r="294" spans="6:13" x14ac:dyDescent="0.3">
      <c r="F294" s="46"/>
      <c r="G294" s="46"/>
      <c r="H294" s="46"/>
      <c r="I294" s="46"/>
      <c r="J294" s="46"/>
      <c r="K294" s="46"/>
      <c r="L294" s="46"/>
      <c r="M294" s="46"/>
    </row>
    <row r="295" spans="6:13" x14ac:dyDescent="0.3">
      <c r="F295" s="46"/>
      <c r="G295" s="46"/>
      <c r="H295" s="46"/>
      <c r="I295" s="46"/>
      <c r="J295" s="46"/>
      <c r="K295" s="46"/>
      <c r="L295" s="46"/>
      <c r="M295" s="46"/>
    </row>
    <row r="296" spans="6:13" x14ac:dyDescent="0.3">
      <c r="F296" s="46"/>
      <c r="G296" s="46"/>
      <c r="H296" s="46"/>
      <c r="I296" s="46"/>
      <c r="J296" s="46"/>
      <c r="K296" s="46"/>
      <c r="L296" s="46"/>
      <c r="M296" s="46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045D0-9053-46F5-AF62-BCC9ACD56313}">
  <dimension ref="A1:DR296"/>
  <sheetViews>
    <sheetView workbookViewId="0">
      <selection sqref="A1:S290"/>
    </sheetView>
  </sheetViews>
  <sheetFormatPr defaultColWidth="14.85546875" defaultRowHeight="16.5" x14ac:dyDescent="0.3"/>
  <cols>
    <col min="1" max="1" width="15.7109375" style="46" customWidth="1"/>
    <col min="2" max="5" width="6.28515625" style="46" customWidth="1"/>
    <col min="6" max="18" width="6.28515625" style="44" customWidth="1"/>
    <col min="19" max="19" width="4.28515625" style="44" customWidth="1"/>
    <col min="20" max="122" width="14.85546875" style="44"/>
    <col min="123" max="16384" width="14.85546875" style="46"/>
  </cols>
  <sheetData>
    <row r="1" spans="1:18" ht="21" customHeight="1" thickBot="1" x14ac:dyDescent="0.35">
      <c r="A1" s="74" t="s">
        <v>70</v>
      </c>
    </row>
    <row r="2" spans="1:18" ht="21" customHeight="1" thickBot="1" x14ac:dyDescent="0.35">
      <c r="A2" s="70" t="s">
        <v>78</v>
      </c>
      <c r="B2" s="71" t="s">
        <v>79</v>
      </c>
      <c r="C2" s="71" t="s">
        <v>80</v>
      </c>
      <c r="D2" s="71" t="s">
        <v>81</v>
      </c>
      <c r="E2" s="71" t="s">
        <v>82</v>
      </c>
      <c r="F2" s="71" t="s">
        <v>83</v>
      </c>
      <c r="G2" s="71" t="s">
        <v>84</v>
      </c>
      <c r="H2" s="71" t="s">
        <v>85</v>
      </c>
      <c r="I2" s="71" t="s">
        <v>86</v>
      </c>
      <c r="J2" s="71" t="s">
        <v>87</v>
      </c>
      <c r="K2" s="71" t="s">
        <v>88</v>
      </c>
      <c r="L2" s="71" t="s">
        <v>89</v>
      </c>
      <c r="M2" s="71" t="s">
        <v>90</v>
      </c>
      <c r="N2" s="71" t="s">
        <v>91</v>
      </c>
      <c r="O2" s="71" t="s">
        <v>92</v>
      </c>
      <c r="P2" s="71" t="s">
        <v>93</v>
      </c>
      <c r="Q2" s="71" t="s">
        <v>94</v>
      </c>
      <c r="R2" s="72" t="s">
        <v>95</v>
      </c>
    </row>
    <row r="3" spans="1:18" s="44" customFormat="1" ht="15.75" customHeight="1" x14ac:dyDescent="0.3">
      <c r="A3" s="73">
        <v>1</v>
      </c>
      <c r="B3" s="75" t="str">
        <f>IF('Xbar-Quiz17'!B3=0,1,"")</f>
        <v/>
      </c>
      <c r="C3" s="75" t="str">
        <f>IF('Xbar-Quiz17'!C3=0,1,"")</f>
        <v/>
      </c>
      <c r="D3" s="75" t="str">
        <f>IF('Xbar-Quiz17'!D3=0,1,"")</f>
        <v/>
      </c>
      <c r="E3" s="75" t="str">
        <f>IF('Xbar-Quiz17'!E3=0,1,"")</f>
        <v/>
      </c>
      <c r="F3" s="75" t="str">
        <f>IF('Xbar-Quiz17'!F3=0,1,"")</f>
        <v/>
      </c>
      <c r="G3" s="75" t="str">
        <f>IF('Xbar-Quiz17'!G3=0,1,"")</f>
        <v/>
      </c>
      <c r="H3" s="75" t="str">
        <f>IF('Xbar-Quiz17'!H3=0,1,"")</f>
        <v/>
      </c>
      <c r="I3" s="75" t="str">
        <f>IF('Xbar-Quiz17'!I3=0,1,"")</f>
        <v/>
      </c>
      <c r="J3" s="75" t="str">
        <f>IF('Xbar-Quiz17'!J3=0,1,"")</f>
        <v/>
      </c>
      <c r="K3" s="75" t="str">
        <f>IF('Xbar-Quiz17'!K3=0,1,"")</f>
        <v/>
      </c>
      <c r="L3" s="75" t="str">
        <f>IF('Xbar-Quiz17'!L3=0,1,"")</f>
        <v/>
      </c>
      <c r="M3" s="75" t="str">
        <f>IF('Xbar-Quiz17'!M3=0,1,"")</f>
        <v/>
      </c>
      <c r="N3" s="75" t="str">
        <f>IF('Xbar-Quiz17'!N3=0,1,"")</f>
        <v/>
      </c>
      <c r="O3" s="75" t="str">
        <f>IF('Xbar-Quiz17'!O3=0,1,"")</f>
        <v/>
      </c>
      <c r="P3" s="75" t="str">
        <f>IF('Xbar-Quiz17'!P3=0,1,"")</f>
        <v/>
      </c>
      <c r="Q3" s="75" t="str">
        <f>IF('Xbar-Quiz17'!Q3=0,1,"")</f>
        <v/>
      </c>
      <c r="R3" s="75" t="str">
        <f>IF('Xbar-Quiz17'!R3=0,1,"")</f>
        <v/>
      </c>
    </row>
    <row r="4" spans="1:18" s="44" customFormat="1" ht="15.75" customHeight="1" x14ac:dyDescent="0.3">
      <c r="A4" s="73">
        <v>2</v>
      </c>
      <c r="B4" s="75">
        <f>IF('Xbar-Quiz17'!B4=0,1,"")</f>
        <v>1</v>
      </c>
      <c r="C4" s="75" t="str">
        <f>IF('Xbar-Quiz17'!C4=0,1,"")</f>
        <v/>
      </c>
      <c r="D4" s="75" t="str">
        <f>IF('Xbar-Quiz17'!D4=0,1,"")</f>
        <v/>
      </c>
      <c r="E4" s="75" t="str">
        <f>IF('Xbar-Quiz17'!E4=0,1,"")</f>
        <v/>
      </c>
      <c r="F4" s="75" t="str">
        <f>IF('Xbar-Quiz17'!F4=0,1,"")</f>
        <v/>
      </c>
      <c r="G4" s="75" t="str">
        <f>IF('Xbar-Quiz17'!G4=0,1,"")</f>
        <v/>
      </c>
      <c r="H4" s="75" t="str">
        <f>IF('Xbar-Quiz17'!H4=0,1,"")</f>
        <v/>
      </c>
      <c r="I4" s="75" t="str">
        <f>IF('Xbar-Quiz17'!I4=0,1,"")</f>
        <v/>
      </c>
      <c r="J4" s="75" t="str">
        <f>IF('Xbar-Quiz17'!J4=0,1,"")</f>
        <v/>
      </c>
      <c r="K4" s="75" t="str">
        <f>IF('Xbar-Quiz17'!K4=0,1,"")</f>
        <v/>
      </c>
      <c r="L4" s="75" t="str">
        <f>IF('Xbar-Quiz17'!L4=0,1,"")</f>
        <v/>
      </c>
      <c r="M4" s="75">
        <f>IF('Xbar-Quiz17'!M4=0,1,"")</f>
        <v>1</v>
      </c>
      <c r="N4" s="75" t="str">
        <f>IF('Xbar-Quiz17'!N4=0,1,"")</f>
        <v/>
      </c>
      <c r="O4" s="75" t="str">
        <f>IF('Xbar-Quiz17'!O4=0,1,"")</f>
        <v/>
      </c>
      <c r="P4" s="75" t="str">
        <f>IF('Xbar-Quiz17'!P4=0,1,"")</f>
        <v/>
      </c>
      <c r="Q4" s="75" t="str">
        <f>IF('Xbar-Quiz17'!Q4=0,1,"")</f>
        <v/>
      </c>
      <c r="R4" s="75" t="str">
        <f>IF('Xbar-Quiz17'!R4=0,1,"")</f>
        <v/>
      </c>
    </row>
    <row r="5" spans="1:18" s="44" customFormat="1" ht="15.75" customHeight="1" x14ac:dyDescent="0.3">
      <c r="A5" s="73">
        <v>3</v>
      </c>
      <c r="B5" s="75">
        <f>IF('Xbar-Quiz17'!B5=0,1,"")</f>
        <v>1</v>
      </c>
      <c r="C5" s="75">
        <f>IF('Xbar-Quiz17'!C5=0,1,"")</f>
        <v>1</v>
      </c>
      <c r="D5" s="75">
        <f>IF('Xbar-Quiz17'!D5=0,1,"")</f>
        <v>1</v>
      </c>
      <c r="E5" s="75">
        <f>IF('Xbar-Quiz17'!E5=0,1,"")</f>
        <v>1</v>
      </c>
      <c r="F5" s="75" t="str">
        <f>IF('Xbar-Quiz17'!F5=0,1,"")</f>
        <v/>
      </c>
      <c r="G5" s="75" t="str">
        <f>IF('Xbar-Quiz17'!G5=0,1,"")</f>
        <v/>
      </c>
      <c r="H5" s="75" t="str">
        <f>IF('Xbar-Quiz17'!H5=0,1,"")</f>
        <v/>
      </c>
      <c r="I5" s="75" t="str">
        <f>IF('Xbar-Quiz17'!I5=0,1,"")</f>
        <v/>
      </c>
      <c r="J5" s="75" t="str">
        <f>IF('Xbar-Quiz17'!J5=0,1,"")</f>
        <v/>
      </c>
      <c r="K5" s="75">
        <f>IF('Xbar-Quiz17'!K5=0,1,"")</f>
        <v>1</v>
      </c>
      <c r="L5" s="75" t="str">
        <f>IF('Xbar-Quiz17'!L5=0,1,"")</f>
        <v/>
      </c>
      <c r="M5" s="75">
        <f>IF('Xbar-Quiz17'!M5=0,1,"")</f>
        <v>1</v>
      </c>
      <c r="N5" s="75" t="str">
        <f>IF('Xbar-Quiz17'!N5=0,1,"")</f>
        <v/>
      </c>
      <c r="O5" s="75">
        <f>IF('Xbar-Quiz17'!O5=0,1,"")</f>
        <v>1</v>
      </c>
      <c r="P5" s="75" t="str">
        <f>IF('Xbar-Quiz17'!P5=0,1,"")</f>
        <v/>
      </c>
      <c r="Q5" s="75">
        <f>IF('Xbar-Quiz17'!Q5=0,1,"")</f>
        <v>1</v>
      </c>
      <c r="R5" s="75">
        <f>IF('Xbar-Quiz17'!R5=0,1,"")</f>
        <v>1</v>
      </c>
    </row>
    <row r="6" spans="1:18" s="44" customFormat="1" ht="15.75" customHeight="1" x14ac:dyDescent="0.3">
      <c r="A6" s="73">
        <v>4</v>
      </c>
      <c r="B6" s="75" t="str">
        <f>IF('Xbar-Quiz17'!B6=0,1,"")</f>
        <v/>
      </c>
      <c r="C6" s="75" t="str">
        <f>IF('Xbar-Quiz17'!C6=0,1,"")</f>
        <v/>
      </c>
      <c r="D6" s="75" t="str">
        <f>IF('Xbar-Quiz17'!D6=0,1,"")</f>
        <v/>
      </c>
      <c r="E6" s="75" t="str">
        <f>IF('Xbar-Quiz17'!E6=0,1,"")</f>
        <v/>
      </c>
      <c r="F6" s="75" t="str">
        <f>IF('Xbar-Quiz17'!F6=0,1,"")</f>
        <v/>
      </c>
      <c r="G6" s="75" t="str">
        <f>IF('Xbar-Quiz17'!G6=0,1,"")</f>
        <v/>
      </c>
      <c r="H6" s="75" t="str">
        <f>IF('Xbar-Quiz17'!H6=0,1,"")</f>
        <v/>
      </c>
      <c r="I6" s="75" t="str">
        <f>IF('Xbar-Quiz17'!I6=0,1,"")</f>
        <v/>
      </c>
      <c r="J6" s="75" t="str">
        <f>IF('Xbar-Quiz17'!J6=0,1,"")</f>
        <v/>
      </c>
      <c r="K6" s="75">
        <f>IF('Xbar-Quiz17'!K6=0,1,"")</f>
        <v>1</v>
      </c>
      <c r="L6" s="75" t="str">
        <f>IF('Xbar-Quiz17'!L6=0,1,"")</f>
        <v/>
      </c>
      <c r="M6" s="75">
        <f>IF('Xbar-Quiz17'!M6=0,1,"")</f>
        <v>1</v>
      </c>
      <c r="N6" s="75">
        <f>IF('Xbar-Quiz17'!N6=0,1,"")</f>
        <v>1</v>
      </c>
      <c r="O6" s="75">
        <f>IF('Xbar-Quiz17'!O6=0,1,"")</f>
        <v>1</v>
      </c>
      <c r="P6" s="75">
        <f>IF('Xbar-Quiz17'!P6=0,1,"")</f>
        <v>1</v>
      </c>
      <c r="Q6" s="75">
        <f>IF('Xbar-Quiz17'!Q6=0,1,"")</f>
        <v>1</v>
      </c>
      <c r="R6" s="75">
        <f>IF('Xbar-Quiz17'!R6=0,1,"")</f>
        <v>1</v>
      </c>
    </row>
    <row r="7" spans="1:18" s="44" customFormat="1" ht="15.75" customHeight="1" x14ac:dyDescent="0.3">
      <c r="A7" s="73">
        <v>5</v>
      </c>
      <c r="B7" s="75">
        <f>IF('Xbar-Quiz17'!B7=0,1,"")</f>
        <v>1</v>
      </c>
      <c r="C7" s="75">
        <f>IF('Xbar-Quiz17'!C7=0,1,"")</f>
        <v>1</v>
      </c>
      <c r="D7" s="75" t="str">
        <f>IF('Xbar-Quiz17'!D7=0,1,"")</f>
        <v/>
      </c>
      <c r="E7" s="75" t="str">
        <f>IF('Xbar-Quiz17'!E7=0,1,"")</f>
        <v/>
      </c>
      <c r="F7" s="75" t="str">
        <f>IF('Xbar-Quiz17'!F7=0,1,"")</f>
        <v/>
      </c>
      <c r="G7" s="75">
        <f>IF('Xbar-Quiz17'!G7=0,1,"")</f>
        <v>1</v>
      </c>
      <c r="H7" s="75" t="str">
        <f>IF('Xbar-Quiz17'!H7=0,1,"")</f>
        <v/>
      </c>
      <c r="I7" s="75" t="str">
        <f>IF('Xbar-Quiz17'!I7=0,1,"")</f>
        <v/>
      </c>
      <c r="J7" s="75" t="str">
        <f>IF('Xbar-Quiz17'!J7=0,1,"")</f>
        <v/>
      </c>
      <c r="K7" s="75" t="str">
        <f>IF('Xbar-Quiz17'!K7=0,1,"")</f>
        <v/>
      </c>
      <c r="L7" s="75" t="str">
        <f>IF('Xbar-Quiz17'!L7=0,1,"")</f>
        <v/>
      </c>
      <c r="M7" s="75" t="str">
        <f>IF('Xbar-Quiz17'!M7=0,1,"")</f>
        <v/>
      </c>
      <c r="N7" s="75" t="str">
        <f>IF('Xbar-Quiz17'!N7=0,1,"")</f>
        <v/>
      </c>
      <c r="O7" s="75" t="str">
        <f>IF('Xbar-Quiz17'!O7=0,1,"")</f>
        <v/>
      </c>
      <c r="P7" s="75" t="str">
        <f>IF('Xbar-Quiz17'!P7=0,1,"")</f>
        <v/>
      </c>
      <c r="Q7" s="75" t="str">
        <f>IF('Xbar-Quiz17'!Q7=0,1,"")</f>
        <v/>
      </c>
      <c r="R7" s="75" t="str">
        <f>IF('Xbar-Quiz17'!R7=0,1,"")</f>
        <v/>
      </c>
    </row>
    <row r="8" spans="1:18" s="44" customFormat="1" ht="15.75" hidden="1" customHeight="1" x14ac:dyDescent="0.3">
      <c r="A8" s="73">
        <v>6</v>
      </c>
      <c r="B8" s="75" t="str">
        <f>IF('Xbar-Quiz17'!B8=0,1,"")</f>
        <v/>
      </c>
      <c r="C8" s="75" t="str">
        <f>IF('Xbar-Quiz17'!C8=0,1,"")</f>
        <v/>
      </c>
      <c r="D8" s="75" t="str">
        <f>IF('Xbar-Quiz17'!D8=0,1,"")</f>
        <v/>
      </c>
      <c r="E8" s="75" t="str">
        <f>IF('Xbar-Quiz17'!E8=0,1,"")</f>
        <v/>
      </c>
      <c r="F8" s="75" t="str">
        <f>IF('Xbar-Quiz17'!F8=0,1,"")</f>
        <v/>
      </c>
      <c r="G8" s="75" t="str">
        <f>IF('Xbar-Quiz17'!G8=0,1,"")</f>
        <v/>
      </c>
      <c r="H8" s="75" t="str">
        <f>IF('Xbar-Quiz17'!H8=0,1,"")</f>
        <v/>
      </c>
      <c r="I8" s="75" t="str">
        <f>IF('Xbar-Quiz17'!I8=0,1,"")</f>
        <v/>
      </c>
      <c r="J8" s="75" t="str">
        <f>IF('Xbar-Quiz17'!J8=0,1,"")</f>
        <v/>
      </c>
      <c r="K8" s="75" t="str">
        <f>IF('Xbar-Quiz17'!K8=0,1,"")</f>
        <v/>
      </c>
      <c r="L8" s="75" t="str">
        <f>IF('Xbar-Quiz17'!L8=0,1,"")</f>
        <v/>
      </c>
      <c r="M8" s="75" t="str">
        <f>IF('Xbar-Quiz17'!M8=0,1,"")</f>
        <v/>
      </c>
      <c r="N8" s="75" t="str">
        <f>IF('Xbar-Quiz17'!N8=0,1,"")</f>
        <v/>
      </c>
      <c r="O8" s="75" t="str">
        <f>IF('Xbar-Quiz17'!O8=0,1,"")</f>
        <v/>
      </c>
      <c r="P8" s="75" t="str">
        <f>IF('Xbar-Quiz17'!P8=0,1,"")</f>
        <v/>
      </c>
      <c r="Q8" s="75" t="str">
        <f>IF('Xbar-Quiz17'!Q8=0,1,"")</f>
        <v/>
      </c>
      <c r="R8" s="75" t="str">
        <f>IF('Xbar-Quiz17'!R8=0,1,"")</f>
        <v/>
      </c>
    </row>
    <row r="9" spans="1:18" s="44" customFormat="1" ht="15.75" hidden="1" customHeight="1" x14ac:dyDescent="0.3">
      <c r="A9" s="73">
        <v>7</v>
      </c>
      <c r="B9" s="75" t="str">
        <f>IF('Xbar-Quiz17'!B9=0,1,"")</f>
        <v/>
      </c>
      <c r="C9" s="75" t="str">
        <f>IF('Xbar-Quiz17'!C9=0,1,"")</f>
        <v/>
      </c>
      <c r="D9" s="75">
        <f>IF('Xbar-Quiz17'!D9=0,1,"")</f>
        <v>1</v>
      </c>
      <c r="E9" s="75">
        <f>IF('Xbar-Quiz17'!E9=0,1,"")</f>
        <v>1</v>
      </c>
      <c r="F9" s="75" t="str">
        <f>IF('Xbar-Quiz17'!F9=0,1,"")</f>
        <v/>
      </c>
      <c r="G9" s="75" t="str">
        <f>IF('Xbar-Quiz17'!G9=0,1,"")</f>
        <v/>
      </c>
      <c r="H9" s="75">
        <f>IF('Xbar-Quiz17'!H9=0,1,"")</f>
        <v>1</v>
      </c>
      <c r="I9" s="75">
        <f>IF('Xbar-Quiz17'!I9=0,1,"")</f>
        <v>1</v>
      </c>
      <c r="J9" s="75" t="str">
        <f>IF('Xbar-Quiz17'!J9=0,1,"")</f>
        <v/>
      </c>
      <c r="K9" s="75" t="str">
        <f>IF('Xbar-Quiz17'!K9=0,1,"")</f>
        <v/>
      </c>
      <c r="L9" s="75" t="str">
        <f>IF('Xbar-Quiz17'!L9=0,1,"")</f>
        <v/>
      </c>
      <c r="M9" s="75" t="str">
        <f>IF('Xbar-Quiz17'!M9=0,1,"")</f>
        <v/>
      </c>
      <c r="N9" s="75" t="str">
        <f>IF('Xbar-Quiz17'!N9=0,1,"")</f>
        <v/>
      </c>
      <c r="O9" s="75">
        <f>IF('Xbar-Quiz17'!O9=0,1,"")</f>
        <v>1</v>
      </c>
      <c r="P9" s="75" t="str">
        <f>IF('Xbar-Quiz17'!P9=0,1,"")</f>
        <v/>
      </c>
      <c r="Q9" s="75" t="str">
        <f>IF('Xbar-Quiz17'!Q9=0,1,"")</f>
        <v/>
      </c>
      <c r="R9" s="75" t="str">
        <f>IF('Xbar-Quiz17'!R9=0,1,"")</f>
        <v/>
      </c>
    </row>
    <row r="10" spans="1:18" s="44" customFormat="1" ht="15.75" hidden="1" customHeight="1" x14ac:dyDescent="0.3">
      <c r="A10" s="73">
        <v>8</v>
      </c>
      <c r="B10" s="75" t="str">
        <f>IF('Xbar-Quiz17'!B10=0,1,"")</f>
        <v/>
      </c>
      <c r="C10" s="75" t="str">
        <f>IF('Xbar-Quiz17'!C10=0,1,"")</f>
        <v/>
      </c>
      <c r="D10" s="75" t="str">
        <f>IF('Xbar-Quiz17'!D10=0,1,"")</f>
        <v/>
      </c>
      <c r="E10" s="75" t="str">
        <f>IF('Xbar-Quiz17'!E10=0,1,"")</f>
        <v/>
      </c>
      <c r="F10" s="75" t="str">
        <f>IF('Xbar-Quiz17'!F10=0,1,"")</f>
        <v/>
      </c>
      <c r="G10" s="75" t="str">
        <f>IF('Xbar-Quiz17'!G10=0,1,"")</f>
        <v/>
      </c>
      <c r="H10" s="75" t="str">
        <f>IF('Xbar-Quiz17'!H10=0,1,"")</f>
        <v/>
      </c>
      <c r="I10" s="75" t="str">
        <f>IF('Xbar-Quiz17'!I10=0,1,"")</f>
        <v/>
      </c>
      <c r="J10" s="75" t="str">
        <f>IF('Xbar-Quiz17'!J10=0,1,"")</f>
        <v/>
      </c>
      <c r="K10" s="75" t="str">
        <f>IF('Xbar-Quiz17'!K10=0,1,"")</f>
        <v/>
      </c>
      <c r="L10" s="75" t="str">
        <f>IF('Xbar-Quiz17'!L10=0,1,"")</f>
        <v/>
      </c>
      <c r="M10" s="75" t="str">
        <f>IF('Xbar-Quiz17'!M10=0,1,"")</f>
        <v/>
      </c>
      <c r="N10" s="75" t="str">
        <f>IF('Xbar-Quiz17'!N10=0,1,"")</f>
        <v/>
      </c>
      <c r="O10" s="75" t="str">
        <f>IF('Xbar-Quiz17'!O10=0,1,"")</f>
        <v/>
      </c>
      <c r="P10" s="75">
        <f>IF('Xbar-Quiz17'!P10=0,1,"")</f>
        <v>1</v>
      </c>
      <c r="Q10" s="75" t="str">
        <f>IF('Xbar-Quiz17'!Q10=0,1,"")</f>
        <v/>
      </c>
      <c r="R10" s="75">
        <f>IF('Xbar-Quiz17'!R10=0,1,"")</f>
        <v>1</v>
      </c>
    </row>
    <row r="11" spans="1:18" s="44" customFormat="1" ht="15.75" hidden="1" customHeight="1" x14ac:dyDescent="0.3">
      <c r="A11" s="73">
        <v>9</v>
      </c>
      <c r="B11" s="75" t="str">
        <f>IF('Xbar-Quiz17'!B11=0,1,"")</f>
        <v/>
      </c>
      <c r="C11" s="75" t="str">
        <f>IF('Xbar-Quiz17'!C11=0,1,"")</f>
        <v/>
      </c>
      <c r="D11" s="75" t="str">
        <f>IF('Xbar-Quiz17'!D11=0,1,"")</f>
        <v/>
      </c>
      <c r="E11" s="75" t="str">
        <f>IF('Xbar-Quiz17'!E11=0,1,"")</f>
        <v/>
      </c>
      <c r="F11" s="75">
        <f>IF('Xbar-Quiz17'!F11=0,1,"")</f>
        <v>1</v>
      </c>
      <c r="G11" s="75">
        <f>IF('Xbar-Quiz17'!G11=0,1,"")</f>
        <v>1</v>
      </c>
      <c r="H11" s="75">
        <f>IF('Xbar-Quiz17'!H11=0,1,"")</f>
        <v>1</v>
      </c>
      <c r="I11" s="75">
        <f>IF('Xbar-Quiz17'!I11=0,1,"")</f>
        <v>1</v>
      </c>
      <c r="J11" s="75" t="str">
        <f>IF('Xbar-Quiz17'!J11=0,1,"")</f>
        <v/>
      </c>
      <c r="K11" s="75">
        <f>IF('Xbar-Quiz17'!K11=0,1,"")</f>
        <v>1</v>
      </c>
      <c r="L11" s="75" t="str">
        <f>IF('Xbar-Quiz17'!L11=0,1,"")</f>
        <v/>
      </c>
      <c r="M11" s="75">
        <f>IF('Xbar-Quiz17'!M11=0,1,"")</f>
        <v>1</v>
      </c>
      <c r="N11" s="75" t="str">
        <f>IF('Xbar-Quiz17'!N11=0,1,"")</f>
        <v/>
      </c>
      <c r="O11" s="75" t="str">
        <f>IF('Xbar-Quiz17'!O11=0,1,"")</f>
        <v/>
      </c>
      <c r="P11" s="75" t="str">
        <f>IF('Xbar-Quiz17'!P11=0,1,"")</f>
        <v/>
      </c>
      <c r="Q11" s="75" t="str">
        <f>IF('Xbar-Quiz17'!Q11=0,1,"")</f>
        <v/>
      </c>
      <c r="R11" s="75" t="str">
        <f>IF('Xbar-Quiz17'!R11=0,1,"")</f>
        <v/>
      </c>
    </row>
    <row r="12" spans="1:18" s="44" customFormat="1" ht="15.75" hidden="1" customHeight="1" x14ac:dyDescent="0.3">
      <c r="A12" s="73">
        <v>10</v>
      </c>
      <c r="B12" s="75" t="str">
        <f>IF('Xbar-Quiz17'!B12=0,1,"")</f>
        <v/>
      </c>
      <c r="C12" s="75" t="str">
        <f>IF('Xbar-Quiz17'!C12=0,1,"")</f>
        <v/>
      </c>
      <c r="D12" s="75" t="str">
        <f>IF('Xbar-Quiz17'!D12=0,1,"")</f>
        <v/>
      </c>
      <c r="E12" s="75" t="str">
        <f>IF('Xbar-Quiz17'!E12=0,1,"")</f>
        <v/>
      </c>
      <c r="F12" s="75" t="str">
        <f>IF('Xbar-Quiz17'!F12=0,1,"")</f>
        <v/>
      </c>
      <c r="G12" s="75" t="str">
        <f>IF('Xbar-Quiz17'!G12=0,1,"")</f>
        <v/>
      </c>
      <c r="H12" s="75" t="str">
        <f>IF('Xbar-Quiz17'!H12=0,1,"")</f>
        <v/>
      </c>
      <c r="I12" s="75" t="str">
        <f>IF('Xbar-Quiz17'!I12=0,1,"")</f>
        <v/>
      </c>
      <c r="J12" s="75" t="str">
        <f>IF('Xbar-Quiz17'!J12=0,1,"")</f>
        <v/>
      </c>
      <c r="K12" s="75" t="str">
        <f>IF('Xbar-Quiz17'!K12=0,1,"")</f>
        <v/>
      </c>
      <c r="L12" s="75" t="str">
        <f>IF('Xbar-Quiz17'!L12=0,1,"")</f>
        <v/>
      </c>
      <c r="M12" s="75" t="str">
        <f>IF('Xbar-Quiz17'!M12=0,1,"")</f>
        <v/>
      </c>
      <c r="N12" s="75" t="str">
        <f>IF('Xbar-Quiz17'!N12=0,1,"")</f>
        <v/>
      </c>
      <c r="O12" s="75" t="str">
        <f>IF('Xbar-Quiz17'!O12=0,1,"")</f>
        <v/>
      </c>
      <c r="P12" s="75" t="str">
        <f>IF('Xbar-Quiz17'!P12=0,1,"")</f>
        <v/>
      </c>
      <c r="Q12" s="75" t="str">
        <f>IF('Xbar-Quiz17'!Q12=0,1,"")</f>
        <v/>
      </c>
      <c r="R12" s="75">
        <f>IF('Xbar-Quiz17'!R12=0,1,"")</f>
        <v>1</v>
      </c>
    </row>
    <row r="13" spans="1:18" s="44" customFormat="1" ht="15.75" hidden="1" customHeight="1" x14ac:dyDescent="0.3">
      <c r="A13" s="73">
        <v>11</v>
      </c>
      <c r="B13" s="75" t="str">
        <f>IF('Xbar-Quiz17'!B13=0,1,"")</f>
        <v/>
      </c>
      <c r="C13" s="75" t="str">
        <f>IF('Xbar-Quiz17'!C13=0,1,"")</f>
        <v/>
      </c>
      <c r="D13" s="75" t="str">
        <f>IF('Xbar-Quiz17'!D13=0,1,"")</f>
        <v/>
      </c>
      <c r="E13" s="75" t="str">
        <f>IF('Xbar-Quiz17'!E13=0,1,"")</f>
        <v/>
      </c>
      <c r="F13" s="75" t="str">
        <f>IF('Xbar-Quiz17'!F13=0,1,"")</f>
        <v/>
      </c>
      <c r="G13" s="75" t="str">
        <f>IF('Xbar-Quiz17'!G13=0,1,"")</f>
        <v/>
      </c>
      <c r="H13" s="75" t="str">
        <f>IF('Xbar-Quiz17'!H13=0,1,"")</f>
        <v/>
      </c>
      <c r="I13" s="75" t="str">
        <f>IF('Xbar-Quiz17'!I13=0,1,"")</f>
        <v/>
      </c>
      <c r="J13" s="75" t="str">
        <f>IF('Xbar-Quiz17'!J13=0,1,"")</f>
        <v/>
      </c>
      <c r="K13" s="75" t="str">
        <f>IF('Xbar-Quiz17'!K13=0,1,"")</f>
        <v/>
      </c>
      <c r="L13" s="75">
        <f>IF('Xbar-Quiz17'!L13=0,1,"")</f>
        <v>1</v>
      </c>
      <c r="M13" s="75" t="str">
        <f>IF('Xbar-Quiz17'!M13=0,1,"")</f>
        <v/>
      </c>
      <c r="N13" s="75" t="str">
        <f>IF('Xbar-Quiz17'!N13=0,1,"")</f>
        <v/>
      </c>
      <c r="O13" s="75" t="str">
        <f>IF('Xbar-Quiz17'!O13=0,1,"")</f>
        <v/>
      </c>
      <c r="P13" s="75" t="str">
        <f>IF('Xbar-Quiz17'!P13=0,1,"")</f>
        <v/>
      </c>
      <c r="Q13" s="75" t="str">
        <f>IF('Xbar-Quiz17'!Q13=0,1,"")</f>
        <v/>
      </c>
      <c r="R13" s="75" t="str">
        <f>IF('Xbar-Quiz17'!R13=0,1,"")</f>
        <v/>
      </c>
    </row>
    <row r="14" spans="1:18" s="44" customFormat="1" ht="15.75" hidden="1" customHeight="1" x14ac:dyDescent="0.3">
      <c r="A14" s="73">
        <v>12</v>
      </c>
      <c r="B14" s="75" t="str">
        <f>IF('Xbar-Quiz17'!B14=0,1,"")</f>
        <v/>
      </c>
      <c r="C14" s="75" t="str">
        <f>IF('Xbar-Quiz17'!C14=0,1,"")</f>
        <v/>
      </c>
      <c r="D14" s="75">
        <f>IF('Xbar-Quiz17'!D14=0,1,"")</f>
        <v>1</v>
      </c>
      <c r="E14" s="75" t="str">
        <f>IF('Xbar-Quiz17'!E14=0,1,"")</f>
        <v/>
      </c>
      <c r="F14" s="75" t="str">
        <f>IF('Xbar-Quiz17'!F14=0,1,"")</f>
        <v/>
      </c>
      <c r="G14" s="75" t="str">
        <f>IF('Xbar-Quiz17'!G14=0,1,"")</f>
        <v/>
      </c>
      <c r="H14" s="75" t="str">
        <f>IF('Xbar-Quiz17'!H14=0,1,"")</f>
        <v/>
      </c>
      <c r="I14" s="75" t="str">
        <f>IF('Xbar-Quiz17'!I14=0,1,"")</f>
        <v/>
      </c>
      <c r="J14" s="75" t="str">
        <f>IF('Xbar-Quiz17'!J14=0,1,"")</f>
        <v/>
      </c>
      <c r="K14" s="75" t="str">
        <f>IF('Xbar-Quiz17'!K14=0,1,"")</f>
        <v/>
      </c>
      <c r="L14" s="75" t="str">
        <f>IF('Xbar-Quiz17'!L14=0,1,"")</f>
        <v/>
      </c>
      <c r="M14" s="75" t="str">
        <f>IF('Xbar-Quiz17'!M14=0,1,"")</f>
        <v/>
      </c>
      <c r="N14" s="75" t="str">
        <f>IF('Xbar-Quiz17'!N14=0,1,"")</f>
        <v/>
      </c>
      <c r="O14" s="75" t="str">
        <f>IF('Xbar-Quiz17'!O14=0,1,"")</f>
        <v/>
      </c>
      <c r="P14" s="75" t="str">
        <f>IF('Xbar-Quiz17'!P14=0,1,"")</f>
        <v/>
      </c>
      <c r="Q14" s="75" t="str">
        <f>IF('Xbar-Quiz17'!Q14=0,1,"")</f>
        <v/>
      </c>
      <c r="R14" s="75" t="str">
        <f>IF('Xbar-Quiz17'!R14=0,1,"")</f>
        <v/>
      </c>
    </row>
    <row r="15" spans="1:18" s="44" customFormat="1" ht="15.75" hidden="1" customHeight="1" x14ac:dyDescent="0.3">
      <c r="A15" s="73">
        <v>13</v>
      </c>
      <c r="B15" s="75" t="str">
        <f>IF('Xbar-Quiz17'!B15=0,1,"")</f>
        <v/>
      </c>
      <c r="C15" s="75" t="str">
        <f>IF('Xbar-Quiz17'!C15=0,1,"")</f>
        <v/>
      </c>
      <c r="D15" s="75" t="str">
        <f>IF('Xbar-Quiz17'!D15=0,1,"")</f>
        <v/>
      </c>
      <c r="E15" s="75" t="str">
        <f>IF('Xbar-Quiz17'!E15=0,1,"")</f>
        <v/>
      </c>
      <c r="F15" s="75" t="str">
        <f>IF('Xbar-Quiz17'!F15=0,1,"")</f>
        <v/>
      </c>
      <c r="G15" s="75" t="str">
        <f>IF('Xbar-Quiz17'!G15=0,1,"")</f>
        <v/>
      </c>
      <c r="H15" s="75" t="str">
        <f>IF('Xbar-Quiz17'!H15=0,1,"")</f>
        <v/>
      </c>
      <c r="I15" s="75" t="str">
        <f>IF('Xbar-Quiz17'!I15=0,1,"")</f>
        <v/>
      </c>
      <c r="J15" s="75" t="str">
        <f>IF('Xbar-Quiz17'!J15=0,1,"")</f>
        <v/>
      </c>
      <c r="K15" s="75" t="str">
        <f>IF('Xbar-Quiz17'!K15=0,1,"")</f>
        <v/>
      </c>
      <c r="L15" s="75" t="str">
        <f>IF('Xbar-Quiz17'!L15=0,1,"")</f>
        <v/>
      </c>
      <c r="M15" s="75" t="str">
        <f>IF('Xbar-Quiz17'!M15=0,1,"")</f>
        <v/>
      </c>
      <c r="N15" s="75">
        <f>IF('Xbar-Quiz17'!N15=0,1,"")</f>
        <v>1</v>
      </c>
      <c r="O15" s="75" t="str">
        <f>IF('Xbar-Quiz17'!O15=0,1,"")</f>
        <v/>
      </c>
      <c r="P15" s="75" t="str">
        <f>IF('Xbar-Quiz17'!P15=0,1,"")</f>
        <v/>
      </c>
      <c r="Q15" s="75" t="str">
        <f>IF('Xbar-Quiz17'!Q15=0,1,"")</f>
        <v/>
      </c>
      <c r="R15" s="75" t="str">
        <f>IF('Xbar-Quiz17'!R15=0,1,"")</f>
        <v/>
      </c>
    </row>
    <row r="16" spans="1:18" s="44" customFormat="1" ht="15.75" hidden="1" customHeight="1" x14ac:dyDescent="0.3">
      <c r="A16" s="73">
        <v>14</v>
      </c>
      <c r="B16" s="75" t="str">
        <f>IF('Xbar-Quiz17'!B16=0,1,"")</f>
        <v/>
      </c>
      <c r="C16" s="75" t="str">
        <f>IF('Xbar-Quiz17'!C16=0,1,"")</f>
        <v/>
      </c>
      <c r="D16" s="75" t="str">
        <f>IF('Xbar-Quiz17'!D16=0,1,"")</f>
        <v/>
      </c>
      <c r="E16" s="75" t="str">
        <f>IF('Xbar-Quiz17'!E16=0,1,"")</f>
        <v/>
      </c>
      <c r="F16" s="75" t="str">
        <f>IF('Xbar-Quiz17'!F16=0,1,"")</f>
        <v/>
      </c>
      <c r="G16" s="75" t="str">
        <f>IF('Xbar-Quiz17'!G16=0,1,"")</f>
        <v/>
      </c>
      <c r="H16" s="75" t="str">
        <f>IF('Xbar-Quiz17'!H16=0,1,"")</f>
        <v/>
      </c>
      <c r="I16" s="75" t="str">
        <f>IF('Xbar-Quiz17'!I16=0,1,"")</f>
        <v/>
      </c>
      <c r="J16" s="75" t="str">
        <f>IF('Xbar-Quiz17'!J16=0,1,"")</f>
        <v/>
      </c>
      <c r="K16" s="75" t="str">
        <f>IF('Xbar-Quiz17'!K16=0,1,"")</f>
        <v/>
      </c>
      <c r="L16" s="75" t="str">
        <f>IF('Xbar-Quiz17'!L16=0,1,"")</f>
        <v/>
      </c>
      <c r="M16" s="75" t="str">
        <f>IF('Xbar-Quiz17'!M16=0,1,"")</f>
        <v/>
      </c>
      <c r="N16" s="75" t="str">
        <f>IF('Xbar-Quiz17'!N16=0,1,"")</f>
        <v/>
      </c>
      <c r="O16" s="75" t="str">
        <f>IF('Xbar-Quiz17'!O16=0,1,"")</f>
        <v/>
      </c>
      <c r="P16" s="75">
        <f>IF('Xbar-Quiz17'!P16=0,1,"")</f>
        <v>1</v>
      </c>
      <c r="Q16" s="75" t="str">
        <f>IF('Xbar-Quiz17'!Q16=0,1,"")</f>
        <v/>
      </c>
      <c r="R16" s="75">
        <f>IF('Xbar-Quiz17'!R16=0,1,"")</f>
        <v>1</v>
      </c>
    </row>
    <row r="17" spans="1:18" s="44" customFormat="1" ht="15.75" hidden="1" customHeight="1" x14ac:dyDescent="0.3">
      <c r="A17" s="73">
        <v>15</v>
      </c>
      <c r="B17" s="75" t="str">
        <f>IF('Xbar-Quiz17'!B17=0,1,"")</f>
        <v/>
      </c>
      <c r="C17" s="75" t="str">
        <f>IF('Xbar-Quiz17'!C17=0,1,"")</f>
        <v/>
      </c>
      <c r="D17" s="75" t="str">
        <f>IF('Xbar-Quiz17'!D17=0,1,"")</f>
        <v/>
      </c>
      <c r="E17" s="75" t="str">
        <f>IF('Xbar-Quiz17'!E17=0,1,"")</f>
        <v/>
      </c>
      <c r="F17" s="75" t="str">
        <f>IF('Xbar-Quiz17'!F17=0,1,"")</f>
        <v/>
      </c>
      <c r="G17" s="75" t="str">
        <f>IF('Xbar-Quiz17'!G17=0,1,"")</f>
        <v/>
      </c>
      <c r="H17" s="75" t="str">
        <f>IF('Xbar-Quiz17'!H17=0,1,"")</f>
        <v/>
      </c>
      <c r="I17" s="75" t="str">
        <f>IF('Xbar-Quiz17'!I17=0,1,"")</f>
        <v/>
      </c>
      <c r="J17" s="75" t="str">
        <f>IF('Xbar-Quiz17'!J17=0,1,"")</f>
        <v/>
      </c>
      <c r="K17" s="75" t="str">
        <f>IF('Xbar-Quiz17'!K17=0,1,"")</f>
        <v/>
      </c>
      <c r="L17" s="75" t="str">
        <f>IF('Xbar-Quiz17'!L17=0,1,"")</f>
        <v/>
      </c>
      <c r="M17" s="75" t="str">
        <f>IF('Xbar-Quiz17'!M17=0,1,"")</f>
        <v/>
      </c>
      <c r="N17" s="75" t="str">
        <f>IF('Xbar-Quiz17'!N17=0,1,"")</f>
        <v/>
      </c>
      <c r="O17" s="75" t="str">
        <f>IF('Xbar-Quiz17'!O17=0,1,"")</f>
        <v/>
      </c>
      <c r="P17" s="75" t="str">
        <f>IF('Xbar-Quiz17'!P17=0,1,"")</f>
        <v/>
      </c>
      <c r="Q17" s="75" t="str">
        <f>IF('Xbar-Quiz17'!Q17=0,1,"")</f>
        <v/>
      </c>
      <c r="R17" s="75" t="str">
        <f>IF('Xbar-Quiz17'!R17=0,1,"")</f>
        <v/>
      </c>
    </row>
    <row r="18" spans="1:18" s="44" customFormat="1" ht="15.75" hidden="1" customHeight="1" x14ac:dyDescent="0.3">
      <c r="A18" s="73">
        <v>16</v>
      </c>
      <c r="B18" s="75" t="str">
        <f>IF('Xbar-Quiz17'!B18=0,1,"")</f>
        <v/>
      </c>
      <c r="C18" s="75" t="str">
        <f>IF('Xbar-Quiz17'!C18=0,1,"")</f>
        <v/>
      </c>
      <c r="D18" s="75" t="str">
        <f>IF('Xbar-Quiz17'!D18=0,1,"")</f>
        <v/>
      </c>
      <c r="E18" s="75" t="str">
        <f>IF('Xbar-Quiz17'!E18=0,1,"")</f>
        <v/>
      </c>
      <c r="F18" s="75" t="str">
        <f>IF('Xbar-Quiz17'!F18=0,1,"")</f>
        <v/>
      </c>
      <c r="G18" s="75" t="str">
        <f>IF('Xbar-Quiz17'!G18=0,1,"")</f>
        <v/>
      </c>
      <c r="H18" s="75" t="str">
        <f>IF('Xbar-Quiz17'!H18=0,1,"")</f>
        <v/>
      </c>
      <c r="I18" s="75" t="str">
        <f>IF('Xbar-Quiz17'!I18=0,1,"")</f>
        <v/>
      </c>
      <c r="J18" s="75" t="str">
        <f>IF('Xbar-Quiz17'!J18=0,1,"")</f>
        <v/>
      </c>
      <c r="K18" s="75" t="str">
        <f>IF('Xbar-Quiz17'!K18=0,1,"")</f>
        <v/>
      </c>
      <c r="L18" s="75" t="str">
        <f>IF('Xbar-Quiz17'!L18=0,1,"")</f>
        <v/>
      </c>
      <c r="M18" s="75" t="str">
        <f>IF('Xbar-Quiz17'!M18=0,1,"")</f>
        <v/>
      </c>
      <c r="N18" s="75" t="str">
        <f>IF('Xbar-Quiz17'!N18=0,1,"")</f>
        <v/>
      </c>
      <c r="O18" s="75" t="str">
        <f>IF('Xbar-Quiz17'!O18=0,1,"")</f>
        <v/>
      </c>
      <c r="P18" s="75" t="str">
        <f>IF('Xbar-Quiz17'!P18=0,1,"")</f>
        <v/>
      </c>
      <c r="Q18" s="75" t="str">
        <f>IF('Xbar-Quiz17'!Q18=0,1,"")</f>
        <v/>
      </c>
      <c r="R18" s="75" t="str">
        <f>IF('Xbar-Quiz17'!R18=0,1,"")</f>
        <v/>
      </c>
    </row>
    <row r="19" spans="1:18" s="44" customFormat="1" ht="15.75" hidden="1" customHeight="1" x14ac:dyDescent="0.3">
      <c r="A19" s="73">
        <v>17</v>
      </c>
      <c r="B19" s="75" t="str">
        <f>IF('Xbar-Quiz17'!B19=0,1,"")</f>
        <v/>
      </c>
      <c r="C19" s="75" t="str">
        <f>IF('Xbar-Quiz17'!C19=0,1,"")</f>
        <v/>
      </c>
      <c r="D19" s="75" t="str">
        <f>IF('Xbar-Quiz17'!D19=0,1,"")</f>
        <v/>
      </c>
      <c r="E19" s="75" t="str">
        <f>IF('Xbar-Quiz17'!E19=0,1,"")</f>
        <v/>
      </c>
      <c r="F19" s="75" t="str">
        <f>IF('Xbar-Quiz17'!F19=0,1,"")</f>
        <v/>
      </c>
      <c r="G19" s="75" t="str">
        <f>IF('Xbar-Quiz17'!G19=0,1,"")</f>
        <v/>
      </c>
      <c r="H19" s="75" t="str">
        <f>IF('Xbar-Quiz17'!H19=0,1,"")</f>
        <v/>
      </c>
      <c r="I19" s="75" t="str">
        <f>IF('Xbar-Quiz17'!I19=0,1,"")</f>
        <v/>
      </c>
      <c r="J19" s="75" t="str">
        <f>IF('Xbar-Quiz17'!J19=0,1,"")</f>
        <v/>
      </c>
      <c r="K19" s="75" t="str">
        <f>IF('Xbar-Quiz17'!K19=0,1,"")</f>
        <v/>
      </c>
      <c r="L19" s="75" t="str">
        <f>IF('Xbar-Quiz17'!L19=0,1,"")</f>
        <v/>
      </c>
      <c r="M19" s="75" t="str">
        <f>IF('Xbar-Quiz17'!M19=0,1,"")</f>
        <v/>
      </c>
      <c r="N19" s="75" t="str">
        <f>IF('Xbar-Quiz17'!N19=0,1,"")</f>
        <v/>
      </c>
      <c r="O19" s="75" t="str">
        <f>IF('Xbar-Quiz17'!O19=0,1,"")</f>
        <v/>
      </c>
      <c r="P19" s="75" t="str">
        <f>IF('Xbar-Quiz17'!P19=0,1,"")</f>
        <v/>
      </c>
      <c r="Q19" s="75" t="str">
        <f>IF('Xbar-Quiz17'!Q19=0,1,"")</f>
        <v/>
      </c>
      <c r="R19" s="75" t="str">
        <f>IF('Xbar-Quiz17'!R19=0,1,"")</f>
        <v/>
      </c>
    </row>
    <row r="20" spans="1:18" s="44" customFormat="1" ht="15.75" hidden="1" customHeight="1" x14ac:dyDescent="0.3">
      <c r="A20" s="73">
        <v>18</v>
      </c>
      <c r="B20" s="75" t="str">
        <f>IF('Xbar-Quiz17'!B20=0,1,"")</f>
        <v/>
      </c>
      <c r="C20" s="75" t="str">
        <f>IF('Xbar-Quiz17'!C20=0,1,"")</f>
        <v/>
      </c>
      <c r="D20" s="75" t="str">
        <f>IF('Xbar-Quiz17'!D20=0,1,"")</f>
        <v/>
      </c>
      <c r="E20" s="75" t="str">
        <f>IF('Xbar-Quiz17'!E20=0,1,"")</f>
        <v/>
      </c>
      <c r="F20" s="75" t="str">
        <f>IF('Xbar-Quiz17'!F20=0,1,"")</f>
        <v/>
      </c>
      <c r="G20" s="75" t="str">
        <f>IF('Xbar-Quiz17'!G20=0,1,"")</f>
        <v/>
      </c>
      <c r="H20" s="75" t="str">
        <f>IF('Xbar-Quiz17'!H20=0,1,"")</f>
        <v/>
      </c>
      <c r="I20" s="75" t="str">
        <f>IF('Xbar-Quiz17'!I20=0,1,"")</f>
        <v/>
      </c>
      <c r="J20" s="75" t="str">
        <f>IF('Xbar-Quiz17'!J20=0,1,"")</f>
        <v/>
      </c>
      <c r="K20" s="75" t="str">
        <f>IF('Xbar-Quiz17'!K20=0,1,"")</f>
        <v/>
      </c>
      <c r="L20" s="75" t="str">
        <f>IF('Xbar-Quiz17'!L20=0,1,"")</f>
        <v/>
      </c>
      <c r="M20" s="75" t="str">
        <f>IF('Xbar-Quiz17'!M20=0,1,"")</f>
        <v/>
      </c>
      <c r="N20" s="75" t="str">
        <f>IF('Xbar-Quiz17'!N20=0,1,"")</f>
        <v/>
      </c>
      <c r="O20" s="75" t="str">
        <f>IF('Xbar-Quiz17'!O20=0,1,"")</f>
        <v/>
      </c>
      <c r="P20" s="75" t="str">
        <f>IF('Xbar-Quiz17'!P20=0,1,"")</f>
        <v/>
      </c>
      <c r="Q20" s="75" t="str">
        <f>IF('Xbar-Quiz17'!Q20=0,1,"")</f>
        <v/>
      </c>
      <c r="R20" s="75" t="str">
        <f>IF('Xbar-Quiz17'!R20=0,1,"")</f>
        <v/>
      </c>
    </row>
    <row r="21" spans="1:18" s="44" customFormat="1" ht="15.75" hidden="1" customHeight="1" x14ac:dyDescent="0.3">
      <c r="A21" s="73">
        <v>19</v>
      </c>
      <c r="B21" s="75" t="str">
        <f>IF('Xbar-Quiz17'!B21=0,1,"")</f>
        <v/>
      </c>
      <c r="C21" s="75" t="str">
        <f>IF('Xbar-Quiz17'!C21=0,1,"")</f>
        <v/>
      </c>
      <c r="D21" s="75" t="str">
        <f>IF('Xbar-Quiz17'!D21=0,1,"")</f>
        <v/>
      </c>
      <c r="E21" s="75" t="str">
        <f>IF('Xbar-Quiz17'!E21=0,1,"")</f>
        <v/>
      </c>
      <c r="F21" s="75" t="str">
        <f>IF('Xbar-Quiz17'!F21=0,1,"")</f>
        <v/>
      </c>
      <c r="G21" s="75">
        <f>IF('Xbar-Quiz17'!G21=0,1,"")</f>
        <v>1</v>
      </c>
      <c r="H21" s="75" t="str">
        <f>IF('Xbar-Quiz17'!H21=0,1,"")</f>
        <v/>
      </c>
      <c r="I21" s="75" t="str">
        <f>IF('Xbar-Quiz17'!I21=0,1,"")</f>
        <v/>
      </c>
      <c r="J21" s="75" t="str">
        <f>IF('Xbar-Quiz17'!J21=0,1,"")</f>
        <v/>
      </c>
      <c r="K21" s="75" t="str">
        <f>IF('Xbar-Quiz17'!K21=0,1,"")</f>
        <v/>
      </c>
      <c r="L21" s="75" t="str">
        <f>IF('Xbar-Quiz17'!L21=0,1,"")</f>
        <v/>
      </c>
      <c r="M21" s="75" t="str">
        <f>IF('Xbar-Quiz17'!M21=0,1,"")</f>
        <v/>
      </c>
      <c r="N21" s="75" t="str">
        <f>IF('Xbar-Quiz17'!N21=0,1,"")</f>
        <v/>
      </c>
      <c r="O21" s="75" t="str">
        <f>IF('Xbar-Quiz17'!O21=0,1,"")</f>
        <v/>
      </c>
      <c r="P21" s="75" t="str">
        <f>IF('Xbar-Quiz17'!P21=0,1,"")</f>
        <v/>
      </c>
      <c r="Q21" s="75" t="str">
        <f>IF('Xbar-Quiz17'!Q21=0,1,"")</f>
        <v/>
      </c>
      <c r="R21" s="75">
        <f>IF('Xbar-Quiz17'!R21=0,1,"")</f>
        <v>1</v>
      </c>
    </row>
    <row r="22" spans="1:18" s="44" customFormat="1" ht="15.75" hidden="1" customHeight="1" x14ac:dyDescent="0.3">
      <c r="A22" s="73">
        <v>20</v>
      </c>
      <c r="B22" s="75" t="str">
        <f>IF('Xbar-Quiz17'!B22=0,1,"")</f>
        <v/>
      </c>
      <c r="C22" s="75" t="str">
        <f>IF('Xbar-Quiz17'!C22=0,1,"")</f>
        <v/>
      </c>
      <c r="D22" s="75" t="str">
        <f>IF('Xbar-Quiz17'!D22=0,1,"")</f>
        <v/>
      </c>
      <c r="E22" s="75" t="str">
        <f>IF('Xbar-Quiz17'!E22=0,1,"")</f>
        <v/>
      </c>
      <c r="F22" s="75" t="str">
        <f>IF('Xbar-Quiz17'!F22=0,1,"")</f>
        <v/>
      </c>
      <c r="G22" s="75" t="str">
        <f>IF('Xbar-Quiz17'!G22=0,1,"")</f>
        <v/>
      </c>
      <c r="H22" s="75" t="str">
        <f>IF('Xbar-Quiz17'!H22=0,1,"")</f>
        <v/>
      </c>
      <c r="I22" s="75" t="str">
        <f>IF('Xbar-Quiz17'!I22=0,1,"")</f>
        <v/>
      </c>
      <c r="J22" s="75" t="str">
        <f>IF('Xbar-Quiz17'!J22=0,1,"")</f>
        <v/>
      </c>
      <c r="K22" s="75" t="str">
        <f>IF('Xbar-Quiz17'!K22=0,1,"")</f>
        <v/>
      </c>
      <c r="L22" s="75" t="str">
        <f>IF('Xbar-Quiz17'!L22=0,1,"")</f>
        <v/>
      </c>
      <c r="M22" s="75" t="str">
        <f>IF('Xbar-Quiz17'!M22=0,1,"")</f>
        <v/>
      </c>
      <c r="N22" s="75" t="str">
        <f>IF('Xbar-Quiz17'!N22=0,1,"")</f>
        <v/>
      </c>
      <c r="O22" s="75" t="str">
        <f>IF('Xbar-Quiz17'!O22=0,1,"")</f>
        <v/>
      </c>
      <c r="P22" s="75" t="str">
        <f>IF('Xbar-Quiz17'!P22=0,1,"")</f>
        <v/>
      </c>
      <c r="Q22" s="75" t="str">
        <f>IF('Xbar-Quiz17'!Q22=0,1,"")</f>
        <v/>
      </c>
      <c r="R22" s="75" t="str">
        <f>IF('Xbar-Quiz17'!R22=0,1,"")</f>
        <v/>
      </c>
    </row>
    <row r="23" spans="1:18" s="44" customFormat="1" ht="15.75" hidden="1" customHeight="1" x14ac:dyDescent="0.3">
      <c r="A23" s="73">
        <v>21</v>
      </c>
      <c r="B23" s="75" t="str">
        <f>IF('Xbar-Quiz17'!B23=0,1,"")</f>
        <v/>
      </c>
      <c r="C23" s="75" t="str">
        <f>IF('Xbar-Quiz17'!C23=0,1,"")</f>
        <v/>
      </c>
      <c r="D23" s="75" t="str">
        <f>IF('Xbar-Quiz17'!D23=0,1,"")</f>
        <v/>
      </c>
      <c r="E23" s="75" t="str">
        <f>IF('Xbar-Quiz17'!E23=0,1,"")</f>
        <v/>
      </c>
      <c r="F23" s="75" t="str">
        <f>IF('Xbar-Quiz17'!F23=0,1,"")</f>
        <v/>
      </c>
      <c r="G23" s="75" t="str">
        <f>IF('Xbar-Quiz17'!G23=0,1,"")</f>
        <v/>
      </c>
      <c r="H23" s="75" t="str">
        <f>IF('Xbar-Quiz17'!H23=0,1,"")</f>
        <v/>
      </c>
      <c r="I23" s="75" t="str">
        <f>IF('Xbar-Quiz17'!I23=0,1,"")</f>
        <v/>
      </c>
      <c r="J23" s="75" t="str">
        <f>IF('Xbar-Quiz17'!J23=0,1,"")</f>
        <v/>
      </c>
      <c r="K23" s="75" t="str">
        <f>IF('Xbar-Quiz17'!K23=0,1,"")</f>
        <v/>
      </c>
      <c r="L23" s="75" t="str">
        <f>IF('Xbar-Quiz17'!L23=0,1,"")</f>
        <v/>
      </c>
      <c r="M23" s="75" t="str">
        <f>IF('Xbar-Quiz17'!M23=0,1,"")</f>
        <v/>
      </c>
      <c r="N23" s="75" t="str">
        <f>IF('Xbar-Quiz17'!N23=0,1,"")</f>
        <v/>
      </c>
      <c r="O23" s="75" t="str">
        <f>IF('Xbar-Quiz17'!O23=0,1,"")</f>
        <v/>
      </c>
      <c r="P23" s="75" t="str">
        <f>IF('Xbar-Quiz17'!P23=0,1,"")</f>
        <v/>
      </c>
      <c r="Q23" s="75" t="str">
        <f>IF('Xbar-Quiz17'!Q23=0,1,"")</f>
        <v/>
      </c>
      <c r="R23" s="75" t="str">
        <f>IF('Xbar-Quiz17'!R23=0,1,"")</f>
        <v/>
      </c>
    </row>
    <row r="24" spans="1:18" s="44" customFormat="1" ht="15.75" hidden="1" customHeight="1" x14ac:dyDescent="0.3">
      <c r="A24" s="73">
        <v>22</v>
      </c>
      <c r="B24" s="75" t="str">
        <f>IF('Xbar-Quiz17'!B24=0,1,"")</f>
        <v/>
      </c>
      <c r="C24" s="75" t="str">
        <f>IF('Xbar-Quiz17'!C24=0,1,"")</f>
        <v/>
      </c>
      <c r="D24" s="75" t="str">
        <f>IF('Xbar-Quiz17'!D24=0,1,"")</f>
        <v/>
      </c>
      <c r="E24" s="75" t="str">
        <f>IF('Xbar-Quiz17'!E24=0,1,"")</f>
        <v/>
      </c>
      <c r="F24" s="75" t="str">
        <f>IF('Xbar-Quiz17'!F24=0,1,"")</f>
        <v/>
      </c>
      <c r="G24" s="75" t="str">
        <f>IF('Xbar-Quiz17'!G24=0,1,"")</f>
        <v/>
      </c>
      <c r="H24" s="75" t="str">
        <f>IF('Xbar-Quiz17'!H24=0,1,"")</f>
        <v/>
      </c>
      <c r="I24" s="75" t="str">
        <f>IF('Xbar-Quiz17'!I24=0,1,"")</f>
        <v/>
      </c>
      <c r="J24" s="75" t="str">
        <f>IF('Xbar-Quiz17'!J24=0,1,"")</f>
        <v/>
      </c>
      <c r="K24" s="75" t="str">
        <f>IF('Xbar-Quiz17'!K24=0,1,"")</f>
        <v/>
      </c>
      <c r="L24" s="75" t="str">
        <f>IF('Xbar-Quiz17'!L24=0,1,"")</f>
        <v/>
      </c>
      <c r="M24" s="75" t="str">
        <f>IF('Xbar-Quiz17'!M24=0,1,"")</f>
        <v/>
      </c>
      <c r="N24" s="75" t="str">
        <f>IF('Xbar-Quiz17'!N24=0,1,"")</f>
        <v/>
      </c>
      <c r="O24" s="75" t="str">
        <f>IF('Xbar-Quiz17'!O24=0,1,"")</f>
        <v/>
      </c>
      <c r="P24" s="75" t="str">
        <f>IF('Xbar-Quiz17'!P24=0,1,"")</f>
        <v/>
      </c>
      <c r="Q24" s="75" t="str">
        <f>IF('Xbar-Quiz17'!Q24=0,1,"")</f>
        <v/>
      </c>
      <c r="R24" s="75">
        <f>IF('Xbar-Quiz17'!R24=0,1,"")</f>
        <v>1</v>
      </c>
    </row>
    <row r="25" spans="1:18" s="44" customFormat="1" ht="15.75" hidden="1" customHeight="1" x14ac:dyDescent="0.3">
      <c r="A25" s="73">
        <v>23</v>
      </c>
      <c r="B25" s="75">
        <f>IF('Xbar-Quiz17'!B25=0,1,"")</f>
        <v>1</v>
      </c>
      <c r="C25" s="75" t="str">
        <f>IF('Xbar-Quiz17'!C25=0,1,"")</f>
        <v/>
      </c>
      <c r="D25" s="75" t="str">
        <f>IF('Xbar-Quiz17'!D25=0,1,"")</f>
        <v/>
      </c>
      <c r="E25" s="75" t="str">
        <f>IF('Xbar-Quiz17'!E25=0,1,"")</f>
        <v/>
      </c>
      <c r="F25" s="75" t="str">
        <f>IF('Xbar-Quiz17'!F25=0,1,"")</f>
        <v/>
      </c>
      <c r="G25" s="75" t="str">
        <f>IF('Xbar-Quiz17'!G25=0,1,"")</f>
        <v/>
      </c>
      <c r="H25" s="75" t="str">
        <f>IF('Xbar-Quiz17'!H25=0,1,"")</f>
        <v/>
      </c>
      <c r="I25" s="75" t="str">
        <f>IF('Xbar-Quiz17'!I25=0,1,"")</f>
        <v/>
      </c>
      <c r="J25" s="75" t="str">
        <f>IF('Xbar-Quiz17'!J25=0,1,"")</f>
        <v/>
      </c>
      <c r="K25" s="75" t="str">
        <f>IF('Xbar-Quiz17'!K25=0,1,"")</f>
        <v/>
      </c>
      <c r="L25" s="75" t="str">
        <f>IF('Xbar-Quiz17'!L25=0,1,"")</f>
        <v/>
      </c>
      <c r="M25" s="75" t="str">
        <f>IF('Xbar-Quiz17'!M25=0,1,"")</f>
        <v/>
      </c>
      <c r="N25" s="75" t="str">
        <f>IF('Xbar-Quiz17'!N25=0,1,"")</f>
        <v/>
      </c>
      <c r="O25" s="75" t="str">
        <f>IF('Xbar-Quiz17'!O25=0,1,"")</f>
        <v/>
      </c>
      <c r="P25" s="75" t="str">
        <f>IF('Xbar-Quiz17'!P25=0,1,"")</f>
        <v/>
      </c>
      <c r="Q25" s="75" t="str">
        <f>IF('Xbar-Quiz17'!Q25=0,1,"")</f>
        <v/>
      </c>
      <c r="R25" s="75" t="str">
        <f>IF('Xbar-Quiz17'!R25=0,1,"")</f>
        <v/>
      </c>
    </row>
    <row r="26" spans="1:18" s="44" customFormat="1" ht="15.75" hidden="1" customHeight="1" x14ac:dyDescent="0.3">
      <c r="A26" s="73">
        <v>24</v>
      </c>
      <c r="B26" s="75" t="str">
        <f>IF('Xbar-Quiz17'!B26=0,1,"")</f>
        <v/>
      </c>
      <c r="C26" s="75" t="str">
        <f>IF('Xbar-Quiz17'!C26=0,1,"")</f>
        <v/>
      </c>
      <c r="D26" s="75" t="str">
        <f>IF('Xbar-Quiz17'!D26=0,1,"")</f>
        <v/>
      </c>
      <c r="E26" s="75" t="str">
        <f>IF('Xbar-Quiz17'!E26=0,1,"")</f>
        <v/>
      </c>
      <c r="F26" s="75" t="str">
        <f>IF('Xbar-Quiz17'!F26=0,1,"")</f>
        <v/>
      </c>
      <c r="G26" s="75" t="str">
        <f>IF('Xbar-Quiz17'!G26=0,1,"")</f>
        <v/>
      </c>
      <c r="H26" s="75" t="str">
        <f>IF('Xbar-Quiz17'!H26=0,1,"")</f>
        <v/>
      </c>
      <c r="I26" s="75" t="str">
        <f>IF('Xbar-Quiz17'!I26=0,1,"")</f>
        <v/>
      </c>
      <c r="J26" s="75" t="str">
        <f>IF('Xbar-Quiz17'!J26=0,1,"")</f>
        <v/>
      </c>
      <c r="K26" s="75">
        <f>IF('Xbar-Quiz17'!K26=0,1,"")</f>
        <v>1</v>
      </c>
      <c r="L26" s="75" t="str">
        <f>IF('Xbar-Quiz17'!L26=0,1,"")</f>
        <v/>
      </c>
      <c r="M26" s="75">
        <f>IF('Xbar-Quiz17'!M26=0,1,"")</f>
        <v>1</v>
      </c>
      <c r="N26" s="75">
        <f>IF('Xbar-Quiz17'!N26=0,1,"")</f>
        <v>1</v>
      </c>
      <c r="O26" s="75" t="str">
        <f>IF('Xbar-Quiz17'!O26=0,1,"")</f>
        <v/>
      </c>
      <c r="P26" s="75" t="str">
        <f>IF('Xbar-Quiz17'!P26=0,1,"")</f>
        <v/>
      </c>
      <c r="Q26" s="75" t="str">
        <f>IF('Xbar-Quiz17'!Q26=0,1,"")</f>
        <v/>
      </c>
      <c r="R26" s="75" t="str">
        <f>IF('Xbar-Quiz17'!R26=0,1,"")</f>
        <v/>
      </c>
    </row>
    <row r="27" spans="1:18" s="44" customFormat="1" ht="15.75" hidden="1" customHeight="1" x14ac:dyDescent="0.3">
      <c r="A27" s="73">
        <v>25</v>
      </c>
      <c r="B27" s="75" t="str">
        <f>IF('Xbar-Quiz17'!B27=0,1,"")</f>
        <v/>
      </c>
      <c r="C27" s="75" t="str">
        <f>IF('Xbar-Quiz17'!C27=0,1,"")</f>
        <v/>
      </c>
      <c r="D27" s="75" t="str">
        <f>IF('Xbar-Quiz17'!D27=0,1,"")</f>
        <v/>
      </c>
      <c r="E27" s="75" t="str">
        <f>IF('Xbar-Quiz17'!E27=0,1,"")</f>
        <v/>
      </c>
      <c r="F27" s="75" t="str">
        <f>IF('Xbar-Quiz17'!F27=0,1,"")</f>
        <v/>
      </c>
      <c r="G27" s="75" t="str">
        <f>IF('Xbar-Quiz17'!G27=0,1,"")</f>
        <v/>
      </c>
      <c r="H27" s="75" t="str">
        <f>IF('Xbar-Quiz17'!H27=0,1,"")</f>
        <v/>
      </c>
      <c r="I27" s="75" t="str">
        <f>IF('Xbar-Quiz17'!I27=0,1,"")</f>
        <v/>
      </c>
      <c r="J27" s="75" t="str">
        <f>IF('Xbar-Quiz17'!J27=0,1,"")</f>
        <v/>
      </c>
      <c r="K27" s="75" t="str">
        <f>IF('Xbar-Quiz17'!K27=0,1,"")</f>
        <v/>
      </c>
      <c r="L27" s="75" t="str">
        <f>IF('Xbar-Quiz17'!L27=0,1,"")</f>
        <v/>
      </c>
      <c r="M27" s="75" t="str">
        <f>IF('Xbar-Quiz17'!M27=0,1,"")</f>
        <v/>
      </c>
      <c r="N27" s="75" t="str">
        <f>IF('Xbar-Quiz17'!N27=0,1,"")</f>
        <v/>
      </c>
      <c r="O27" s="75" t="str">
        <f>IF('Xbar-Quiz17'!O27=0,1,"")</f>
        <v/>
      </c>
      <c r="P27" s="75" t="str">
        <f>IF('Xbar-Quiz17'!P27=0,1,"")</f>
        <v/>
      </c>
      <c r="Q27" s="75" t="str">
        <f>IF('Xbar-Quiz17'!Q27=0,1,"")</f>
        <v/>
      </c>
      <c r="R27" s="75" t="str">
        <f>IF('Xbar-Quiz17'!R27=0,1,"")</f>
        <v/>
      </c>
    </row>
    <row r="28" spans="1:18" s="44" customFormat="1" ht="15.75" hidden="1" customHeight="1" x14ac:dyDescent="0.3">
      <c r="A28" s="73">
        <v>26</v>
      </c>
      <c r="B28" s="75" t="str">
        <f>IF('Xbar-Quiz17'!B28=0,1,"")</f>
        <v/>
      </c>
      <c r="C28" s="75" t="str">
        <f>IF('Xbar-Quiz17'!C28=0,1,"")</f>
        <v/>
      </c>
      <c r="D28" s="75" t="str">
        <f>IF('Xbar-Quiz17'!D28=0,1,"")</f>
        <v/>
      </c>
      <c r="E28" s="75" t="str">
        <f>IF('Xbar-Quiz17'!E28=0,1,"")</f>
        <v/>
      </c>
      <c r="F28" s="75">
        <f>IF('Xbar-Quiz17'!F28=0,1,"")</f>
        <v>1</v>
      </c>
      <c r="G28" s="75" t="str">
        <f>IF('Xbar-Quiz17'!G28=0,1,"")</f>
        <v/>
      </c>
      <c r="H28" s="75" t="str">
        <f>IF('Xbar-Quiz17'!H28=0,1,"")</f>
        <v/>
      </c>
      <c r="I28" s="75" t="str">
        <f>IF('Xbar-Quiz17'!I28=0,1,"")</f>
        <v/>
      </c>
      <c r="J28" s="75">
        <f>IF('Xbar-Quiz17'!J28=0,1,"")</f>
        <v>1</v>
      </c>
      <c r="K28" s="75" t="str">
        <f>IF('Xbar-Quiz17'!K28=0,1,"")</f>
        <v/>
      </c>
      <c r="L28" s="75" t="str">
        <f>IF('Xbar-Quiz17'!L28=0,1,"")</f>
        <v/>
      </c>
      <c r="M28" s="75" t="str">
        <f>IF('Xbar-Quiz17'!M28=0,1,"")</f>
        <v/>
      </c>
      <c r="N28" s="75" t="str">
        <f>IF('Xbar-Quiz17'!N28=0,1,"")</f>
        <v/>
      </c>
      <c r="O28" s="75" t="str">
        <f>IF('Xbar-Quiz17'!O28=0,1,"")</f>
        <v/>
      </c>
      <c r="P28" s="75" t="str">
        <f>IF('Xbar-Quiz17'!P28=0,1,"")</f>
        <v/>
      </c>
      <c r="Q28" s="75" t="str">
        <f>IF('Xbar-Quiz17'!Q28=0,1,"")</f>
        <v/>
      </c>
      <c r="R28" s="75" t="str">
        <f>IF('Xbar-Quiz17'!R28=0,1,"")</f>
        <v/>
      </c>
    </row>
    <row r="29" spans="1:18" s="44" customFormat="1" ht="15.75" hidden="1" customHeight="1" x14ac:dyDescent="0.3">
      <c r="A29" s="73">
        <v>27</v>
      </c>
      <c r="B29" s="75" t="str">
        <f>IF('Xbar-Quiz17'!B29=0,1,"")</f>
        <v/>
      </c>
      <c r="C29" s="75" t="str">
        <f>IF('Xbar-Quiz17'!C29=0,1,"")</f>
        <v/>
      </c>
      <c r="D29" s="75" t="str">
        <f>IF('Xbar-Quiz17'!D29=0,1,"")</f>
        <v/>
      </c>
      <c r="E29" s="75" t="str">
        <f>IF('Xbar-Quiz17'!E29=0,1,"")</f>
        <v/>
      </c>
      <c r="F29" s="75">
        <f>IF('Xbar-Quiz17'!F29=0,1,"")</f>
        <v>1</v>
      </c>
      <c r="G29" s="75" t="str">
        <f>IF('Xbar-Quiz17'!G29=0,1,"")</f>
        <v/>
      </c>
      <c r="H29" s="75" t="str">
        <f>IF('Xbar-Quiz17'!H29=0,1,"")</f>
        <v/>
      </c>
      <c r="I29" s="75" t="str">
        <f>IF('Xbar-Quiz17'!I29=0,1,"")</f>
        <v/>
      </c>
      <c r="J29" s="75" t="str">
        <f>IF('Xbar-Quiz17'!J29=0,1,"")</f>
        <v/>
      </c>
      <c r="K29" s="75" t="str">
        <f>IF('Xbar-Quiz17'!K29=0,1,"")</f>
        <v/>
      </c>
      <c r="L29" s="75" t="str">
        <f>IF('Xbar-Quiz17'!L29=0,1,"")</f>
        <v/>
      </c>
      <c r="M29" s="75" t="str">
        <f>IF('Xbar-Quiz17'!M29=0,1,"")</f>
        <v/>
      </c>
      <c r="N29" s="75" t="str">
        <f>IF('Xbar-Quiz17'!N29=0,1,"")</f>
        <v/>
      </c>
      <c r="O29" s="75" t="str">
        <f>IF('Xbar-Quiz17'!O29=0,1,"")</f>
        <v/>
      </c>
      <c r="P29" s="75" t="str">
        <f>IF('Xbar-Quiz17'!P29=0,1,"")</f>
        <v/>
      </c>
      <c r="Q29" s="75">
        <f>IF('Xbar-Quiz17'!Q29=0,1,"")</f>
        <v>1</v>
      </c>
      <c r="R29" s="75" t="str">
        <f>IF('Xbar-Quiz17'!R29=0,1,"")</f>
        <v/>
      </c>
    </row>
    <row r="30" spans="1:18" s="44" customFormat="1" ht="15.75" hidden="1" customHeight="1" x14ac:dyDescent="0.3">
      <c r="A30" s="73">
        <v>28</v>
      </c>
      <c r="B30" s="75" t="str">
        <f>IF('Xbar-Quiz17'!B30=0,1,"")</f>
        <v/>
      </c>
      <c r="C30" s="75" t="str">
        <f>IF('Xbar-Quiz17'!C30=0,1,"")</f>
        <v/>
      </c>
      <c r="D30" s="75">
        <f>IF('Xbar-Quiz17'!D30=0,1,"")</f>
        <v>1</v>
      </c>
      <c r="E30" s="75">
        <f>IF('Xbar-Quiz17'!E30=0,1,"")</f>
        <v>1</v>
      </c>
      <c r="F30" s="75">
        <f>IF('Xbar-Quiz17'!F30=0,1,"")</f>
        <v>1</v>
      </c>
      <c r="G30" s="75">
        <f>IF('Xbar-Quiz17'!G30=0,1,"")</f>
        <v>1</v>
      </c>
      <c r="H30" s="75" t="str">
        <f>IF('Xbar-Quiz17'!H30=0,1,"")</f>
        <v/>
      </c>
      <c r="I30" s="75" t="str">
        <f>IF('Xbar-Quiz17'!I30=0,1,"")</f>
        <v/>
      </c>
      <c r="J30" s="75">
        <f>IF('Xbar-Quiz17'!J30=0,1,"")</f>
        <v>1</v>
      </c>
      <c r="K30" s="75" t="str">
        <f>IF('Xbar-Quiz17'!K30=0,1,"")</f>
        <v/>
      </c>
      <c r="L30" s="75">
        <f>IF('Xbar-Quiz17'!L30=0,1,"")</f>
        <v>1</v>
      </c>
      <c r="M30" s="75" t="str">
        <f>IF('Xbar-Quiz17'!M30=0,1,"")</f>
        <v/>
      </c>
      <c r="N30" s="75" t="str">
        <f>IF('Xbar-Quiz17'!N30=0,1,"")</f>
        <v/>
      </c>
      <c r="O30" s="75" t="str">
        <f>IF('Xbar-Quiz17'!O30=0,1,"")</f>
        <v/>
      </c>
      <c r="P30" s="75" t="str">
        <f>IF('Xbar-Quiz17'!P30=0,1,"")</f>
        <v/>
      </c>
      <c r="Q30" s="75" t="str">
        <f>IF('Xbar-Quiz17'!Q30=0,1,"")</f>
        <v/>
      </c>
      <c r="R30" s="75" t="str">
        <f>IF('Xbar-Quiz17'!R30=0,1,"")</f>
        <v/>
      </c>
    </row>
    <row r="31" spans="1:18" s="44" customFormat="1" ht="15.75" hidden="1" customHeight="1" x14ac:dyDescent="0.3">
      <c r="A31" s="73">
        <v>29</v>
      </c>
      <c r="B31" s="75" t="str">
        <f>IF('Xbar-Quiz17'!B31=0,1,"")</f>
        <v/>
      </c>
      <c r="C31" s="75" t="str">
        <f>IF('Xbar-Quiz17'!C31=0,1,"")</f>
        <v/>
      </c>
      <c r="D31" s="75" t="str">
        <f>IF('Xbar-Quiz17'!D31=0,1,"")</f>
        <v/>
      </c>
      <c r="E31" s="75" t="str">
        <f>IF('Xbar-Quiz17'!E31=0,1,"")</f>
        <v/>
      </c>
      <c r="F31" s="75" t="str">
        <f>IF('Xbar-Quiz17'!F31=0,1,"")</f>
        <v/>
      </c>
      <c r="G31" s="75" t="str">
        <f>IF('Xbar-Quiz17'!G31=0,1,"")</f>
        <v/>
      </c>
      <c r="H31" s="75" t="str">
        <f>IF('Xbar-Quiz17'!H31=0,1,"")</f>
        <v/>
      </c>
      <c r="I31" s="75" t="str">
        <f>IF('Xbar-Quiz17'!I31=0,1,"")</f>
        <v/>
      </c>
      <c r="J31" s="75" t="str">
        <f>IF('Xbar-Quiz17'!J31=0,1,"")</f>
        <v/>
      </c>
      <c r="K31" s="75" t="str">
        <f>IF('Xbar-Quiz17'!K31=0,1,"")</f>
        <v/>
      </c>
      <c r="L31" s="75">
        <f>IF('Xbar-Quiz17'!L31=0,1,"")</f>
        <v>1</v>
      </c>
      <c r="M31" s="75" t="str">
        <f>IF('Xbar-Quiz17'!M31=0,1,"")</f>
        <v/>
      </c>
      <c r="N31" s="75" t="str">
        <f>IF('Xbar-Quiz17'!N31=0,1,"")</f>
        <v/>
      </c>
      <c r="O31" s="75" t="str">
        <f>IF('Xbar-Quiz17'!O31=0,1,"")</f>
        <v/>
      </c>
      <c r="P31" s="75" t="str">
        <f>IF('Xbar-Quiz17'!P31=0,1,"")</f>
        <v/>
      </c>
      <c r="Q31" s="75" t="str">
        <f>IF('Xbar-Quiz17'!Q31=0,1,"")</f>
        <v/>
      </c>
      <c r="R31" s="75">
        <f>IF('Xbar-Quiz17'!R31=0,1,"")</f>
        <v>1</v>
      </c>
    </row>
    <row r="32" spans="1:18" s="44" customFormat="1" ht="15.75" hidden="1" customHeight="1" x14ac:dyDescent="0.3">
      <c r="A32" s="73">
        <v>30</v>
      </c>
      <c r="B32" s="75" t="str">
        <f>IF('Xbar-Quiz17'!B32=0,1,"")</f>
        <v/>
      </c>
      <c r="C32" s="75" t="str">
        <f>IF('Xbar-Quiz17'!C32=0,1,"")</f>
        <v/>
      </c>
      <c r="D32" s="75" t="str">
        <f>IF('Xbar-Quiz17'!D32=0,1,"")</f>
        <v/>
      </c>
      <c r="E32" s="75" t="str">
        <f>IF('Xbar-Quiz17'!E32=0,1,"")</f>
        <v/>
      </c>
      <c r="F32" s="75" t="str">
        <f>IF('Xbar-Quiz17'!F32=0,1,"")</f>
        <v/>
      </c>
      <c r="G32" s="75" t="str">
        <f>IF('Xbar-Quiz17'!G32=0,1,"")</f>
        <v/>
      </c>
      <c r="H32" s="75" t="str">
        <f>IF('Xbar-Quiz17'!H32=0,1,"")</f>
        <v/>
      </c>
      <c r="I32" s="75" t="str">
        <f>IF('Xbar-Quiz17'!I32=0,1,"")</f>
        <v/>
      </c>
      <c r="J32" s="75" t="str">
        <f>IF('Xbar-Quiz17'!J32=0,1,"")</f>
        <v/>
      </c>
      <c r="K32" s="75" t="str">
        <f>IF('Xbar-Quiz17'!K32=0,1,"")</f>
        <v/>
      </c>
      <c r="L32" s="75" t="str">
        <f>IF('Xbar-Quiz17'!L32=0,1,"")</f>
        <v/>
      </c>
      <c r="M32" s="75" t="str">
        <f>IF('Xbar-Quiz17'!M32=0,1,"")</f>
        <v/>
      </c>
      <c r="N32" s="75" t="str">
        <f>IF('Xbar-Quiz17'!N32=0,1,"")</f>
        <v/>
      </c>
      <c r="O32" s="75" t="str">
        <f>IF('Xbar-Quiz17'!O32=0,1,"")</f>
        <v/>
      </c>
      <c r="P32" s="75" t="str">
        <f>IF('Xbar-Quiz17'!P32=0,1,"")</f>
        <v/>
      </c>
      <c r="Q32" s="75" t="str">
        <f>IF('Xbar-Quiz17'!Q32=0,1,"")</f>
        <v/>
      </c>
      <c r="R32" s="75" t="str">
        <f>IF('Xbar-Quiz17'!R32=0,1,"")</f>
        <v/>
      </c>
    </row>
    <row r="33" spans="1:18" s="44" customFormat="1" ht="15.75" hidden="1" customHeight="1" x14ac:dyDescent="0.3">
      <c r="A33" s="73">
        <v>31</v>
      </c>
      <c r="B33" s="75" t="str">
        <f>IF('Xbar-Quiz17'!B33=0,1,"")</f>
        <v/>
      </c>
      <c r="C33" s="75" t="str">
        <f>IF('Xbar-Quiz17'!C33=0,1,"")</f>
        <v/>
      </c>
      <c r="D33" s="75">
        <f>IF('Xbar-Quiz17'!D33=0,1,"")</f>
        <v>1</v>
      </c>
      <c r="E33" s="75">
        <f>IF('Xbar-Quiz17'!E33=0,1,"")</f>
        <v>1</v>
      </c>
      <c r="F33" s="75" t="str">
        <f>IF('Xbar-Quiz17'!F33=0,1,"")</f>
        <v/>
      </c>
      <c r="G33" s="75" t="str">
        <f>IF('Xbar-Quiz17'!G33=0,1,"")</f>
        <v/>
      </c>
      <c r="H33" s="75" t="str">
        <f>IF('Xbar-Quiz17'!H33=0,1,"")</f>
        <v/>
      </c>
      <c r="I33" s="75" t="str">
        <f>IF('Xbar-Quiz17'!I33=0,1,"")</f>
        <v/>
      </c>
      <c r="J33" s="75" t="str">
        <f>IF('Xbar-Quiz17'!J33=0,1,"")</f>
        <v/>
      </c>
      <c r="K33" s="75" t="str">
        <f>IF('Xbar-Quiz17'!K33=0,1,"")</f>
        <v/>
      </c>
      <c r="L33" s="75" t="str">
        <f>IF('Xbar-Quiz17'!L33=0,1,"")</f>
        <v/>
      </c>
      <c r="M33" s="75" t="str">
        <f>IF('Xbar-Quiz17'!M33=0,1,"")</f>
        <v/>
      </c>
      <c r="N33" s="75" t="str">
        <f>IF('Xbar-Quiz17'!N33=0,1,"")</f>
        <v/>
      </c>
      <c r="O33" s="75" t="str">
        <f>IF('Xbar-Quiz17'!O33=0,1,"")</f>
        <v/>
      </c>
      <c r="P33" s="75" t="str">
        <f>IF('Xbar-Quiz17'!P33=0,1,"")</f>
        <v/>
      </c>
      <c r="Q33" s="75" t="str">
        <f>IF('Xbar-Quiz17'!Q33=0,1,"")</f>
        <v/>
      </c>
      <c r="R33" s="75" t="str">
        <f>IF('Xbar-Quiz17'!R33=0,1,"")</f>
        <v/>
      </c>
    </row>
    <row r="34" spans="1:18" s="44" customFormat="1" ht="15.75" hidden="1" customHeight="1" x14ac:dyDescent="0.3">
      <c r="A34" s="73">
        <v>32</v>
      </c>
      <c r="B34" s="75" t="str">
        <f>IF('Xbar-Quiz17'!B34=0,1,"")</f>
        <v/>
      </c>
      <c r="C34" s="75" t="str">
        <f>IF('Xbar-Quiz17'!C34=0,1,"")</f>
        <v/>
      </c>
      <c r="D34" s="75" t="str">
        <f>IF('Xbar-Quiz17'!D34=0,1,"")</f>
        <v/>
      </c>
      <c r="E34" s="75" t="str">
        <f>IF('Xbar-Quiz17'!E34=0,1,"")</f>
        <v/>
      </c>
      <c r="F34" s="75" t="str">
        <f>IF('Xbar-Quiz17'!F34=0,1,"")</f>
        <v/>
      </c>
      <c r="G34" s="75" t="str">
        <f>IF('Xbar-Quiz17'!G34=0,1,"")</f>
        <v/>
      </c>
      <c r="H34" s="75" t="str">
        <f>IF('Xbar-Quiz17'!H34=0,1,"")</f>
        <v/>
      </c>
      <c r="I34" s="75" t="str">
        <f>IF('Xbar-Quiz17'!I34=0,1,"")</f>
        <v/>
      </c>
      <c r="J34" s="75" t="str">
        <f>IF('Xbar-Quiz17'!J34=0,1,"")</f>
        <v/>
      </c>
      <c r="K34" s="75" t="str">
        <f>IF('Xbar-Quiz17'!K34=0,1,"")</f>
        <v/>
      </c>
      <c r="L34" s="75" t="str">
        <f>IF('Xbar-Quiz17'!L34=0,1,"")</f>
        <v/>
      </c>
      <c r="M34" s="75" t="str">
        <f>IF('Xbar-Quiz17'!M34=0,1,"")</f>
        <v/>
      </c>
      <c r="N34" s="75" t="str">
        <f>IF('Xbar-Quiz17'!N34=0,1,"")</f>
        <v/>
      </c>
      <c r="O34" s="75" t="str">
        <f>IF('Xbar-Quiz17'!O34=0,1,"")</f>
        <v/>
      </c>
      <c r="P34" s="75" t="str">
        <f>IF('Xbar-Quiz17'!P34=0,1,"")</f>
        <v/>
      </c>
      <c r="Q34" s="75" t="str">
        <f>IF('Xbar-Quiz17'!Q34=0,1,"")</f>
        <v/>
      </c>
      <c r="R34" s="75" t="str">
        <f>IF('Xbar-Quiz17'!R34=0,1,"")</f>
        <v/>
      </c>
    </row>
    <row r="35" spans="1:18" s="44" customFormat="1" ht="15.75" hidden="1" customHeight="1" x14ac:dyDescent="0.3">
      <c r="A35" s="73">
        <v>33</v>
      </c>
      <c r="B35" s="75" t="str">
        <f>IF('Xbar-Quiz17'!B35=0,1,"")</f>
        <v/>
      </c>
      <c r="C35" s="75" t="str">
        <f>IF('Xbar-Quiz17'!C35=0,1,"")</f>
        <v/>
      </c>
      <c r="D35" s="75" t="str">
        <f>IF('Xbar-Quiz17'!D35=0,1,"")</f>
        <v/>
      </c>
      <c r="E35" s="75" t="str">
        <f>IF('Xbar-Quiz17'!E35=0,1,"")</f>
        <v/>
      </c>
      <c r="F35" s="75" t="str">
        <f>IF('Xbar-Quiz17'!F35=0,1,"")</f>
        <v/>
      </c>
      <c r="G35" s="75" t="str">
        <f>IF('Xbar-Quiz17'!G35=0,1,"")</f>
        <v/>
      </c>
      <c r="H35" s="75" t="str">
        <f>IF('Xbar-Quiz17'!H35=0,1,"")</f>
        <v/>
      </c>
      <c r="I35" s="75" t="str">
        <f>IF('Xbar-Quiz17'!I35=0,1,"")</f>
        <v/>
      </c>
      <c r="J35" s="75" t="str">
        <f>IF('Xbar-Quiz17'!J35=0,1,"")</f>
        <v/>
      </c>
      <c r="K35" s="75">
        <f>IF('Xbar-Quiz17'!K35=0,1,"")</f>
        <v>1</v>
      </c>
      <c r="L35" s="75" t="str">
        <f>IF('Xbar-Quiz17'!L35=0,1,"")</f>
        <v/>
      </c>
      <c r="M35" s="75" t="str">
        <f>IF('Xbar-Quiz17'!M35=0,1,"")</f>
        <v/>
      </c>
      <c r="N35" s="75" t="str">
        <f>IF('Xbar-Quiz17'!N35=0,1,"")</f>
        <v/>
      </c>
      <c r="O35" s="75" t="str">
        <f>IF('Xbar-Quiz17'!O35=0,1,"")</f>
        <v/>
      </c>
      <c r="P35" s="75" t="str">
        <f>IF('Xbar-Quiz17'!P35=0,1,"")</f>
        <v/>
      </c>
      <c r="Q35" s="75" t="str">
        <f>IF('Xbar-Quiz17'!Q35=0,1,"")</f>
        <v/>
      </c>
      <c r="R35" s="75" t="str">
        <f>IF('Xbar-Quiz17'!R35=0,1,"")</f>
        <v/>
      </c>
    </row>
    <row r="36" spans="1:18" s="44" customFormat="1" ht="15.75" hidden="1" customHeight="1" x14ac:dyDescent="0.3">
      <c r="A36" s="73">
        <v>34</v>
      </c>
      <c r="B36" s="75" t="str">
        <f>IF('Xbar-Quiz17'!B36=0,1,"")</f>
        <v/>
      </c>
      <c r="C36" s="75" t="str">
        <f>IF('Xbar-Quiz17'!C36=0,1,"")</f>
        <v/>
      </c>
      <c r="D36" s="75" t="str">
        <f>IF('Xbar-Quiz17'!D36=0,1,"")</f>
        <v/>
      </c>
      <c r="E36" s="75" t="str">
        <f>IF('Xbar-Quiz17'!E36=0,1,"")</f>
        <v/>
      </c>
      <c r="F36" s="75" t="str">
        <f>IF('Xbar-Quiz17'!F36=0,1,"")</f>
        <v/>
      </c>
      <c r="G36" s="75" t="str">
        <f>IF('Xbar-Quiz17'!G36=0,1,"")</f>
        <v/>
      </c>
      <c r="H36" s="75" t="str">
        <f>IF('Xbar-Quiz17'!H36=0,1,"")</f>
        <v/>
      </c>
      <c r="I36" s="75" t="str">
        <f>IF('Xbar-Quiz17'!I36=0,1,"")</f>
        <v/>
      </c>
      <c r="J36" s="75" t="str">
        <f>IF('Xbar-Quiz17'!J36=0,1,"")</f>
        <v/>
      </c>
      <c r="K36" s="75" t="str">
        <f>IF('Xbar-Quiz17'!K36=0,1,"")</f>
        <v/>
      </c>
      <c r="L36" s="75" t="str">
        <f>IF('Xbar-Quiz17'!L36=0,1,"")</f>
        <v/>
      </c>
      <c r="M36" s="75" t="str">
        <f>IF('Xbar-Quiz17'!M36=0,1,"")</f>
        <v/>
      </c>
      <c r="N36" s="75" t="str">
        <f>IF('Xbar-Quiz17'!N36=0,1,"")</f>
        <v/>
      </c>
      <c r="O36" s="75" t="str">
        <f>IF('Xbar-Quiz17'!O36=0,1,"")</f>
        <v/>
      </c>
      <c r="P36" s="75" t="str">
        <f>IF('Xbar-Quiz17'!P36=0,1,"")</f>
        <v/>
      </c>
      <c r="Q36" s="75" t="str">
        <f>IF('Xbar-Quiz17'!Q36=0,1,"")</f>
        <v/>
      </c>
      <c r="R36" s="75" t="str">
        <f>IF('Xbar-Quiz17'!R36=0,1,"")</f>
        <v/>
      </c>
    </row>
    <row r="37" spans="1:18" s="44" customFormat="1" ht="15.75" hidden="1" customHeight="1" x14ac:dyDescent="0.3">
      <c r="A37" s="73">
        <v>35</v>
      </c>
      <c r="B37" s="75">
        <f>IF('Xbar-Quiz17'!B37=0,1,"")</f>
        <v>1</v>
      </c>
      <c r="C37" s="75" t="str">
        <f>IF('Xbar-Quiz17'!C37=0,1,"")</f>
        <v/>
      </c>
      <c r="D37" s="75" t="str">
        <f>IF('Xbar-Quiz17'!D37=0,1,"")</f>
        <v/>
      </c>
      <c r="E37" s="75" t="str">
        <f>IF('Xbar-Quiz17'!E37=0,1,"")</f>
        <v/>
      </c>
      <c r="F37" s="75" t="str">
        <f>IF('Xbar-Quiz17'!F37=0,1,"")</f>
        <v/>
      </c>
      <c r="G37" s="75" t="str">
        <f>IF('Xbar-Quiz17'!G37=0,1,"")</f>
        <v/>
      </c>
      <c r="H37" s="75" t="str">
        <f>IF('Xbar-Quiz17'!H37=0,1,"")</f>
        <v/>
      </c>
      <c r="I37" s="75" t="str">
        <f>IF('Xbar-Quiz17'!I37=0,1,"")</f>
        <v/>
      </c>
      <c r="J37" s="75" t="str">
        <f>IF('Xbar-Quiz17'!J37=0,1,"")</f>
        <v/>
      </c>
      <c r="K37" s="75" t="str">
        <f>IF('Xbar-Quiz17'!K37=0,1,"")</f>
        <v/>
      </c>
      <c r="L37" s="75" t="str">
        <f>IF('Xbar-Quiz17'!L37=0,1,"")</f>
        <v/>
      </c>
      <c r="M37" s="75" t="str">
        <f>IF('Xbar-Quiz17'!M37=0,1,"")</f>
        <v/>
      </c>
      <c r="N37" s="75" t="str">
        <f>IF('Xbar-Quiz17'!N37=0,1,"")</f>
        <v/>
      </c>
      <c r="O37" s="75" t="str">
        <f>IF('Xbar-Quiz17'!O37=0,1,"")</f>
        <v/>
      </c>
      <c r="P37" s="75" t="str">
        <f>IF('Xbar-Quiz17'!P37=0,1,"")</f>
        <v/>
      </c>
      <c r="Q37" s="75" t="str">
        <f>IF('Xbar-Quiz17'!Q37=0,1,"")</f>
        <v/>
      </c>
      <c r="R37" s="75" t="str">
        <f>IF('Xbar-Quiz17'!R37=0,1,"")</f>
        <v/>
      </c>
    </row>
    <row r="38" spans="1:18" s="44" customFormat="1" ht="15.75" hidden="1" customHeight="1" x14ac:dyDescent="0.3">
      <c r="A38" s="73">
        <v>36</v>
      </c>
      <c r="B38" s="75" t="str">
        <f>IF('Xbar-Quiz17'!B38=0,1,"")</f>
        <v/>
      </c>
      <c r="C38" s="75" t="str">
        <f>IF('Xbar-Quiz17'!C38=0,1,"")</f>
        <v/>
      </c>
      <c r="D38" s="75" t="str">
        <f>IF('Xbar-Quiz17'!D38=0,1,"")</f>
        <v/>
      </c>
      <c r="E38" s="75" t="str">
        <f>IF('Xbar-Quiz17'!E38=0,1,"")</f>
        <v/>
      </c>
      <c r="F38" s="75" t="str">
        <f>IF('Xbar-Quiz17'!F38=0,1,"")</f>
        <v/>
      </c>
      <c r="G38" s="75" t="str">
        <f>IF('Xbar-Quiz17'!G38=0,1,"")</f>
        <v/>
      </c>
      <c r="H38" s="75" t="str">
        <f>IF('Xbar-Quiz17'!H38=0,1,"")</f>
        <v/>
      </c>
      <c r="I38" s="75" t="str">
        <f>IF('Xbar-Quiz17'!I38=0,1,"")</f>
        <v/>
      </c>
      <c r="J38" s="75" t="str">
        <f>IF('Xbar-Quiz17'!J38=0,1,"")</f>
        <v/>
      </c>
      <c r="K38" s="75" t="str">
        <f>IF('Xbar-Quiz17'!K38=0,1,"")</f>
        <v/>
      </c>
      <c r="L38" s="75" t="str">
        <f>IF('Xbar-Quiz17'!L38=0,1,"")</f>
        <v/>
      </c>
      <c r="M38" s="75" t="str">
        <f>IF('Xbar-Quiz17'!M38=0,1,"")</f>
        <v/>
      </c>
      <c r="N38" s="75" t="str">
        <f>IF('Xbar-Quiz17'!N38=0,1,"")</f>
        <v/>
      </c>
      <c r="O38" s="75" t="str">
        <f>IF('Xbar-Quiz17'!O38=0,1,"")</f>
        <v/>
      </c>
      <c r="P38" s="75" t="str">
        <f>IF('Xbar-Quiz17'!P38=0,1,"")</f>
        <v/>
      </c>
      <c r="Q38" s="75" t="str">
        <f>IF('Xbar-Quiz17'!Q38=0,1,"")</f>
        <v/>
      </c>
      <c r="R38" s="75" t="str">
        <f>IF('Xbar-Quiz17'!R38=0,1,"")</f>
        <v/>
      </c>
    </row>
    <row r="39" spans="1:18" s="44" customFormat="1" ht="15.75" hidden="1" customHeight="1" x14ac:dyDescent="0.3">
      <c r="A39" s="73">
        <v>37</v>
      </c>
      <c r="B39" s="75">
        <f>IF('Xbar-Quiz17'!B39=0,1,"")</f>
        <v>1</v>
      </c>
      <c r="C39" s="75">
        <f>IF('Xbar-Quiz17'!C39=0,1,"")</f>
        <v>1</v>
      </c>
      <c r="D39" s="75" t="str">
        <f>IF('Xbar-Quiz17'!D39=0,1,"")</f>
        <v/>
      </c>
      <c r="E39" s="75" t="str">
        <f>IF('Xbar-Quiz17'!E39=0,1,"")</f>
        <v/>
      </c>
      <c r="F39" s="75" t="str">
        <f>IF('Xbar-Quiz17'!F39=0,1,"")</f>
        <v/>
      </c>
      <c r="G39" s="75" t="str">
        <f>IF('Xbar-Quiz17'!G39=0,1,"")</f>
        <v/>
      </c>
      <c r="H39" s="75" t="str">
        <f>IF('Xbar-Quiz17'!H39=0,1,"")</f>
        <v/>
      </c>
      <c r="I39" s="75" t="str">
        <f>IF('Xbar-Quiz17'!I39=0,1,"")</f>
        <v/>
      </c>
      <c r="J39" s="75" t="str">
        <f>IF('Xbar-Quiz17'!J39=0,1,"")</f>
        <v/>
      </c>
      <c r="K39" s="75" t="str">
        <f>IF('Xbar-Quiz17'!K39=0,1,"")</f>
        <v/>
      </c>
      <c r="L39" s="75" t="str">
        <f>IF('Xbar-Quiz17'!L39=0,1,"")</f>
        <v/>
      </c>
      <c r="M39" s="75" t="str">
        <f>IF('Xbar-Quiz17'!M39=0,1,"")</f>
        <v/>
      </c>
      <c r="N39" s="75" t="str">
        <f>IF('Xbar-Quiz17'!N39=0,1,"")</f>
        <v/>
      </c>
      <c r="O39" s="75" t="str">
        <f>IF('Xbar-Quiz17'!O39=0,1,"")</f>
        <v/>
      </c>
      <c r="P39" s="75" t="str">
        <f>IF('Xbar-Quiz17'!P39=0,1,"")</f>
        <v/>
      </c>
      <c r="Q39" s="75" t="str">
        <f>IF('Xbar-Quiz17'!Q39=0,1,"")</f>
        <v/>
      </c>
      <c r="R39" s="75" t="str">
        <f>IF('Xbar-Quiz17'!R39=0,1,"")</f>
        <v/>
      </c>
    </row>
    <row r="40" spans="1:18" s="44" customFormat="1" ht="15.75" hidden="1" customHeight="1" x14ac:dyDescent="0.3">
      <c r="A40" s="73">
        <v>38</v>
      </c>
      <c r="B40" s="75" t="str">
        <f>IF('Xbar-Quiz17'!B40=0,1,"")</f>
        <v/>
      </c>
      <c r="C40" s="75" t="str">
        <f>IF('Xbar-Quiz17'!C40=0,1,"")</f>
        <v/>
      </c>
      <c r="D40" s="75" t="str">
        <f>IF('Xbar-Quiz17'!D40=0,1,"")</f>
        <v/>
      </c>
      <c r="E40" s="75">
        <f>IF('Xbar-Quiz17'!E40=0,1,"")</f>
        <v>1</v>
      </c>
      <c r="F40" s="75" t="str">
        <f>IF('Xbar-Quiz17'!F40=0,1,"")</f>
        <v/>
      </c>
      <c r="G40" s="75" t="str">
        <f>IF('Xbar-Quiz17'!G40=0,1,"")</f>
        <v/>
      </c>
      <c r="H40" s="75" t="str">
        <f>IF('Xbar-Quiz17'!H40=0,1,"")</f>
        <v/>
      </c>
      <c r="I40" s="75" t="str">
        <f>IF('Xbar-Quiz17'!I40=0,1,"")</f>
        <v/>
      </c>
      <c r="J40" s="75" t="str">
        <f>IF('Xbar-Quiz17'!J40=0,1,"")</f>
        <v/>
      </c>
      <c r="K40" s="75" t="str">
        <f>IF('Xbar-Quiz17'!K40=0,1,"")</f>
        <v/>
      </c>
      <c r="L40" s="75" t="str">
        <f>IF('Xbar-Quiz17'!L40=0,1,"")</f>
        <v/>
      </c>
      <c r="M40" s="75" t="str">
        <f>IF('Xbar-Quiz17'!M40=0,1,"")</f>
        <v/>
      </c>
      <c r="N40" s="75" t="str">
        <f>IF('Xbar-Quiz17'!N40=0,1,"")</f>
        <v/>
      </c>
      <c r="O40" s="75" t="str">
        <f>IF('Xbar-Quiz17'!O40=0,1,"")</f>
        <v/>
      </c>
      <c r="P40" s="75" t="str">
        <f>IF('Xbar-Quiz17'!P40=0,1,"")</f>
        <v/>
      </c>
      <c r="Q40" s="75" t="str">
        <f>IF('Xbar-Quiz17'!Q40=0,1,"")</f>
        <v/>
      </c>
      <c r="R40" s="75" t="str">
        <f>IF('Xbar-Quiz17'!R40=0,1,"")</f>
        <v/>
      </c>
    </row>
    <row r="41" spans="1:18" s="44" customFormat="1" ht="15.75" hidden="1" customHeight="1" x14ac:dyDescent="0.3">
      <c r="A41" s="73">
        <v>39</v>
      </c>
      <c r="B41" s="75" t="str">
        <f>IF('Xbar-Quiz17'!B41=0,1,"")</f>
        <v/>
      </c>
      <c r="C41" s="75" t="str">
        <f>IF('Xbar-Quiz17'!C41=0,1,"")</f>
        <v/>
      </c>
      <c r="D41" s="75" t="str">
        <f>IF('Xbar-Quiz17'!D41=0,1,"")</f>
        <v/>
      </c>
      <c r="E41" s="75" t="str">
        <f>IF('Xbar-Quiz17'!E41=0,1,"")</f>
        <v/>
      </c>
      <c r="F41" s="75" t="str">
        <f>IF('Xbar-Quiz17'!F41=0,1,"")</f>
        <v/>
      </c>
      <c r="G41" s="75" t="str">
        <f>IF('Xbar-Quiz17'!G41=0,1,"")</f>
        <v/>
      </c>
      <c r="H41" s="75" t="str">
        <f>IF('Xbar-Quiz17'!H41=0,1,"")</f>
        <v/>
      </c>
      <c r="I41" s="75" t="str">
        <f>IF('Xbar-Quiz17'!I41=0,1,"")</f>
        <v/>
      </c>
      <c r="J41" s="75" t="str">
        <f>IF('Xbar-Quiz17'!J41=0,1,"")</f>
        <v/>
      </c>
      <c r="K41" s="75" t="str">
        <f>IF('Xbar-Quiz17'!K41=0,1,"")</f>
        <v/>
      </c>
      <c r="L41" s="75" t="str">
        <f>IF('Xbar-Quiz17'!L41=0,1,"")</f>
        <v/>
      </c>
      <c r="M41" s="75" t="str">
        <f>IF('Xbar-Quiz17'!M41=0,1,"")</f>
        <v/>
      </c>
      <c r="N41" s="75" t="str">
        <f>IF('Xbar-Quiz17'!N41=0,1,"")</f>
        <v/>
      </c>
      <c r="O41" s="75" t="str">
        <f>IF('Xbar-Quiz17'!O41=0,1,"")</f>
        <v/>
      </c>
      <c r="P41" s="75" t="str">
        <f>IF('Xbar-Quiz17'!P41=0,1,"")</f>
        <v/>
      </c>
      <c r="Q41" s="75" t="str">
        <f>IF('Xbar-Quiz17'!Q41=0,1,"")</f>
        <v/>
      </c>
      <c r="R41" s="75" t="str">
        <f>IF('Xbar-Quiz17'!R41=0,1,"")</f>
        <v/>
      </c>
    </row>
    <row r="42" spans="1:18" s="44" customFormat="1" ht="15.75" hidden="1" customHeight="1" x14ac:dyDescent="0.3">
      <c r="A42" s="73">
        <v>40</v>
      </c>
      <c r="B42" s="75" t="str">
        <f>IF('Xbar-Quiz17'!B42=0,1,"")</f>
        <v/>
      </c>
      <c r="C42" s="75" t="str">
        <f>IF('Xbar-Quiz17'!C42=0,1,"")</f>
        <v/>
      </c>
      <c r="D42" s="75" t="str">
        <f>IF('Xbar-Quiz17'!D42=0,1,"")</f>
        <v/>
      </c>
      <c r="E42" s="75" t="str">
        <f>IF('Xbar-Quiz17'!E42=0,1,"")</f>
        <v/>
      </c>
      <c r="F42" s="75" t="str">
        <f>IF('Xbar-Quiz17'!F42=0,1,"")</f>
        <v/>
      </c>
      <c r="G42" s="75" t="str">
        <f>IF('Xbar-Quiz17'!G42=0,1,"")</f>
        <v/>
      </c>
      <c r="H42" s="75">
        <f>IF('Xbar-Quiz17'!H42=0,1,"")</f>
        <v>1</v>
      </c>
      <c r="I42" s="75" t="str">
        <f>IF('Xbar-Quiz17'!I42=0,1,"")</f>
        <v/>
      </c>
      <c r="J42" s="75" t="str">
        <f>IF('Xbar-Quiz17'!J42=0,1,"")</f>
        <v/>
      </c>
      <c r="K42" s="75">
        <f>IF('Xbar-Quiz17'!K42=0,1,"")</f>
        <v>1</v>
      </c>
      <c r="L42" s="75" t="str">
        <f>IF('Xbar-Quiz17'!L42=0,1,"")</f>
        <v/>
      </c>
      <c r="M42" s="75" t="str">
        <f>IF('Xbar-Quiz17'!M42=0,1,"")</f>
        <v/>
      </c>
      <c r="N42" s="75" t="str">
        <f>IF('Xbar-Quiz17'!N42=0,1,"")</f>
        <v/>
      </c>
      <c r="O42" s="75" t="str">
        <f>IF('Xbar-Quiz17'!O42=0,1,"")</f>
        <v/>
      </c>
      <c r="P42" s="75" t="str">
        <f>IF('Xbar-Quiz17'!P42=0,1,"")</f>
        <v/>
      </c>
      <c r="Q42" s="75" t="str">
        <f>IF('Xbar-Quiz17'!Q42=0,1,"")</f>
        <v/>
      </c>
      <c r="R42" s="75" t="str">
        <f>IF('Xbar-Quiz17'!R42=0,1,"")</f>
        <v/>
      </c>
    </row>
    <row r="43" spans="1:18" s="44" customFormat="1" ht="15.75" hidden="1" customHeight="1" x14ac:dyDescent="0.3">
      <c r="A43" s="73">
        <v>41</v>
      </c>
      <c r="B43" s="75">
        <f>IF('Xbar-Quiz17'!B43=0,1,"")</f>
        <v>1</v>
      </c>
      <c r="C43" s="75" t="str">
        <f>IF('Xbar-Quiz17'!C43=0,1,"")</f>
        <v/>
      </c>
      <c r="D43" s="75" t="str">
        <f>IF('Xbar-Quiz17'!D43=0,1,"")</f>
        <v/>
      </c>
      <c r="E43" s="75" t="str">
        <f>IF('Xbar-Quiz17'!E43=0,1,"")</f>
        <v/>
      </c>
      <c r="F43" s="75">
        <f>IF('Xbar-Quiz17'!F43=0,1,"")</f>
        <v>1</v>
      </c>
      <c r="G43" s="75" t="str">
        <f>IF('Xbar-Quiz17'!G43=0,1,"")</f>
        <v/>
      </c>
      <c r="H43" s="75" t="str">
        <f>IF('Xbar-Quiz17'!H43=0,1,"")</f>
        <v/>
      </c>
      <c r="I43" s="75">
        <f>IF('Xbar-Quiz17'!I43=0,1,"")</f>
        <v>1</v>
      </c>
      <c r="J43" s="75" t="str">
        <f>IF('Xbar-Quiz17'!J43=0,1,"")</f>
        <v/>
      </c>
      <c r="K43" s="75" t="str">
        <f>IF('Xbar-Quiz17'!K43=0,1,"")</f>
        <v/>
      </c>
      <c r="L43" s="75" t="str">
        <f>IF('Xbar-Quiz17'!L43=0,1,"")</f>
        <v/>
      </c>
      <c r="M43" s="75" t="str">
        <f>IF('Xbar-Quiz17'!M43=0,1,"")</f>
        <v/>
      </c>
      <c r="N43" s="75" t="str">
        <f>IF('Xbar-Quiz17'!N43=0,1,"")</f>
        <v/>
      </c>
      <c r="O43" s="75" t="str">
        <f>IF('Xbar-Quiz17'!O43=0,1,"")</f>
        <v/>
      </c>
      <c r="P43" s="75" t="str">
        <f>IF('Xbar-Quiz17'!P43=0,1,"")</f>
        <v/>
      </c>
      <c r="Q43" s="75" t="str">
        <f>IF('Xbar-Quiz17'!Q43=0,1,"")</f>
        <v/>
      </c>
      <c r="R43" s="75" t="str">
        <f>IF('Xbar-Quiz17'!R43=0,1,"")</f>
        <v/>
      </c>
    </row>
    <row r="44" spans="1:18" s="44" customFormat="1" ht="15.75" hidden="1" customHeight="1" x14ac:dyDescent="0.3">
      <c r="A44" s="73">
        <v>42</v>
      </c>
      <c r="B44" s="75" t="str">
        <f>IF('Xbar-Quiz17'!B44=0,1,"")</f>
        <v/>
      </c>
      <c r="C44" s="75" t="str">
        <f>IF('Xbar-Quiz17'!C44=0,1,"")</f>
        <v/>
      </c>
      <c r="D44" s="75">
        <f>IF('Xbar-Quiz17'!D44=0,1,"")</f>
        <v>1</v>
      </c>
      <c r="E44" s="75">
        <f>IF('Xbar-Quiz17'!E44=0,1,"")</f>
        <v>1</v>
      </c>
      <c r="F44" s="75">
        <f>IF('Xbar-Quiz17'!F44=0,1,"")</f>
        <v>1</v>
      </c>
      <c r="G44" s="75">
        <f>IF('Xbar-Quiz17'!G44=0,1,"")</f>
        <v>1</v>
      </c>
      <c r="H44" s="75" t="str">
        <f>IF('Xbar-Quiz17'!H44=0,1,"")</f>
        <v/>
      </c>
      <c r="I44" s="75" t="str">
        <f>IF('Xbar-Quiz17'!I44=0,1,"")</f>
        <v/>
      </c>
      <c r="J44" s="75" t="str">
        <f>IF('Xbar-Quiz17'!J44=0,1,"")</f>
        <v/>
      </c>
      <c r="K44" s="75" t="str">
        <f>IF('Xbar-Quiz17'!K44=0,1,"")</f>
        <v/>
      </c>
      <c r="L44" s="75" t="str">
        <f>IF('Xbar-Quiz17'!L44=0,1,"")</f>
        <v/>
      </c>
      <c r="M44" s="75" t="str">
        <f>IF('Xbar-Quiz17'!M44=0,1,"")</f>
        <v/>
      </c>
      <c r="N44" s="75">
        <f>IF('Xbar-Quiz17'!N44=0,1,"")</f>
        <v>1</v>
      </c>
      <c r="O44" s="75" t="str">
        <f>IF('Xbar-Quiz17'!O44=0,1,"")</f>
        <v/>
      </c>
      <c r="P44" s="75">
        <f>IF('Xbar-Quiz17'!P44=0,1,"")</f>
        <v>1</v>
      </c>
      <c r="Q44" s="75">
        <f>IF('Xbar-Quiz17'!Q44=0,1,"")</f>
        <v>1</v>
      </c>
      <c r="R44" s="75">
        <f>IF('Xbar-Quiz17'!R44=0,1,"")</f>
        <v>1</v>
      </c>
    </row>
    <row r="45" spans="1:18" s="44" customFormat="1" ht="15.75" hidden="1" customHeight="1" x14ac:dyDescent="0.3">
      <c r="A45" s="73">
        <v>43</v>
      </c>
      <c r="B45" s="75" t="str">
        <f>IF('Xbar-Quiz17'!B45=0,1,"")</f>
        <v/>
      </c>
      <c r="C45" s="75" t="str">
        <f>IF('Xbar-Quiz17'!C45=0,1,"")</f>
        <v/>
      </c>
      <c r="D45" s="75" t="str">
        <f>IF('Xbar-Quiz17'!D45=0,1,"")</f>
        <v/>
      </c>
      <c r="E45" s="75" t="str">
        <f>IF('Xbar-Quiz17'!E45=0,1,"")</f>
        <v/>
      </c>
      <c r="F45" s="75" t="str">
        <f>IF('Xbar-Quiz17'!F45=0,1,"")</f>
        <v/>
      </c>
      <c r="G45" s="75" t="str">
        <f>IF('Xbar-Quiz17'!G45=0,1,"")</f>
        <v/>
      </c>
      <c r="H45" s="75" t="str">
        <f>IF('Xbar-Quiz17'!H45=0,1,"")</f>
        <v/>
      </c>
      <c r="I45" s="75" t="str">
        <f>IF('Xbar-Quiz17'!I45=0,1,"")</f>
        <v/>
      </c>
      <c r="J45" s="75" t="str">
        <f>IF('Xbar-Quiz17'!J45=0,1,"")</f>
        <v/>
      </c>
      <c r="K45" s="75" t="str">
        <f>IF('Xbar-Quiz17'!K45=0,1,"")</f>
        <v/>
      </c>
      <c r="L45" s="75" t="str">
        <f>IF('Xbar-Quiz17'!L45=0,1,"")</f>
        <v/>
      </c>
      <c r="M45" s="75" t="str">
        <f>IF('Xbar-Quiz17'!M45=0,1,"")</f>
        <v/>
      </c>
      <c r="N45" s="75" t="str">
        <f>IF('Xbar-Quiz17'!N45=0,1,"")</f>
        <v/>
      </c>
      <c r="O45" s="75" t="str">
        <f>IF('Xbar-Quiz17'!O45=0,1,"")</f>
        <v/>
      </c>
      <c r="P45" s="75" t="str">
        <f>IF('Xbar-Quiz17'!P45=0,1,"")</f>
        <v/>
      </c>
      <c r="Q45" s="75" t="str">
        <f>IF('Xbar-Quiz17'!Q45=0,1,"")</f>
        <v/>
      </c>
      <c r="R45" s="75" t="str">
        <f>IF('Xbar-Quiz17'!R45=0,1,"")</f>
        <v/>
      </c>
    </row>
    <row r="46" spans="1:18" s="44" customFormat="1" ht="15.75" hidden="1" customHeight="1" x14ac:dyDescent="0.3">
      <c r="A46" s="73">
        <v>44</v>
      </c>
      <c r="B46" s="75" t="str">
        <f>IF('Xbar-Quiz17'!B46=0,1,"")</f>
        <v/>
      </c>
      <c r="C46" s="75" t="str">
        <f>IF('Xbar-Quiz17'!C46=0,1,"")</f>
        <v/>
      </c>
      <c r="D46" s="75" t="str">
        <f>IF('Xbar-Quiz17'!D46=0,1,"")</f>
        <v/>
      </c>
      <c r="E46" s="75" t="str">
        <f>IF('Xbar-Quiz17'!E46=0,1,"")</f>
        <v/>
      </c>
      <c r="F46" s="75">
        <f>IF('Xbar-Quiz17'!F46=0,1,"")</f>
        <v>1</v>
      </c>
      <c r="G46" s="75" t="str">
        <f>IF('Xbar-Quiz17'!G46=0,1,"")</f>
        <v/>
      </c>
      <c r="H46" s="75">
        <f>IF('Xbar-Quiz17'!H46=0,1,"")</f>
        <v>1</v>
      </c>
      <c r="I46" s="75">
        <f>IF('Xbar-Quiz17'!I46=0,1,"")</f>
        <v>1</v>
      </c>
      <c r="J46" s="75" t="str">
        <f>IF('Xbar-Quiz17'!J46=0,1,"")</f>
        <v/>
      </c>
      <c r="K46" s="75" t="str">
        <f>IF('Xbar-Quiz17'!K46=0,1,"")</f>
        <v/>
      </c>
      <c r="L46" s="75" t="str">
        <f>IF('Xbar-Quiz17'!L46=0,1,"")</f>
        <v/>
      </c>
      <c r="M46" s="75" t="str">
        <f>IF('Xbar-Quiz17'!M46=0,1,"")</f>
        <v/>
      </c>
      <c r="N46" s="75" t="str">
        <f>IF('Xbar-Quiz17'!N46=0,1,"")</f>
        <v/>
      </c>
      <c r="O46" s="75" t="str">
        <f>IF('Xbar-Quiz17'!O46=0,1,"")</f>
        <v/>
      </c>
      <c r="P46" s="75" t="str">
        <f>IF('Xbar-Quiz17'!P46=0,1,"")</f>
        <v/>
      </c>
      <c r="Q46" s="75" t="str">
        <f>IF('Xbar-Quiz17'!Q46=0,1,"")</f>
        <v/>
      </c>
      <c r="R46" s="75">
        <f>IF('Xbar-Quiz17'!R46=0,1,"")</f>
        <v>1</v>
      </c>
    </row>
    <row r="47" spans="1:18" s="44" customFormat="1" ht="15.75" hidden="1" customHeight="1" x14ac:dyDescent="0.3">
      <c r="A47" s="73">
        <v>45</v>
      </c>
      <c r="B47" s="75" t="str">
        <f>IF('Xbar-Quiz17'!B47=0,1,"")</f>
        <v/>
      </c>
      <c r="C47" s="75" t="str">
        <f>IF('Xbar-Quiz17'!C47=0,1,"")</f>
        <v/>
      </c>
      <c r="D47" s="75" t="str">
        <f>IF('Xbar-Quiz17'!D47=0,1,"")</f>
        <v/>
      </c>
      <c r="E47" s="75" t="str">
        <f>IF('Xbar-Quiz17'!E47=0,1,"")</f>
        <v/>
      </c>
      <c r="F47" s="75" t="str">
        <f>IF('Xbar-Quiz17'!F47=0,1,"")</f>
        <v/>
      </c>
      <c r="G47" s="75">
        <f>IF('Xbar-Quiz17'!G47=0,1,"")</f>
        <v>1</v>
      </c>
      <c r="H47" s="75" t="str">
        <f>IF('Xbar-Quiz17'!H47=0,1,"")</f>
        <v/>
      </c>
      <c r="I47" s="75" t="str">
        <f>IF('Xbar-Quiz17'!I47=0,1,"")</f>
        <v/>
      </c>
      <c r="J47" s="75" t="str">
        <f>IF('Xbar-Quiz17'!J47=0,1,"")</f>
        <v/>
      </c>
      <c r="K47" s="75" t="str">
        <f>IF('Xbar-Quiz17'!K47=0,1,"")</f>
        <v/>
      </c>
      <c r="L47" s="75" t="str">
        <f>IF('Xbar-Quiz17'!L47=0,1,"")</f>
        <v/>
      </c>
      <c r="M47" s="75" t="str">
        <f>IF('Xbar-Quiz17'!M47=0,1,"")</f>
        <v/>
      </c>
      <c r="N47" s="75" t="str">
        <f>IF('Xbar-Quiz17'!N47=0,1,"")</f>
        <v/>
      </c>
      <c r="O47" s="75" t="str">
        <f>IF('Xbar-Quiz17'!O47=0,1,"")</f>
        <v/>
      </c>
      <c r="P47" s="75" t="str">
        <f>IF('Xbar-Quiz17'!P47=0,1,"")</f>
        <v/>
      </c>
      <c r="Q47" s="75" t="str">
        <f>IF('Xbar-Quiz17'!Q47=0,1,"")</f>
        <v/>
      </c>
      <c r="R47" s="75" t="str">
        <f>IF('Xbar-Quiz17'!R47=0,1,"")</f>
        <v/>
      </c>
    </row>
    <row r="48" spans="1:18" s="44" customFormat="1" ht="15.75" hidden="1" customHeight="1" x14ac:dyDescent="0.3">
      <c r="A48" s="73">
        <v>46</v>
      </c>
      <c r="B48" s="75" t="str">
        <f>IF('Xbar-Quiz17'!B48=0,1,"")</f>
        <v/>
      </c>
      <c r="C48" s="75" t="str">
        <f>IF('Xbar-Quiz17'!C48=0,1,"")</f>
        <v/>
      </c>
      <c r="D48" s="75" t="str">
        <f>IF('Xbar-Quiz17'!D48=0,1,"")</f>
        <v/>
      </c>
      <c r="E48" s="75" t="str">
        <f>IF('Xbar-Quiz17'!E48=0,1,"")</f>
        <v/>
      </c>
      <c r="F48" s="75" t="str">
        <f>IF('Xbar-Quiz17'!F48=0,1,"")</f>
        <v/>
      </c>
      <c r="G48" s="75" t="str">
        <f>IF('Xbar-Quiz17'!G48=0,1,"")</f>
        <v/>
      </c>
      <c r="H48" s="75" t="str">
        <f>IF('Xbar-Quiz17'!H48=0,1,"")</f>
        <v/>
      </c>
      <c r="I48" s="75" t="str">
        <f>IF('Xbar-Quiz17'!I48=0,1,"")</f>
        <v/>
      </c>
      <c r="J48" s="75" t="str">
        <f>IF('Xbar-Quiz17'!J48=0,1,"")</f>
        <v/>
      </c>
      <c r="K48" s="75" t="str">
        <f>IF('Xbar-Quiz17'!K48=0,1,"")</f>
        <v/>
      </c>
      <c r="L48" s="75" t="str">
        <f>IF('Xbar-Quiz17'!L48=0,1,"")</f>
        <v/>
      </c>
      <c r="M48" s="75" t="str">
        <f>IF('Xbar-Quiz17'!M48=0,1,"")</f>
        <v/>
      </c>
      <c r="N48" s="75" t="str">
        <f>IF('Xbar-Quiz17'!N48=0,1,"")</f>
        <v/>
      </c>
      <c r="O48" s="75" t="str">
        <f>IF('Xbar-Quiz17'!O48=0,1,"")</f>
        <v/>
      </c>
      <c r="P48" s="75" t="str">
        <f>IF('Xbar-Quiz17'!P48=0,1,"")</f>
        <v/>
      </c>
      <c r="Q48" s="75" t="str">
        <f>IF('Xbar-Quiz17'!Q48=0,1,"")</f>
        <v/>
      </c>
      <c r="R48" s="75" t="str">
        <f>IF('Xbar-Quiz17'!R48=0,1,"")</f>
        <v/>
      </c>
    </row>
    <row r="49" spans="1:18" s="44" customFormat="1" ht="15.75" hidden="1" customHeight="1" x14ac:dyDescent="0.3">
      <c r="A49" s="73">
        <v>47</v>
      </c>
      <c r="B49" s="75" t="str">
        <f>IF('Xbar-Quiz17'!B49=0,1,"")</f>
        <v/>
      </c>
      <c r="C49" s="75" t="str">
        <f>IF('Xbar-Quiz17'!C49=0,1,"")</f>
        <v/>
      </c>
      <c r="D49" s="75" t="str">
        <f>IF('Xbar-Quiz17'!D49=0,1,"")</f>
        <v/>
      </c>
      <c r="E49" s="75" t="str">
        <f>IF('Xbar-Quiz17'!E49=0,1,"")</f>
        <v/>
      </c>
      <c r="F49" s="75" t="str">
        <f>IF('Xbar-Quiz17'!F49=0,1,"")</f>
        <v/>
      </c>
      <c r="G49" s="75" t="str">
        <f>IF('Xbar-Quiz17'!G49=0,1,"")</f>
        <v/>
      </c>
      <c r="H49" s="75" t="str">
        <f>IF('Xbar-Quiz17'!H49=0,1,"")</f>
        <v/>
      </c>
      <c r="I49" s="75" t="str">
        <f>IF('Xbar-Quiz17'!I49=0,1,"")</f>
        <v/>
      </c>
      <c r="J49" s="75" t="str">
        <f>IF('Xbar-Quiz17'!J49=0,1,"")</f>
        <v/>
      </c>
      <c r="K49" s="75" t="str">
        <f>IF('Xbar-Quiz17'!K49=0,1,"")</f>
        <v/>
      </c>
      <c r="L49" s="75" t="str">
        <f>IF('Xbar-Quiz17'!L49=0,1,"")</f>
        <v/>
      </c>
      <c r="M49" s="75" t="str">
        <f>IF('Xbar-Quiz17'!M49=0,1,"")</f>
        <v/>
      </c>
      <c r="N49" s="75" t="str">
        <f>IF('Xbar-Quiz17'!N49=0,1,"")</f>
        <v/>
      </c>
      <c r="O49" s="75">
        <f>IF('Xbar-Quiz17'!O49=0,1,"")</f>
        <v>1</v>
      </c>
      <c r="P49" s="75" t="str">
        <f>IF('Xbar-Quiz17'!P49=0,1,"")</f>
        <v/>
      </c>
      <c r="Q49" s="75">
        <f>IF('Xbar-Quiz17'!Q49=0,1,"")</f>
        <v>1</v>
      </c>
      <c r="R49" s="75" t="str">
        <f>IF('Xbar-Quiz17'!R49=0,1,"")</f>
        <v/>
      </c>
    </row>
    <row r="50" spans="1:18" s="44" customFormat="1" ht="15.75" hidden="1" customHeight="1" x14ac:dyDescent="0.3">
      <c r="A50" s="73">
        <v>48</v>
      </c>
      <c r="B50" s="75" t="str">
        <f>IF('Xbar-Quiz17'!B50=0,1,"")</f>
        <v/>
      </c>
      <c r="C50" s="75" t="str">
        <f>IF('Xbar-Quiz17'!C50=0,1,"")</f>
        <v/>
      </c>
      <c r="D50" s="75" t="str">
        <f>IF('Xbar-Quiz17'!D50=0,1,"")</f>
        <v/>
      </c>
      <c r="E50" s="75" t="str">
        <f>IF('Xbar-Quiz17'!E50=0,1,"")</f>
        <v/>
      </c>
      <c r="F50" s="75" t="str">
        <f>IF('Xbar-Quiz17'!F50=0,1,"")</f>
        <v/>
      </c>
      <c r="G50" s="75" t="str">
        <f>IF('Xbar-Quiz17'!G50=0,1,"")</f>
        <v/>
      </c>
      <c r="H50" s="75" t="str">
        <f>IF('Xbar-Quiz17'!H50=0,1,"")</f>
        <v/>
      </c>
      <c r="I50" s="75" t="str">
        <f>IF('Xbar-Quiz17'!I50=0,1,"")</f>
        <v/>
      </c>
      <c r="J50" s="75" t="str">
        <f>IF('Xbar-Quiz17'!J50=0,1,"")</f>
        <v/>
      </c>
      <c r="K50" s="75" t="str">
        <f>IF('Xbar-Quiz17'!K50=0,1,"")</f>
        <v/>
      </c>
      <c r="L50" s="75" t="str">
        <f>IF('Xbar-Quiz17'!L50=0,1,"")</f>
        <v/>
      </c>
      <c r="M50" s="75" t="str">
        <f>IF('Xbar-Quiz17'!M50=0,1,"")</f>
        <v/>
      </c>
      <c r="N50" s="75" t="str">
        <f>IF('Xbar-Quiz17'!N50=0,1,"")</f>
        <v/>
      </c>
      <c r="O50" s="75" t="str">
        <f>IF('Xbar-Quiz17'!O50=0,1,"")</f>
        <v/>
      </c>
      <c r="P50" s="75" t="str">
        <f>IF('Xbar-Quiz17'!P50=0,1,"")</f>
        <v/>
      </c>
      <c r="Q50" s="75" t="str">
        <f>IF('Xbar-Quiz17'!Q50=0,1,"")</f>
        <v/>
      </c>
      <c r="R50" s="75" t="str">
        <f>IF('Xbar-Quiz17'!R50=0,1,"")</f>
        <v/>
      </c>
    </row>
    <row r="51" spans="1:18" s="44" customFormat="1" ht="15.75" hidden="1" customHeight="1" x14ac:dyDescent="0.3">
      <c r="A51" s="73">
        <v>49</v>
      </c>
      <c r="B51" s="75" t="str">
        <f>IF('Xbar-Quiz17'!B51=0,1,"")</f>
        <v/>
      </c>
      <c r="C51" s="75" t="str">
        <f>IF('Xbar-Quiz17'!C51=0,1,"")</f>
        <v/>
      </c>
      <c r="D51" s="75" t="str">
        <f>IF('Xbar-Quiz17'!D51=0,1,"")</f>
        <v/>
      </c>
      <c r="E51" s="75" t="str">
        <f>IF('Xbar-Quiz17'!E51=0,1,"")</f>
        <v/>
      </c>
      <c r="F51" s="75" t="str">
        <f>IF('Xbar-Quiz17'!F51=0,1,"")</f>
        <v/>
      </c>
      <c r="G51" s="75" t="str">
        <f>IF('Xbar-Quiz17'!G51=0,1,"")</f>
        <v/>
      </c>
      <c r="H51" s="75" t="str">
        <f>IF('Xbar-Quiz17'!H51=0,1,"")</f>
        <v/>
      </c>
      <c r="I51" s="75" t="str">
        <f>IF('Xbar-Quiz17'!I51=0,1,"")</f>
        <v/>
      </c>
      <c r="J51" s="75" t="str">
        <f>IF('Xbar-Quiz17'!J51=0,1,"")</f>
        <v/>
      </c>
      <c r="K51" s="75" t="str">
        <f>IF('Xbar-Quiz17'!K51=0,1,"")</f>
        <v/>
      </c>
      <c r="L51" s="75" t="str">
        <f>IF('Xbar-Quiz17'!L51=0,1,"")</f>
        <v/>
      </c>
      <c r="M51" s="75" t="str">
        <f>IF('Xbar-Quiz17'!M51=0,1,"")</f>
        <v/>
      </c>
      <c r="N51" s="75" t="str">
        <f>IF('Xbar-Quiz17'!N51=0,1,"")</f>
        <v/>
      </c>
      <c r="O51" s="75" t="str">
        <f>IF('Xbar-Quiz17'!O51=0,1,"")</f>
        <v/>
      </c>
      <c r="P51" s="75" t="str">
        <f>IF('Xbar-Quiz17'!P51=0,1,"")</f>
        <v/>
      </c>
      <c r="Q51" s="75" t="str">
        <f>IF('Xbar-Quiz17'!Q51=0,1,"")</f>
        <v/>
      </c>
      <c r="R51" s="75" t="str">
        <f>IF('Xbar-Quiz17'!R51=0,1,"")</f>
        <v/>
      </c>
    </row>
    <row r="52" spans="1:18" s="44" customFormat="1" ht="15.75" hidden="1" customHeight="1" x14ac:dyDescent="0.3">
      <c r="A52" s="73">
        <v>50</v>
      </c>
      <c r="B52" s="75" t="str">
        <f>IF('Xbar-Quiz17'!B52=0,1,"")</f>
        <v/>
      </c>
      <c r="C52" s="75" t="str">
        <f>IF('Xbar-Quiz17'!C52=0,1,"")</f>
        <v/>
      </c>
      <c r="D52" s="75" t="str">
        <f>IF('Xbar-Quiz17'!D52=0,1,"")</f>
        <v/>
      </c>
      <c r="E52" s="75" t="str">
        <f>IF('Xbar-Quiz17'!E52=0,1,"")</f>
        <v/>
      </c>
      <c r="F52" s="75" t="str">
        <f>IF('Xbar-Quiz17'!F52=0,1,"")</f>
        <v/>
      </c>
      <c r="G52" s="75" t="str">
        <f>IF('Xbar-Quiz17'!G52=0,1,"")</f>
        <v/>
      </c>
      <c r="H52" s="75" t="str">
        <f>IF('Xbar-Quiz17'!H52=0,1,"")</f>
        <v/>
      </c>
      <c r="I52" s="75" t="str">
        <f>IF('Xbar-Quiz17'!I52=0,1,"")</f>
        <v/>
      </c>
      <c r="J52" s="75" t="str">
        <f>IF('Xbar-Quiz17'!J52=0,1,"")</f>
        <v/>
      </c>
      <c r="K52" s="75" t="str">
        <f>IF('Xbar-Quiz17'!K52=0,1,"")</f>
        <v/>
      </c>
      <c r="L52" s="75" t="str">
        <f>IF('Xbar-Quiz17'!L52=0,1,"")</f>
        <v/>
      </c>
      <c r="M52" s="75" t="str">
        <f>IF('Xbar-Quiz17'!M52=0,1,"")</f>
        <v/>
      </c>
      <c r="N52" s="75" t="str">
        <f>IF('Xbar-Quiz17'!N52=0,1,"")</f>
        <v/>
      </c>
      <c r="O52" s="75" t="str">
        <f>IF('Xbar-Quiz17'!O52=0,1,"")</f>
        <v/>
      </c>
      <c r="P52" s="75" t="str">
        <f>IF('Xbar-Quiz17'!P52=0,1,"")</f>
        <v/>
      </c>
      <c r="Q52" s="75" t="str">
        <f>IF('Xbar-Quiz17'!Q52=0,1,"")</f>
        <v/>
      </c>
      <c r="R52" s="75" t="str">
        <f>IF('Xbar-Quiz17'!R52=0,1,"")</f>
        <v/>
      </c>
    </row>
    <row r="53" spans="1:18" s="44" customFormat="1" ht="15.75" hidden="1" customHeight="1" x14ac:dyDescent="0.3">
      <c r="A53" s="73">
        <v>51</v>
      </c>
      <c r="B53" s="75" t="str">
        <f>IF('Xbar-Quiz17'!B53=0,1,"")</f>
        <v/>
      </c>
      <c r="C53" s="75" t="str">
        <f>IF('Xbar-Quiz17'!C53=0,1,"")</f>
        <v/>
      </c>
      <c r="D53" s="75" t="str">
        <f>IF('Xbar-Quiz17'!D53=0,1,"")</f>
        <v/>
      </c>
      <c r="E53" s="75" t="str">
        <f>IF('Xbar-Quiz17'!E53=0,1,"")</f>
        <v/>
      </c>
      <c r="F53" s="75" t="str">
        <f>IF('Xbar-Quiz17'!F53=0,1,"")</f>
        <v/>
      </c>
      <c r="G53" s="75" t="str">
        <f>IF('Xbar-Quiz17'!G53=0,1,"")</f>
        <v/>
      </c>
      <c r="H53" s="75" t="str">
        <f>IF('Xbar-Quiz17'!H53=0,1,"")</f>
        <v/>
      </c>
      <c r="I53" s="75" t="str">
        <f>IF('Xbar-Quiz17'!I53=0,1,"")</f>
        <v/>
      </c>
      <c r="J53" s="75" t="str">
        <f>IF('Xbar-Quiz17'!J53=0,1,"")</f>
        <v/>
      </c>
      <c r="K53" s="75" t="str">
        <f>IF('Xbar-Quiz17'!K53=0,1,"")</f>
        <v/>
      </c>
      <c r="L53" s="75" t="str">
        <f>IF('Xbar-Quiz17'!L53=0,1,"")</f>
        <v/>
      </c>
      <c r="M53" s="75" t="str">
        <f>IF('Xbar-Quiz17'!M53=0,1,"")</f>
        <v/>
      </c>
      <c r="N53" s="75" t="str">
        <f>IF('Xbar-Quiz17'!N53=0,1,"")</f>
        <v/>
      </c>
      <c r="O53" s="75" t="str">
        <f>IF('Xbar-Quiz17'!O53=0,1,"")</f>
        <v/>
      </c>
      <c r="P53" s="75" t="str">
        <f>IF('Xbar-Quiz17'!P53=0,1,"")</f>
        <v/>
      </c>
      <c r="Q53" s="75" t="str">
        <f>IF('Xbar-Quiz17'!Q53=0,1,"")</f>
        <v/>
      </c>
      <c r="R53" s="75" t="str">
        <f>IF('Xbar-Quiz17'!R53=0,1,"")</f>
        <v/>
      </c>
    </row>
    <row r="54" spans="1:18" s="44" customFormat="1" ht="15.75" hidden="1" customHeight="1" x14ac:dyDescent="0.3">
      <c r="A54" s="73">
        <v>52</v>
      </c>
      <c r="B54" s="75" t="str">
        <f>IF('Xbar-Quiz17'!B54=0,1,"")</f>
        <v/>
      </c>
      <c r="C54" s="75" t="str">
        <f>IF('Xbar-Quiz17'!C54=0,1,"")</f>
        <v/>
      </c>
      <c r="D54" s="75" t="str">
        <f>IF('Xbar-Quiz17'!D54=0,1,"")</f>
        <v/>
      </c>
      <c r="E54" s="75" t="str">
        <f>IF('Xbar-Quiz17'!E54=0,1,"")</f>
        <v/>
      </c>
      <c r="F54" s="75" t="str">
        <f>IF('Xbar-Quiz17'!F54=0,1,"")</f>
        <v/>
      </c>
      <c r="G54" s="75" t="str">
        <f>IF('Xbar-Quiz17'!G54=0,1,"")</f>
        <v/>
      </c>
      <c r="H54" s="75" t="str">
        <f>IF('Xbar-Quiz17'!H54=0,1,"")</f>
        <v/>
      </c>
      <c r="I54" s="75" t="str">
        <f>IF('Xbar-Quiz17'!I54=0,1,"")</f>
        <v/>
      </c>
      <c r="J54" s="75" t="str">
        <f>IF('Xbar-Quiz17'!J54=0,1,"")</f>
        <v/>
      </c>
      <c r="K54" s="75">
        <f>IF('Xbar-Quiz17'!K54=0,1,"")</f>
        <v>1</v>
      </c>
      <c r="L54" s="75" t="str">
        <f>IF('Xbar-Quiz17'!L54=0,1,"")</f>
        <v/>
      </c>
      <c r="M54" s="75" t="str">
        <f>IF('Xbar-Quiz17'!M54=0,1,"")</f>
        <v/>
      </c>
      <c r="N54" s="75" t="str">
        <f>IF('Xbar-Quiz17'!N54=0,1,"")</f>
        <v/>
      </c>
      <c r="O54" s="75" t="str">
        <f>IF('Xbar-Quiz17'!O54=0,1,"")</f>
        <v/>
      </c>
      <c r="P54" s="75" t="str">
        <f>IF('Xbar-Quiz17'!P54=0,1,"")</f>
        <v/>
      </c>
      <c r="Q54" s="75" t="str">
        <f>IF('Xbar-Quiz17'!Q54=0,1,"")</f>
        <v/>
      </c>
      <c r="R54" s="75">
        <f>IF('Xbar-Quiz17'!R54=0,1,"")</f>
        <v>1</v>
      </c>
    </row>
    <row r="55" spans="1:18" s="44" customFormat="1" ht="15.75" hidden="1" customHeight="1" x14ac:dyDescent="0.3">
      <c r="A55" s="73">
        <v>53</v>
      </c>
      <c r="B55" s="75" t="str">
        <f>IF('Xbar-Quiz17'!B55=0,1,"")</f>
        <v/>
      </c>
      <c r="C55" s="75" t="str">
        <f>IF('Xbar-Quiz17'!C55=0,1,"")</f>
        <v/>
      </c>
      <c r="D55" s="75" t="str">
        <f>IF('Xbar-Quiz17'!D55=0,1,"")</f>
        <v/>
      </c>
      <c r="E55" s="75" t="str">
        <f>IF('Xbar-Quiz17'!E55=0,1,"")</f>
        <v/>
      </c>
      <c r="F55" s="75" t="str">
        <f>IF('Xbar-Quiz17'!F55=0,1,"")</f>
        <v/>
      </c>
      <c r="G55" s="75" t="str">
        <f>IF('Xbar-Quiz17'!G55=0,1,"")</f>
        <v/>
      </c>
      <c r="H55" s="75" t="str">
        <f>IF('Xbar-Quiz17'!H55=0,1,"")</f>
        <v/>
      </c>
      <c r="I55" s="75" t="str">
        <f>IF('Xbar-Quiz17'!I55=0,1,"")</f>
        <v/>
      </c>
      <c r="J55" s="75" t="str">
        <f>IF('Xbar-Quiz17'!J55=0,1,"")</f>
        <v/>
      </c>
      <c r="K55" s="75" t="str">
        <f>IF('Xbar-Quiz17'!K55=0,1,"")</f>
        <v/>
      </c>
      <c r="L55" s="75" t="str">
        <f>IF('Xbar-Quiz17'!L55=0,1,"")</f>
        <v/>
      </c>
      <c r="M55" s="75" t="str">
        <f>IF('Xbar-Quiz17'!M55=0,1,"")</f>
        <v/>
      </c>
      <c r="N55" s="75" t="str">
        <f>IF('Xbar-Quiz17'!N55=0,1,"")</f>
        <v/>
      </c>
      <c r="O55" s="75" t="str">
        <f>IF('Xbar-Quiz17'!O55=0,1,"")</f>
        <v/>
      </c>
      <c r="P55" s="75" t="str">
        <f>IF('Xbar-Quiz17'!P55=0,1,"")</f>
        <v/>
      </c>
      <c r="Q55" s="75" t="str">
        <f>IF('Xbar-Quiz17'!Q55=0,1,"")</f>
        <v/>
      </c>
      <c r="R55" s="75" t="str">
        <f>IF('Xbar-Quiz17'!R55=0,1,"")</f>
        <v/>
      </c>
    </row>
    <row r="56" spans="1:18" s="44" customFormat="1" ht="15.75" hidden="1" customHeight="1" x14ac:dyDescent="0.3">
      <c r="A56" s="73">
        <v>54</v>
      </c>
      <c r="B56" s="75" t="str">
        <f>IF('Xbar-Quiz17'!B56=0,1,"")</f>
        <v/>
      </c>
      <c r="C56" s="75" t="str">
        <f>IF('Xbar-Quiz17'!C56=0,1,"")</f>
        <v/>
      </c>
      <c r="D56" s="75" t="str">
        <f>IF('Xbar-Quiz17'!D56=0,1,"")</f>
        <v/>
      </c>
      <c r="E56" s="75" t="str">
        <f>IF('Xbar-Quiz17'!E56=0,1,"")</f>
        <v/>
      </c>
      <c r="F56" s="75" t="str">
        <f>IF('Xbar-Quiz17'!F56=0,1,"")</f>
        <v/>
      </c>
      <c r="G56" s="75" t="str">
        <f>IF('Xbar-Quiz17'!G56=0,1,"")</f>
        <v/>
      </c>
      <c r="H56" s="75" t="str">
        <f>IF('Xbar-Quiz17'!H56=0,1,"")</f>
        <v/>
      </c>
      <c r="I56" s="75" t="str">
        <f>IF('Xbar-Quiz17'!I56=0,1,"")</f>
        <v/>
      </c>
      <c r="J56" s="75" t="str">
        <f>IF('Xbar-Quiz17'!J56=0,1,"")</f>
        <v/>
      </c>
      <c r="K56" s="75" t="str">
        <f>IF('Xbar-Quiz17'!K56=0,1,"")</f>
        <v/>
      </c>
      <c r="L56" s="75" t="str">
        <f>IF('Xbar-Quiz17'!L56=0,1,"")</f>
        <v/>
      </c>
      <c r="M56" s="75" t="str">
        <f>IF('Xbar-Quiz17'!M56=0,1,"")</f>
        <v/>
      </c>
      <c r="N56" s="75" t="str">
        <f>IF('Xbar-Quiz17'!N56=0,1,"")</f>
        <v/>
      </c>
      <c r="O56" s="75" t="str">
        <f>IF('Xbar-Quiz17'!O56=0,1,"")</f>
        <v/>
      </c>
      <c r="P56" s="75" t="str">
        <f>IF('Xbar-Quiz17'!P56=0,1,"")</f>
        <v/>
      </c>
      <c r="Q56" s="75" t="str">
        <f>IF('Xbar-Quiz17'!Q56=0,1,"")</f>
        <v/>
      </c>
      <c r="R56" s="75" t="str">
        <f>IF('Xbar-Quiz17'!R56=0,1,"")</f>
        <v/>
      </c>
    </row>
    <row r="57" spans="1:18" s="44" customFormat="1" ht="15.75" hidden="1" customHeight="1" x14ac:dyDescent="0.3">
      <c r="A57" s="73">
        <v>55</v>
      </c>
      <c r="B57" s="75" t="str">
        <f>IF('Xbar-Quiz17'!B57=0,1,"")</f>
        <v/>
      </c>
      <c r="C57" s="75" t="str">
        <f>IF('Xbar-Quiz17'!C57=0,1,"")</f>
        <v/>
      </c>
      <c r="D57" s="75" t="str">
        <f>IF('Xbar-Quiz17'!D57=0,1,"")</f>
        <v/>
      </c>
      <c r="E57" s="75" t="str">
        <f>IF('Xbar-Quiz17'!E57=0,1,"")</f>
        <v/>
      </c>
      <c r="F57" s="75" t="str">
        <f>IF('Xbar-Quiz17'!F57=0,1,"")</f>
        <v/>
      </c>
      <c r="G57" s="75" t="str">
        <f>IF('Xbar-Quiz17'!G57=0,1,"")</f>
        <v/>
      </c>
      <c r="H57" s="75" t="str">
        <f>IF('Xbar-Quiz17'!H57=0,1,"")</f>
        <v/>
      </c>
      <c r="I57" s="75" t="str">
        <f>IF('Xbar-Quiz17'!I57=0,1,"")</f>
        <v/>
      </c>
      <c r="J57" s="75" t="str">
        <f>IF('Xbar-Quiz17'!J57=0,1,"")</f>
        <v/>
      </c>
      <c r="K57" s="75" t="str">
        <f>IF('Xbar-Quiz17'!K57=0,1,"")</f>
        <v/>
      </c>
      <c r="L57" s="75" t="str">
        <f>IF('Xbar-Quiz17'!L57=0,1,"")</f>
        <v/>
      </c>
      <c r="M57" s="75" t="str">
        <f>IF('Xbar-Quiz17'!M57=0,1,"")</f>
        <v/>
      </c>
      <c r="N57" s="75" t="str">
        <f>IF('Xbar-Quiz17'!N57=0,1,"")</f>
        <v/>
      </c>
      <c r="O57" s="75" t="str">
        <f>IF('Xbar-Quiz17'!O57=0,1,"")</f>
        <v/>
      </c>
      <c r="P57" s="75" t="str">
        <f>IF('Xbar-Quiz17'!P57=0,1,"")</f>
        <v/>
      </c>
      <c r="Q57" s="75" t="str">
        <f>IF('Xbar-Quiz17'!Q57=0,1,"")</f>
        <v/>
      </c>
      <c r="R57" s="75">
        <f>IF('Xbar-Quiz17'!R57=0,1,"")</f>
        <v>1</v>
      </c>
    </row>
    <row r="58" spans="1:18" s="44" customFormat="1" ht="15.75" hidden="1" customHeight="1" x14ac:dyDescent="0.3">
      <c r="A58" s="73">
        <v>56</v>
      </c>
      <c r="B58" s="75" t="str">
        <f>IF('Xbar-Quiz17'!B58=0,1,"")</f>
        <v/>
      </c>
      <c r="C58" s="75" t="str">
        <f>IF('Xbar-Quiz17'!C58=0,1,"")</f>
        <v/>
      </c>
      <c r="D58" s="75">
        <f>IF('Xbar-Quiz17'!D58=0,1,"")</f>
        <v>1</v>
      </c>
      <c r="E58" s="75">
        <f>IF('Xbar-Quiz17'!E58=0,1,"")</f>
        <v>1</v>
      </c>
      <c r="F58" s="75" t="str">
        <f>IF('Xbar-Quiz17'!F58=0,1,"")</f>
        <v/>
      </c>
      <c r="G58" s="75" t="str">
        <f>IF('Xbar-Quiz17'!G58=0,1,"")</f>
        <v/>
      </c>
      <c r="H58" s="75" t="str">
        <f>IF('Xbar-Quiz17'!H58=0,1,"")</f>
        <v/>
      </c>
      <c r="I58" s="75" t="str">
        <f>IF('Xbar-Quiz17'!I58=0,1,"")</f>
        <v/>
      </c>
      <c r="J58" s="75" t="str">
        <f>IF('Xbar-Quiz17'!J58=0,1,"")</f>
        <v/>
      </c>
      <c r="K58" s="75" t="str">
        <f>IF('Xbar-Quiz17'!K58=0,1,"")</f>
        <v/>
      </c>
      <c r="L58" s="75" t="str">
        <f>IF('Xbar-Quiz17'!L58=0,1,"")</f>
        <v/>
      </c>
      <c r="M58" s="75">
        <f>IF('Xbar-Quiz17'!M58=0,1,"")</f>
        <v>1</v>
      </c>
      <c r="N58" s="75">
        <f>IF('Xbar-Quiz17'!N58=0,1,"")</f>
        <v>1</v>
      </c>
      <c r="O58" s="75">
        <f>IF('Xbar-Quiz17'!O58=0,1,"")</f>
        <v>1</v>
      </c>
      <c r="P58" s="75">
        <f>IF('Xbar-Quiz17'!P58=0,1,"")</f>
        <v>1</v>
      </c>
      <c r="Q58" s="75">
        <f>IF('Xbar-Quiz17'!Q58=0,1,"")</f>
        <v>1</v>
      </c>
      <c r="R58" s="75">
        <f>IF('Xbar-Quiz17'!R58=0,1,"")</f>
        <v>1</v>
      </c>
    </row>
    <row r="59" spans="1:18" s="44" customFormat="1" ht="15.75" hidden="1" customHeight="1" x14ac:dyDescent="0.3">
      <c r="A59" s="73">
        <v>57</v>
      </c>
      <c r="B59" s="75" t="str">
        <f>IF('Xbar-Quiz17'!B59=0,1,"")</f>
        <v/>
      </c>
      <c r="C59" s="75" t="str">
        <f>IF('Xbar-Quiz17'!C59=0,1,"")</f>
        <v/>
      </c>
      <c r="D59" s="75" t="str">
        <f>IF('Xbar-Quiz17'!D59=0,1,"")</f>
        <v/>
      </c>
      <c r="E59" s="75" t="str">
        <f>IF('Xbar-Quiz17'!E59=0,1,"")</f>
        <v/>
      </c>
      <c r="F59" s="75" t="str">
        <f>IF('Xbar-Quiz17'!F59=0,1,"")</f>
        <v/>
      </c>
      <c r="G59" s="75">
        <f>IF('Xbar-Quiz17'!G59=0,1,"")</f>
        <v>1</v>
      </c>
      <c r="H59" s="75" t="str">
        <f>IF('Xbar-Quiz17'!H59=0,1,"")</f>
        <v/>
      </c>
      <c r="I59" s="75" t="str">
        <f>IF('Xbar-Quiz17'!I59=0,1,"")</f>
        <v/>
      </c>
      <c r="J59" s="75" t="str">
        <f>IF('Xbar-Quiz17'!J59=0,1,"")</f>
        <v/>
      </c>
      <c r="K59" s="75" t="str">
        <f>IF('Xbar-Quiz17'!K59=0,1,"")</f>
        <v/>
      </c>
      <c r="L59" s="75" t="str">
        <f>IF('Xbar-Quiz17'!L59=0,1,"")</f>
        <v/>
      </c>
      <c r="M59" s="75" t="str">
        <f>IF('Xbar-Quiz17'!M59=0,1,"")</f>
        <v/>
      </c>
      <c r="N59" s="75" t="str">
        <f>IF('Xbar-Quiz17'!N59=0,1,"")</f>
        <v/>
      </c>
      <c r="O59" s="75" t="str">
        <f>IF('Xbar-Quiz17'!O59=0,1,"")</f>
        <v/>
      </c>
      <c r="P59" s="75">
        <f>IF('Xbar-Quiz17'!P59=0,1,"")</f>
        <v>1</v>
      </c>
      <c r="Q59" s="75">
        <f>IF('Xbar-Quiz17'!Q59=0,1,"")</f>
        <v>1</v>
      </c>
      <c r="R59" s="75">
        <f>IF('Xbar-Quiz17'!R59=0,1,"")</f>
        <v>1</v>
      </c>
    </row>
    <row r="60" spans="1:18" s="44" customFormat="1" ht="15.75" hidden="1" customHeight="1" x14ac:dyDescent="0.3">
      <c r="A60" s="73">
        <v>58</v>
      </c>
      <c r="B60" s="75" t="str">
        <f>IF('Xbar-Quiz17'!B60=0,1,"")</f>
        <v/>
      </c>
      <c r="C60" s="75" t="str">
        <f>IF('Xbar-Quiz17'!C60=0,1,"")</f>
        <v/>
      </c>
      <c r="D60" s="75">
        <f>IF('Xbar-Quiz17'!D60=0,1,"")</f>
        <v>1</v>
      </c>
      <c r="E60" s="75" t="str">
        <f>IF('Xbar-Quiz17'!E60=0,1,"")</f>
        <v/>
      </c>
      <c r="F60" s="75" t="str">
        <f>IF('Xbar-Quiz17'!F60=0,1,"")</f>
        <v/>
      </c>
      <c r="G60" s="75" t="str">
        <f>IF('Xbar-Quiz17'!G60=0,1,"")</f>
        <v/>
      </c>
      <c r="H60" s="75" t="str">
        <f>IF('Xbar-Quiz17'!H60=0,1,"")</f>
        <v/>
      </c>
      <c r="I60" s="75" t="str">
        <f>IF('Xbar-Quiz17'!I60=0,1,"")</f>
        <v/>
      </c>
      <c r="J60" s="75" t="str">
        <f>IF('Xbar-Quiz17'!J60=0,1,"")</f>
        <v/>
      </c>
      <c r="K60" s="75" t="str">
        <f>IF('Xbar-Quiz17'!K60=0,1,"")</f>
        <v/>
      </c>
      <c r="L60" s="75" t="str">
        <f>IF('Xbar-Quiz17'!L60=0,1,"")</f>
        <v/>
      </c>
      <c r="M60" s="75" t="str">
        <f>IF('Xbar-Quiz17'!M60=0,1,"")</f>
        <v/>
      </c>
      <c r="N60" s="75" t="str">
        <f>IF('Xbar-Quiz17'!N60=0,1,"")</f>
        <v/>
      </c>
      <c r="O60" s="75" t="str">
        <f>IF('Xbar-Quiz17'!O60=0,1,"")</f>
        <v/>
      </c>
      <c r="P60" s="75" t="str">
        <f>IF('Xbar-Quiz17'!P60=0,1,"")</f>
        <v/>
      </c>
      <c r="Q60" s="75" t="str">
        <f>IF('Xbar-Quiz17'!Q60=0,1,"")</f>
        <v/>
      </c>
      <c r="R60" s="75" t="str">
        <f>IF('Xbar-Quiz17'!R60=0,1,"")</f>
        <v/>
      </c>
    </row>
    <row r="61" spans="1:18" s="44" customFormat="1" ht="15.75" hidden="1" customHeight="1" x14ac:dyDescent="0.3">
      <c r="A61" s="73">
        <v>59</v>
      </c>
      <c r="B61" s="75" t="str">
        <f>IF('Xbar-Quiz17'!B61=0,1,"")</f>
        <v/>
      </c>
      <c r="C61" s="75" t="str">
        <f>IF('Xbar-Quiz17'!C61=0,1,"")</f>
        <v/>
      </c>
      <c r="D61" s="75" t="str">
        <f>IF('Xbar-Quiz17'!D61=0,1,"")</f>
        <v/>
      </c>
      <c r="E61" s="75" t="str">
        <f>IF('Xbar-Quiz17'!E61=0,1,"")</f>
        <v/>
      </c>
      <c r="F61" s="75" t="str">
        <f>IF('Xbar-Quiz17'!F61=0,1,"")</f>
        <v/>
      </c>
      <c r="G61" s="75" t="str">
        <f>IF('Xbar-Quiz17'!G61=0,1,"")</f>
        <v/>
      </c>
      <c r="H61" s="75" t="str">
        <f>IF('Xbar-Quiz17'!H61=0,1,"")</f>
        <v/>
      </c>
      <c r="I61" s="75" t="str">
        <f>IF('Xbar-Quiz17'!I61=0,1,"")</f>
        <v/>
      </c>
      <c r="J61" s="75" t="str">
        <f>IF('Xbar-Quiz17'!J61=0,1,"")</f>
        <v/>
      </c>
      <c r="K61" s="75" t="str">
        <f>IF('Xbar-Quiz17'!K61=0,1,"")</f>
        <v/>
      </c>
      <c r="L61" s="75" t="str">
        <f>IF('Xbar-Quiz17'!L61=0,1,"")</f>
        <v/>
      </c>
      <c r="M61" s="75" t="str">
        <f>IF('Xbar-Quiz17'!M61=0,1,"")</f>
        <v/>
      </c>
      <c r="N61" s="75" t="str">
        <f>IF('Xbar-Quiz17'!N61=0,1,"")</f>
        <v/>
      </c>
      <c r="O61" s="75" t="str">
        <f>IF('Xbar-Quiz17'!O61=0,1,"")</f>
        <v/>
      </c>
      <c r="P61" s="75" t="str">
        <f>IF('Xbar-Quiz17'!P61=0,1,"")</f>
        <v/>
      </c>
      <c r="Q61" s="75" t="str">
        <f>IF('Xbar-Quiz17'!Q61=0,1,"")</f>
        <v/>
      </c>
      <c r="R61" s="75" t="str">
        <f>IF('Xbar-Quiz17'!R61=0,1,"")</f>
        <v/>
      </c>
    </row>
    <row r="62" spans="1:18" s="44" customFormat="1" ht="15.75" hidden="1" customHeight="1" x14ac:dyDescent="0.3">
      <c r="A62" s="73">
        <v>60</v>
      </c>
      <c r="B62" s="75" t="str">
        <f>IF('Xbar-Quiz17'!B62=0,1,"")</f>
        <v/>
      </c>
      <c r="C62" s="75" t="str">
        <f>IF('Xbar-Quiz17'!C62=0,1,"")</f>
        <v/>
      </c>
      <c r="D62" s="75" t="str">
        <f>IF('Xbar-Quiz17'!D62=0,1,"")</f>
        <v/>
      </c>
      <c r="E62" s="75" t="str">
        <f>IF('Xbar-Quiz17'!E62=0,1,"")</f>
        <v/>
      </c>
      <c r="F62" s="75">
        <f>IF('Xbar-Quiz17'!F62=0,1,"")</f>
        <v>1</v>
      </c>
      <c r="G62" s="75">
        <f>IF('Xbar-Quiz17'!G62=0,1,"")</f>
        <v>1</v>
      </c>
      <c r="H62" s="75" t="str">
        <f>IF('Xbar-Quiz17'!H62=0,1,"")</f>
        <v/>
      </c>
      <c r="I62" s="75" t="str">
        <f>IF('Xbar-Quiz17'!I62=0,1,"")</f>
        <v/>
      </c>
      <c r="J62" s="75" t="str">
        <f>IF('Xbar-Quiz17'!J62=0,1,"")</f>
        <v/>
      </c>
      <c r="K62" s="75" t="str">
        <f>IF('Xbar-Quiz17'!K62=0,1,"")</f>
        <v/>
      </c>
      <c r="L62" s="75" t="str">
        <f>IF('Xbar-Quiz17'!L62=0,1,"")</f>
        <v/>
      </c>
      <c r="M62" s="75" t="str">
        <f>IF('Xbar-Quiz17'!M62=0,1,"")</f>
        <v/>
      </c>
      <c r="N62" s="75" t="str">
        <f>IF('Xbar-Quiz17'!N62=0,1,"")</f>
        <v/>
      </c>
      <c r="O62" s="75" t="str">
        <f>IF('Xbar-Quiz17'!O62=0,1,"")</f>
        <v/>
      </c>
      <c r="P62" s="75" t="str">
        <f>IF('Xbar-Quiz17'!P62=0,1,"")</f>
        <v/>
      </c>
      <c r="Q62" s="75" t="str">
        <f>IF('Xbar-Quiz17'!Q62=0,1,"")</f>
        <v/>
      </c>
      <c r="R62" s="75" t="str">
        <f>IF('Xbar-Quiz17'!R62=0,1,"")</f>
        <v/>
      </c>
    </row>
    <row r="63" spans="1:18" s="44" customFormat="1" ht="15.75" hidden="1" customHeight="1" x14ac:dyDescent="0.3">
      <c r="A63" s="73">
        <v>61</v>
      </c>
      <c r="B63" s="75" t="str">
        <f>IF('Xbar-Quiz17'!B63=0,1,"")</f>
        <v/>
      </c>
      <c r="C63" s="75" t="str">
        <f>IF('Xbar-Quiz17'!C63=0,1,"")</f>
        <v/>
      </c>
      <c r="D63" s="75" t="str">
        <f>IF('Xbar-Quiz17'!D63=0,1,"")</f>
        <v/>
      </c>
      <c r="E63" s="75" t="str">
        <f>IF('Xbar-Quiz17'!E63=0,1,"")</f>
        <v/>
      </c>
      <c r="F63" s="75" t="str">
        <f>IF('Xbar-Quiz17'!F63=0,1,"")</f>
        <v/>
      </c>
      <c r="G63" s="75" t="str">
        <f>IF('Xbar-Quiz17'!G63=0,1,"")</f>
        <v/>
      </c>
      <c r="H63" s="75" t="str">
        <f>IF('Xbar-Quiz17'!H63=0,1,"")</f>
        <v/>
      </c>
      <c r="I63" s="75" t="str">
        <f>IF('Xbar-Quiz17'!I63=0,1,"")</f>
        <v/>
      </c>
      <c r="J63" s="75" t="str">
        <f>IF('Xbar-Quiz17'!J63=0,1,"")</f>
        <v/>
      </c>
      <c r="K63" s="75" t="str">
        <f>IF('Xbar-Quiz17'!K63=0,1,"")</f>
        <v/>
      </c>
      <c r="L63" s="75">
        <f>IF('Xbar-Quiz17'!L63=0,1,"")</f>
        <v>1</v>
      </c>
      <c r="M63" s="75">
        <f>IF('Xbar-Quiz17'!M63=0,1,"")</f>
        <v>1</v>
      </c>
      <c r="N63" s="75" t="str">
        <f>IF('Xbar-Quiz17'!N63=0,1,"")</f>
        <v/>
      </c>
      <c r="O63" s="75" t="str">
        <f>IF('Xbar-Quiz17'!O63=0,1,"")</f>
        <v/>
      </c>
      <c r="P63" s="75" t="str">
        <f>IF('Xbar-Quiz17'!P63=0,1,"")</f>
        <v/>
      </c>
      <c r="Q63" s="75">
        <f>IF('Xbar-Quiz17'!Q63=0,1,"")</f>
        <v>1</v>
      </c>
      <c r="R63" s="75" t="str">
        <f>IF('Xbar-Quiz17'!R63=0,1,"")</f>
        <v/>
      </c>
    </row>
    <row r="64" spans="1:18" s="44" customFormat="1" ht="15.75" hidden="1" customHeight="1" x14ac:dyDescent="0.3">
      <c r="A64" s="73">
        <v>62</v>
      </c>
      <c r="B64" s="75" t="str">
        <f>IF('Xbar-Quiz17'!B64=0,1,"")</f>
        <v/>
      </c>
      <c r="C64" s="75" t="str">
        <f>IF('Xbar-Quiz17'!C64=0,1,"")</f>
        <v/>
      </c>
      <c r="D64" s="75" t="str">
        <f>IF('Xbar-Quiz17'!D64=0,1,"")</f>
        <v/>
      </c>
      <c r="E64" s="75" t="str">
        <f>IF('Xbar-Quiz17'!E64=0,1,"")</f>
        <v/>
      </c>
      <c r="F64" s="75" t="str">
        <f>IF('Xbar-Quiz17'!F64=0,1,"")</f>
        <v/>
      </c>
      <c r="G64" s="75" t="str">
        <f>IF('Xbar-Quiz17'!G64=0,1,"")</f>
        <v/>
      </c>
      <c r="H64" s="75" t="str">
        <f>IF('Xbar-Quiz17'!H64=0,1,"")</f>
        <v/>
      </c>
      <c r="I64" s="75" t="str">
        <f>IF('Xbar-Quiz17'!I64=0,1,"")</f>
        <v/>
      </c>
      <c r="J64" s="75" t="str">
        <f>IF('Xbar-Quiz17'!J64=0,1,"")</f>
        <v/>
      </c>
      <c r="K64" s="75" t="str">
        <f>IF('Xbar-Quiz17'!K64=0,1,"")</f>
        <v/>
      </c>
      <c r="L64" s="75" t="str">
        <f>IF('Xbar-Quiz17'!L64=0,1,"")</f>
        <v/>
      </c>
      <c r="M64" s="75" t="str">
        <f>IF('Xbar-Quiz17'!M64=0,1,"")</f>
        <v/>
      </c>
      <c r="N64" s="75" t="str">
        <f>IF('Xbar-Quiz17'!N64=0,1,"")</f>
        <v/>
      </c>
      <c r="O64" s="75" t="str">
        <f>IF('Xbar-Quiz17'!O64=0,1,"")</f>
        <v/>
      </c>
      <c r="P64" s="75" t="str">
        <f>IF('Xbar-Quiz17'!P64=0,1,"")</f>
        <v/>
      </c>
      <c r="Q64" s="75">
        <f>IF('Xbar-Quiz17'!Q64=0,1,"")</f>
        <v>1</v>
      </c>
      <c r="R64" s="75" t="str">
        <f>IF('Xbar-Quiz17'!R64=0,1,"")</f>
        <v/>
      </c>
    </row>
    <row r="65" spans="1:18" s="44" customFormat="1" ht="15.75" hidden="1" customHeight="1" x14ac:dyDescent="0.3">
      <c r="A65" s="73">
        <v>63</v>
      </c>
      <c r="B65" s="75" t="str">
        <f>IF('Xbar-Quiz17'!B65=0,1,"")</f>
        <v/>
      </c>
      <c r="C65" s="75" t="str">
        <f>IF('Xbar-Quiz17'!C65=0,1,"")</f>
        <v/>
      </c>
      <c r="D65" s="75">
        <f>IF('Xbar-Quiz17'!D65=0,1,"")</f>
        <v>1</v>
      </c>
      <c r="E65" s="75">
        <f>IF('Xbar-Quiz17'!E65=0,1,"")</f>
        <v>1</v>
      </c>
      <c r="F65" s="75" t="str">
        <f>IF('Xbar-Quiz17'!F65=0,1,"")</f>
        <v/>
      </c>
      <c r="G65" s="75" t="str">
        <f>IF('Xbar-Quiz17'!G65=0,1,"")</f>
        <v/>
      </c>
      <c r="H65" s="75" t="str">
        <f>IF('Xbar-Quiz17'!H65=0,1,"")</f>
        <v/>
      </c>
      <c r="I65" s="75" t="str">
        <f>IF('Xbar-Quiz17'!I65=0,1,"")</f>
        <v/>
      </c>
      <c r="J65" s="75" t="str">
        <f>IF('Xbar-Quiz17'!J65=0,1,"")</f>
        <v/>
      </c>
      <c r="K65" s="75" t="str">
        <f>IF('Xbar-Quiz17'!K65=0,1,"")</f>
        <v/>
      </c>
      <c r="L65" s="75" t="str">
        <f>IF('Xbar-Quiz17'!L65=0,1,"")</f>
        <v/>
      </c>
      <c r="M65" s="75" t="str">
        <f>IF('Xbar-Quiz17'!M65=0,1,"")</f>
        <v/>
      </c>
      <c r="N65" s="75" t="str">
        <f>IF('Xbar-Quiz17'!N65=0,1,"")</f>
        <v/>
      </c>
      <c r="O65" s="75" t="str">
        <f>IF('Xbar-Quiz17'!O65=0,1,"")</f>
        <v/>
      </c>
      <c r="P65" s="75" t="str">
        <f>IF('Xbar-Quiz17'!P65=0,1,"")</f>
        <v/>
      </c>
      <c r="Q65" s="75" t="str">
        <f>IF('Xbar-Quiz17'!Q65=0,1,"")</f>
        <v/>
      </c>
      <c r="R65" s="75" t="str">
        <f>IF('Xbar-Quiz17'!R65=0,1,"")</f>
        <v/>
      </c>
    </row>
    <row r="66" spans="1:18" s="44" customFormat="1" ht="15.75" hidden="1" customHeight="1" x14ac:dyDescent="0.3">
      <c r="A66" s="73">
        <v>64</v>
      </c>
      <c r="B66" s="75" t="str">
        <f>IF('Xbar-Quiz17'!B66=0,1,"")</f>
        <v/>
      </c>
      <c r="C66" s="75" t="str">
        <f>IF('Xbar-Quiz17'!C66=0,1,"")</f>
        <v/>
      </c>
      <c r="D66" s="75" t="str">
        <f>IF('Xbar-Quiz17'!D66=0,1,"")</f>
        <v/>
      </c>
      <c r="E66" s="75" t="str">
        <f>IF('Xbar-Quiz17'!E66=0,1,"")</f>
        <v/>
      </c>
      <c r="F66" s="75" t="str">
        <f>IF('Xbar-Quiz17'!F66=0,1,"")</f>
        <v/>
      </c>
      <c r="G66" s="75" t="str">
        <f>IF('Xbar-Quiz17'!G66=0,1,"")</f>
        <v/>
      </c>
      <c r="H66" s="75">
        <f>IF('Xbar-Quiz17'!H66=0,1,"")</f>
        <v>1</v>
      </c>
      <c r="I66" s="75" t="str">
        <f>IF('Xbar-Quiz17'!I66=0,1,"")</f>
        <v/>
      </c>
      <c r="J66" s="75" t="str">
        <f>IF('Xbar-Quiz17'!J66=0,1,"")</f>
        <v/>
      </c>
      <c r="K66" s="75" t="str">
        <f>IF('Xbar-Quiz17'!K66=0,1,"")</f>
        <v/>
      </c>
      <c r="L66" s="75" t="str">
        <f>IF('Xbar-Quiz17'!L66=0,1,"")</f>
        <v/>
      </c>
      <c r="M66" s="75">
        <f>IF('Xbar-Quiz17'!M66=0,1,"")</f>
        <v>1</v>
      </c>
      <c r="N66" s="75" t="str">
        <f>IF('Xbar-Quiz17'!N66=0,1,"")</f>
        <v/>
      </c>
      <c r="O66" s="75" t="str">
        <f>IF('Xbar-Quiz17'!O66=0,1,"")</f>
        <v/>
      </c>
      <c r="P66" s="75" t="str">
        <f>IF('Xbar-Quiz17'!P66=0,1,"")</f>
        <v/>
      </c>
      <c r="Q66" s="75" t="str">
        <f>IF('Xbar-Quiz17'!Q66=0,1,"")</f>
        <v/>
      </c>
      <c r="R66" s="75" t="str">
        <f>IF('Xbar-Quiz17'!R66=0,1,"")</f>
        <v/>
      </c>
    </row>
    <row r="67" spans="1:18" s="44" customFormat="1" ht="15.75" hidden="1" customHeight="1" x14ac:dyDescent="0.3">
      <c r="A67" s="73">
        <v>65</v>
      </c>
      <c r="B67" s="75" t="str">
        <f>IF('Xbar-Quiz17'!B67=0,1,"")</f>
        <v/>
      </c>
      <c r="C67" s="75" t="str">
        <f>IF('Xbar-Quiz17'!C67=0,1,"")</f>
        <v/>
      </c>
      <c r="D67" s="75" t="str">
        <f>IF('Xbar-Quiz17'!D67=0,1,"")</f>
        <v/>
      </c>
      <c r="E67" s="75" t="str">
        <f>IF('Xbar-Quiz17'!E67=0,1,"")</f>
        <v/>
      </c>
      <c r="F67" s="75" t="str">
        <f>IF('Xbar-Quiz17'!F67=0,1,"")</f>
        <v/>
      </c>
      <c r="G67" s="75" t="str">
        <f>IF('Xbar-Quiz17'!G67=0,1,"")</f>
        <v/>
      </c>
      <c r="H67" s="75" t="str">
        <f>IF('Xbar-Quiz17'!H67=0,1,"")</f>
        <v/>
      </c>
      <c r="I67" s="75" t="str">
        <f>IF('Xbar-Quiz17'!I67=0,1,"")</f>
        <v/>
      </c>
      <c r="J67" s="75" t="str">
        <f>IF('Xbar-Quiz17'!J67=0,1,"")</f>
        <v/>
      </c>
      <c r="K67" s="75" t="str">
        <f>IF('Xbar-Quiz17'!K67=0,1,"")</f>
        <v/>
      </c>
      <c r="L67" s="75" t="str">
        <f>IF('Xbar-Quiz17'!L67=0,1,"")</f>
        <v/>
      </c>
      <c r="M67" s="75" t="str">
        <f>IF('Xbar-Quiz17'!M67=0,1,"")</f>
        <v/>
      </c>
      <c r="N67" s="75" t="str">
        <f>IF('Xbar-Quiz17'!N67=0,1,"")</f>
        <v/>
      </c>
      <c r="O67" s="75" t="str">
        <f>IF('Xbar-Quiz17'!O67=0,1,"")</f>
        <v/>
      </c>
      <c r="P67" s="75" t="str">
        <f>IF('Xbar-Quiz17'!P67=0,1,"")</f>
        <v/>
      </c>
      <c r="Q67" s="75" t="str">
        <f>IF('Xbar-Quiz17'!Q67=0,1,"")</f>
        <v/>
      </c>
      <c r="R67" s="75" t="str">
        <f>IF('Xbar-Quiz17'!R67=0,1,"")</f>
        <v/>
      </c>
    </row>
    <row r="68" spans="1:18" s="44" customFormat="1" ht="15.75" hidden="1" customHeight="1" x14ac:dyDescent="0.3">
      <c r="A68" s="73">
        <v>66</v>
      </c>
      <c r="B68" s="75" t="str">
        <f>IF('Xbar-Quiz17'!B68=0,1,"")</f>
        <v/>
      </c>
      <c r="C68" s="75" t="str">
        <f>IF('Xbar-Quiz17'!C68=0,1,"")</f>
        <v/>
      </c>
      <c r="D68" s="75" t="str">
        <f>IF('Xbar-Quiz17'!D68=0,1,"")</f>
        <v/>
      </c>
      <c r="E68" s="75" t="str">
        <f>IF('Xbar-Quiz17'!E68=0,1,"")</f>
        <v/>
      </c>
      <c r="F68" s="75" t="str">
        <f>IF('Xbar-Quiz17'!F68=0,1,"")</f>
        <v/>
      </c>
      <c r="G68" s="75" t="str">
        <f>IF('Xbar-Quiz17'!G68=0,1,"")</f>
        <v/>
      </c>
      <c r="H68" s="75" t="str">
        <f>IF('Xbar-Quiz17'!H68=0,1,"")</f>
        <v/>
      </c>
      <c r="I68" s="75" t="str">
        <f>IF('Xbar-Quiz17'!I68=0,1,"")</f>
        <v/>
      </c>
      <c r="J68" s="75" t="str">
        <f>IF('Xbar-Quiz17'!J68=0,1,"")</f>
        <v/>
      </c>
      <c r="K68" s="75">
        <f>IF('Xbar-Quiz17'!K68=0,1,"")</f>
        <v>1</v>
      </c>
      <c r="L68" s="75" t="str">
        <f>IF('Xbar-Quiz17'!L68=0,1,"")</f>
        <v/>
      </c>
      <c r="M68" s="75">
        <f>IF('Xbar-Quiz17'!M68=0,1,"")</f>
        <v>1</v>
      </c>
      <c r="N68" s="75" t="str">
        <f>IF('Xbar-Quiz17'!N68=0,1,"")</f>
        <v/>
      </c>
      <c r="O68" s="75" t="str">
        <f>IF('Xbar-Quiz17'!O68=0,1,"")</f>
        <v/>
      </c>
      <c r="P68" s="75">
        <f>IF('Xbar-Quiz17'!P68=0,1,"")</f>
        <v>1</v>
      </c>
      <c r="Q68" s="75" t="str">
        <f>IF('Xbar-Quiz17'!Q68=0,1,"")</f>
        <v/>
      </c>
      <c r="R68" s="75">
        <f>IF('Xbar-Quiz17'!R68=0,1,"")</f>
        <v>1</v>
      </c>
    </row>
    <row r="69" spans="1:18" s="44" customFormat="1" ht="15.75" hidden="1" customHeight="1" x14ac:dyDescent="0.3">
      <c r="A69" s="73">
        <v>67</v>
      </c>
      <c r="B69" s="75" t="str">
        <f>IF('Xbar-Quiz17'!B69=0,1,"")</f>
        <v/>
      </c>
      <c r="C69" s="75" t="str">
        <f>IF('Xbar-Quiz17'!C69=0,1,"")</f>
        <v/>
      </c>
      <c r="D69" s="75" t="str">
        <f>IF('Xbar-Quiz17'!D69=0,1,"")</f>
        <v/>
      </c>
      <c r="E69" s="75" t="str">
        <f>IF('Xbar-Quiz17'!E69=0,1,"")</f>
        <v/>
      </c>
      <c r="F69" s="75" t="str">
        <f>IF('Xbar-Quiz17'!F69=0,1,"")</f>
        <v/>
      </c>
      <c r="G69" s="75" t="str">
        <f>IF('Xbar-Quiz17'!G69=0,1,"")</f>
        <v/>
      </c>
      <c r="H69" s="75" t="str">
        <f>IF('Xbar-Quiz17'!H69=0,1,"")</f>
        <v/>
      </c>
      <c r="I69" s="75" t="str">
        <f>IF('Xbar-Quiz17'!I69=0,1,"")</f>
        <v/>
      </c>
      <c r="J69" s="75" t="str">
        <f>IF('Xbar-Quiz17'!J69=0,1,"")</f>
        <v/>
      </c>
      <c r="K69" s="75" t="str">
        <f>IF('Xbar-Quiz17'!K69=0,1,"")</f>
        <v/>
      </c>
      <c r="L69" s="75" t="str">
        <f>IF('Xbar-Quiz17'!L69=0,1,"")</f>
        <v/>
      </c>
      <c r="M69" s="75" t="str">
        <f>IF('Xbar-Quiz17'!M69=0,1,"")</f>
        <v/>
      </c>
      <c r="N69" s="75" t="str">
        <f>IF('Xbar-Quiz17'!N69=0,1,"")</f>
        <v/>
      </c>
      <c r="O69" s="75" t="str">
        <f>IF('Xbar-Quiz17'!O69=0,1,"")</f>
        <v/>
      </c>
      <c r="P69" s="75" t="str">
        <f>IF('Xbar-Quiz17'!P69=0,1,"")</f>
        <v/>
      </c>
      <c r="Q69" s="75" t="str">
        <f>IF('Xbar-Quiz17'!Q69=0,1,"")</f>
        <v/>
      </c>
      <c r="R69" s="75" t="str">
        <f>IF('Xbar-Quiz17'!R69=0,1,"")</f>
        <v/>
      </c>
    </row>
    <row r="70" spans="1:18" s="44" customFormat="1" ht="15.75" hidden="1" customHeight="1" x14ac:dyDescent="0.3">
      <c r="A70" s="73">
        <v>68</v>
      </c>
      <c r="B70" s="75" t="str">
        <f>IF('Xbar-Quiz17'!B70=0,1,"")</f>
        <v/>
      </c>
      <c r="C70" s="75" t="str">
        <f>IF('Xbar-Quiz17'!C70=0,1,"")</f>
        <v/>
      </c>
      <c r="D70" s="75" t="str">
        <f>IF('Xbar-Quiz17'!D70=0,1,"")</f>
        <v/>
      </c>
      <c r="E70" s="75" t="str">
        <f>IF('Xbar-Quiz17'!E70=0,1,"")</f>
        <v/>
      </c>
      <c r="F70" s="75" t="str">
        <f>IF('Xbar-Quiz17'!F70=0,1,"")</f>
        <v/>
      </c>
      <c r="G70" s="75" t="str">
        <f>IF('Xbar-Quiz17'!G70=0,1,"")</f>
        <v/>
      </c>
      <c r="H70" s="75" t="str">
        <f>IF('Xbar-Quiz17'!H70=0,1,"")</f>
        <v/>
      </c>
      <c r="I70" s="75" t="str">
        <f>IF('Xbar-Quiz17'!I70=0,1,"")</f>
        <v/>
      </c>
      <c r="J70" s="75">
        <f>IF('Xbar-Quiz17'!J70=0,1,"")</f>
        <v>1</v>
      </c>
      <c r="K70" s="75">
        <f>IF('Xbar-Quiz17'!K70=0,1,"")</f>
        <v>1</v>
      </c>
      <c r="L70" s="75">
        <f>IF('Xbar-Quiz17'!L70=0,1,"")</f>
        <v>1</v>
      </c>
      <c r="M70" s="75">
        <f>IF('Xbar-Quiz17'!M70=0,1,"")</f>
        <v>1</v>
      </c>
      <c r="N70" s="75" t="str">
        <f>IF('Xbar-Quiz17'!N70=0,1,"")</f>
        <v/>
      </c>
      <c r="O70" s="75" t="str">
        <f>IF('Xbar-Quiz17'!O70=0,1,"")</f>
        <v/>
      </c>
      <c r="P70" s="75" t="str">
        <f>IF('Xbar-Quiz17'!P70=0,1,"")</f>
        <v/>
      </c>
      <c r="Q70" s="75" t="str">
        <f>IF('Xbar-Quiz17'!Q70=0,1,"")</f>
        <v/>
      </c>
      <c r="R70" s="75" t="str">
        <f>IF('Xbar-Quiz17'!R70=0,1,"")</f>
        <v/>
      </c>
    </row>
    <row r="71" spans="1:18" s="44" customFormat="1" ht="15.75" hidden="1" customHeight="1" x14ac:dyDescent="0.3">
      <c r="A71" s="73">
        <v>69</v>
      </c>
      <c r="B71" s="75">
        <f>IF('Xbar-Quiz17'!B71=0,1,"")</f>
        <v>1</v>
      </c>
      <c r="C71" s="75" t="str">
        <f>IF('Xbar-Quiz17'!C71=0,1,"")</f>
        <v/>
      </c>
      <c r="D71" s="75" t="str">
        <f>IF('Xbar-Quiz17'!D71=0,1,"")</f>
        <v/>
      </c>
      <c r="E71" s="75" t="str">
        <f>IF('Xbar-Quiz17'!E71=0,1,"")</f>
        <v/>
      </c>
      <c r="F71" s="75" t="str">
        <f>IF('Xbar-Quiz17'!F71=0,1,"")</f>
        <v/>
      </c>
      <c r="G71" s="75" t="str">
        <f>IF('Xbar-Quiz17'!G71=0,1,"")</f>
        <v/>
      </c>
      <c r="H71" s="75" t="str">
        <f>IF('Xbar-Quiz17'!H71=0,1,"")</f>
        <v/>
      </c>
      <c r="I71" s="75" t="str">
        <f>IF('Xbar-Quiz17'!I71=0,1,"")</f>
        <v/>
      </c>
      <c r="J71" s="75" t="str">
        <f>IF('Xbar-Quiz17'!J71=0,1,"")</f>
        <v/>
      </c>
      <c r="K71" s="75" t="str">
        <f>IF('Xbar-Quiz17'!K71=0,1,"")</f>
        <v/>
      </c>
      <c r="L71" s="75" t="str">
        <f>IF('Xbar-Quiz17'!L71=0,1,"")</f>
        <v/>
      </c>
      <c r="M71" s="75">
        <f>IF('Xbar-Quiz17'!M71=0,1,"")</f>
        <v>1</v>
      </c>
      <c r="N71" s="75" t="str">
        <f>IF('Xbar-Quiz17'!N71=0,1,"")</f>
        <v/>
      </c>
      <c r="O71" s="75" t="str">
        <f>IF('Xbar-Quiz17'!O71=0,1,"")</f>
        <v/>
      </c>
      <c r="P71" s="75" t="str">
        <f>IF('Xbar-Quiz17'!P71=0,1,"")</f>
        <v/>
      </c>
      <c r="Q71" s="75" t="str">
        <f>IF('Xbar-Quiz17'!Q71=0,1,"")</f>
        <v/>
      </c>
      <c r="R71" s="75" t="str">
        <f>IF('Xbar-Quiz17'!R71=0,1,"")</f>
        <v/>
      </c>
    </row>
    <row r="72" spans="1:18" s="44" customFormat="1" ht="15.75" hidden="1" customHeight="1" x14ac:dyDescent="0.3">
      <c r="A72" s="73">
        <v>70</v>
      </c>
      <c r="B72" s="75" t="str">
        <f>IF('Xbar-Quiz17'!B72=0,1,"")</f>
        <v/>
      </c>
      <c r="C72" s="75" t="str">
        <f>IF('Xbar-Quiz17'!C72=0,1,"")</f>
        <v/>
      </c>
      <c r="D72" s="75">
        <f>IF('Xbar-Quiz17'!D72=0,1,"")</f>
        <v>1</v>
      </c>
      <c r="E72" s="75">
        <f>IF('Xbar-Quiz17'!E72=0,1,"")</f>
        <v>1</v>
      </c>
      <c r="F72" s="75" t="str">
        <f>IF('Xbar-Quiz17'!F72=0,1,"")</f>
        <v/>
      </c>
      <c r="G72" s="75" t="str">
        <f>IF('Xbar-Quiz17'!G72=0,1,"")</f>
        <v/>
      </c>
      <c r="H72" s="75" t="str">
        <f>IF('Xbar-Quiz17'!H72=0,1,"")</f>
        <v/>
      </c>
      <c r="I72" s="75" t="str">
        <f>IF('Xbar-Quiz17'!I72=0,1,"")</f>
        <v/>
      </c>
      <c r="J72" s="75" t="str">
        <f>IF('Xbar-Quiz17'!J72=0,1,"")</f>
        <v/>
      </c>
      <c r="K72" s="75" t="str">
        <f>IF('Xbar-Quiz17'!K72=0,1,"")</f>
        <v/>
      </c>
      <c r="L72" s="75" t="str">
        <f>IF('Xbar-Quiz17'!L72=0,1,"")</f>
        <v/>
      </c>
      <c r="M72" s="75" t="str">
        <f>IF('Xbar-Quiz17'!M72=0,1,"")</f>
        <v/>
      </c>
      <c r="N72" s="75" t="str">
        <f>IF('Xbar-Quiz17'!N72=0,1,"")</f>
        <v/>
      </c>
      <c r="O72" s="75" t="str">
        <f>IF('Xbar-Quiz17'!O72=0,1,"")</f>
        <v/>
      </c>
      <c r="P72" s="75" t="str">
        <f>IF('Xbar-Quiz17'!P72=0,1,"")</f>
        <v/>
      </c>
      <c r="Q72" s="75" t="str">
        <f>IF('Xbar-Quiz17'!Q72=0,1,"")</f>
        <v/>
      </c>
      <c r="R72" s="75" t="str">
        <f>IF('Xbar-Quiz17'!R72=0,1,"")</f>
        <v/>
      </c>
    </row>
    <row r="73" spans="1:18" s="44" customFormat="1" ht="15.75" hidden="1" customHeight="1" x14ac:dyDescent="0.3">
      <c r="A73" s="73">
        <v>71</v>
      </c>
      <c r="B73" s="75" t="str">
        <f>IF('Xbar-Quiz17'!B73=0,1,"")</f>
        <v/>
      </c>
      <c r="C73" s="75" t="str">
        <f>IF('Xbar-Quiz17'!C73=0,1,"")</f>
        <v/>
      </c>
      <c r="D73" s="75" t="str">
        <f>IF('Xbar-Quiz17'!D73=0,1,"")</f>
        <v/>
      </c>
      <c r="E73" s="75" t="str">
        <f>IF('Xbar-Quiz17'!E73=0,1,"")</f>
        <v/>
      </c>
      <c r="F73" s="75">
        <f>IF('Xbar-Quiz17'!F73=0,1,"")</f>
        <v>1</v>
      </c>
      <c r="G73" s="75">
        <f>IF('Xbar-Quiz17'!G73=0,1,"")</f>
        <v>1</v>
      </c>
      <c r="H73" s="75" t="str">
        <f>IF('Xbar-Quiz17'!H73=0,1,"")</f>
        <v/>
      </c>
      <c r="I73" s="75" t="str">
        <f>IF('Xbar-Quiz17'!I73=0,1,"")</f>
        <v/>
      </c>
      <c r="J73" s="75" t="str">
        <f>IF('Xbar-Quiz17'!J73=0,1,"")</f>
        <v/>
      </c>
      <c r="K73" s="75" t="str">
        <f>IF('Xbar-Quiz17'!K73=0,1,"")</f>
        <v/>
      </c>
      <c r="L73" s="75" t="str">
        <f>IF('Xbar-Quiz17'!L73=0,1,"")</f>
        <v/>
      </c>
      <c r="M73" s="75" t="str">
        <f>IF('Xbar-Quiz17'!M73=0,1,"")</f>
        <v/>
      </c>
      <c r="N73" s="75">
        <f>IF('Xbar-Quiz17'!N73=0,1,"")</f>
        <v>1</v>
      </c>
      <c r="O73" s="75" t="str">
        <f>IF('Xbar-Quiz17'!O73=0,1,"")</f>
        <v/>
      </c>
      <c r="P73" s="75" t="str">
        <f>IF('Xbar-Quiz17'!P73=0,1,"")</f>
        <v/>
      </c>
      <c r="Q73" s="75" t="str">
        <f>IF('Xbar-Quiz17'!Q73=0,1,"")</f>
        <v/>
      </c>
      <c r="R73" s="75">
        <f>IF('Xbar-Quiz17'!R73=0,1,"")</f>
        <v>1</v>
      </c>
    </row>
    <row r="74" spans="1:18" s="44" customFormat="1" ht="15.75" hidden="1" customHeight="1" x14ac:dyDescent="0.3">
      <c r="A74" s="73">
        <v>72</v>
      </c>
      <c r="B74" s="75" t="str">
        <f>IF('Xbar-Quiz17'!B74=0,1,"")</f>
        <v/>
      </c>
      <c r="C74" s="75" t="str">
        <f>IF('Xbar-Quiz17'!C74=0,1,"")</f>
        <v/>
      </c>
      <c r="D74" s="75" t="str">
        <f>IF('Xbar-Quiz17'!D74=0,1,"")</f>
        <v/>
      </c>
      <c r="E74" s="75" t="str">
        <f>IF('Xbar-Quiz17'!E74=0,1,"")</f>
        <v/>
      </c>
      <c r="F74" s="75" t="str">
        <f>IF('Xbar-Quiz17'!F74=0,1,"")</f>
        <v/>
      </c>
      <c r="G74" s="75" t="str">
        <f>IF('Xbar-Quiz17'!G74=0,1,"")</f>
        <v/>
      </c>
      <c r="H74" s="75" t="str">
        <f>IF('Xbar-Quiz17'!H74=0,1,"")</f>
        <v/>
      </c>
      <c r="I74" s="75" t="str">
        <f>IF('Xbar-Quiz17'!I74=0,1,"")</f>
        <v/>
      </c>
      <c r="J74" s="75" t="str">
        <f>IF('Xbar-Quiz17'!J74=0,1,"")</f>
        <v/>
      </c>
      <c r="K74" s="75" t="str">
        <f>IF('Xbar-Quiz17'!K74=0,1,"")</f>
        <v/>
      </c>
      <c r="L74" s="75" t="str">
        <f>IF('Xbar-Quiz17'!L74=0,1,"")</f>
        <v/>
      </c>
      <c r="M74" s="75" t="str">
        <f>IF('Xbar-Quiz17'!M74=0,1,"")</f>
        <v/>
      </c>
      <c r="N74" s="75" t="str">
        <f>IF('Xbar-Quiz17'!N74=0,1,"")</f>
        <v/>
      </c>
      <c r="O74" s="75" t="str">
        <f>IF('Xbar-Quiz17'!O74=0,1,"")</f>
        <v/>
      </c>
      <c r="P74" s="75" t="str">
        <f>IF('Xbar-Quiz17'!P74=0,1,"")</f>
        <v/>
      </c>
      <c r="Q74" s="75" t="str">
        <f>IF('Xbar-Quiz17'!Q74=0,1,"")</f>
        <v/>
      </c>
      <c r="R74" s="75" t="str">
        <f>IF('Xbar-Quiz17'!R74=0,1,"")</f>
        <v/>
      </c>
    </row>
    <row r="75" spans="1:18" s="44" customFormat="1" ht="15.75" hidden="1" customHeight="1" x14ac:dyDescent="0.3">
      <c r="A75" s="73">
        <v>73</v>
      </c>
      <c r="B75" s="75" t="str">
        <f>IF('Xbar-Quiz17'!B75=0,1,"")</f>
        <v/>
      </c>
      <c r="C75" s="75" t="str">
        <f>IF('Xbar-Quiz17'!C75=0,1,"")</f>
        <v/>
      </c>
      <c r="D75" s="75" t="str">
        <f>IF('Xbar-Quiz17'!D75=0,1,"")</f>
        <v/>
      </c>
      <c r="E75" s="75" t="str">
        <f>IF('Xbar-Quiz17'!E75=0,1,"")</f>
        <v/>
      </c>
      <c r="F75" s="75" t="str">
        <f>IF('Xbar-Quiz17'!F75=0,1,"")</f>
        <v/>
      </c>
      <c r="G75" s="75" t="str">
        <f>IF('Xbar-Quiz17'!G75=0,1,"")</f>
        <v/>
      </c>
      <c r="H75" s="75" t="str">
        <f>IF('Xbar-Quiz17'!H75=0,1,"")</f>
        <v/>
      </c>
      <c r="I75" s="75" t="str">
        <f>IF('Xbar-Quiz17'!I75=0,1,"")</f>
        <v/>
      </c>
      <c r="J75" s="75" t="str">
        <f>IF('Xbar-Quiz17'!J75=0,1,"")</f>
        <v/>
      </c>
      <c r="K75" s="75" t="str">
        <f>IF('Xbar-Quiz17'!K75=0,1,"")</f>
        <v/>
      </c>
      <c r="L75" s="75" t="str">
        <f>IF('Xbar-Quiz17'!L75=0,1,"")</f>
        <v/>
      </c>
      <c r="M75" s="75" t="str">
        <f>IF('Xbar-Quiz17'!M75=0,1,"")</f>
        <v/>
      </c>
      <c r="N75" s="75" t="str">
        <f>IF('Xbar-Quiz17'!N75=0,1,"")</f>
        <v/>
      </c>
      <c r="O75" s="75" t="str">
        <f>IF('Xbar-Quiz17'!O75=0,1,"")</f>
        <v/>
      </c>
      <c r="P75" s="75" t="str">
        <f>IF('Xbar-Quiz17'!P75=0,1,"")</f>
        <v/>
      </c>
      <c r="Q75" s="75" t="str">
        <f>IF('Xbar-Quiz17'!Q75=0,1,"")</f>
        <v/>
      </c>
      <c r="R75" s="75" t="str">
        <f>IF('Xbar-Quiz17'!R75=0,1,"")</f>
        <v/>
      </c>
    </row>
    <row r="76" spans="1:18" s="44" customFormat="1" ht="15.75" hidden="1" customHeight="1" x14ac:dyDescent="0.3">
      <c r="A76" s="73">
        <v>74</v>
      </c>
      <c r="B76" s="75" t="str">
        <f>IF('Xbar-Quiz17'!B76=0,1,"")</f>
        <v/>
      </c>
      <c r="C76" s="75" t="str">
        <f>IF('Xbar-Quiz17'!C76=0,1,"")</f>
        <v/>
      </c>
      <c r="D76" s="75" t="str">
        <f>IF('Xbar-Quiz17'!D76=0,1,"")</f>
        <v/>
      </c>
      <c r="E76" s="75" t="str">
        <f>IF('Xbar-Quiz17'!E76=0,1,"")</f>
        <v/>
      </c>
      <c r="F76" s="75">
        <f>IF('Xbar-Quiz17'!F76=0,1,"")</f>
        <v>1</v>
      </c>
      <c r="G76" s="75">
        <f>IF('Xbar-Quiz17'!G76=0,1,"")</f>
        <v>1</v>
      </c>
      <c r="H76" s="75" t="str">
        <f>IF('Xbar-Quiz17'!H76=0,1,"")</f>
        <v/>
      </c>
      <c r="I76" s="75" t="str">
        <f>IF('Xbar-Quiz17'!I76=0,1,"")</f>
        <v/>
      </c>
      <c r="J76" s="75" t="str">
        <f>IF('Xbar-Quiz17'!J76=0,1,"")</f>
        <v/>
      </c>
      <c r="K76" s="75" t="str">
        <f>IF('Xbar-Quiz17'!K76=0,1,"")</f>
        <v/>
      </c>
      <c r="L76" s="75" t="str">
        <f>IF('Xbar-Quiz17'!L76=0,1,"")</f>
        <v/>
      </c>
      <c r="M76" s="75" t="str">
        <f>IF('Xbar-Quiz17'!M76=0,1,"")</f>
        <v/>
      </c>
      <c r="N76" s="75" t="str">
        <f>IF('Xbar-Quiz17'!N76=0,1,"")</f>
        <v/>
      </c>
      <c r="O76" s="75" t="str">
        <f>IF('Xbar-Quiz17'!O76=0,1,"")</f>
        <v/>
      </c>
      <c r="P76" s="75" t="str">
        <f>IF('Xbar-Quiz17'!P76=0,1,"")</f>
        <v/>
      </c>
      <c r="Q76" s="75" t="str">
        <f>IF('Xbar-Quiz17'!Q76=0,1,"")</f>
        <v/>
      </c>
      <c r="R76" s="75">
        <f>IF('Xbar-Quiz17'!R76=0,1,"")</f>
        <v>1</v>
      </c>
    </row>
    <row r="77" spans="1:18" s="44" customFormat="1" ht="15.75" hidden="1" customHeight="1" x14ac:dyDescent="0.3">
      <c r="A77" s="73">
        <v>75</v>
      </c>
      <c r="B77" s="75" t="str">
        <f>IF('Xbar-Quiz17'!B77=0,1,"")</f>
        <v/>
      </c>
      <c r="C77" s="75" t="str">
        <f>IF('Xbar-Quiz17'!C77=0,1,"")</f>
        <v/>
      </c>
      <c r="D77" s="75" t="str">
        <f>IF('Xbar-Quiz17'!D77=0,1,"")</f>
        <v/>
      </c>
      <c r="E77" s="75" t="str">
        <f>IF('Xbar-Quiz17'!E77=0,1,"")</f>
        <v/>
      </c>
      <c r="F77" s="75" t="str">
        <f>IF('Xbar-Quiz17'!F77=0,1,"")</f>
        <v/>
      </c>
      <c r="G77" s="75" t="str">
        <f>IF('Xbar-Quiz17'!G77=0,1,"")</f>
        <v/>
      </c>
      <c r="H77" s="75" t="str">
        <f>IF('Xbar-Quiz17'!H77=0,1,"")</f>
        <v/>
      </c>
      <c r="I77" s="75" t="str">
        <f>IF('Xbar-Quiz17'!I77=0,1,"")</f>
        <v/>
      </c>
      <c r="J77" s="75" t="str">
        <f>IF('Xbar-Quiz17'!J77=0,1,"")</f>
        <v/>
      </c>
      <c r="K77" s="75" t="str">
        <f>IF('Xbar-Quiz17'!K77=0,1,"")</f>
        <v/>
      </c>
      <c r="L77" s="75" t="str">
        <f>IF('Xbar-Quiz17'!L77=0,1,"")</f>
        <v/>
      </c>
      <c r="M77" s="75" t="str">
        <f>IF('Xbar-Quiz17'!M77=0,1,"")</f>
        <v/>
      </c>
      <c r="N77" s="75" t="str">
        <f>IF('Xbar-Quiz17'!N77=0,1,"")</f>
        <v/>
      </c>
      <c r="O77" s="75" t="str">
        <f>IF('Xbar-Quiz17'!O77=0,1,"")</f>
        <v/>
      </c>
      <c r="P77" s="75" t="str">
        <f>IF('Xbar-Quiz17'!P77=0,1,"")</f>
        <v/>
      </c>
      <c r="Q77" s="75" t="str">
        <f>IF('Xbar-Quiz17'!Q77=0,1,"")</f>
        <v/>
      </c>
      <c r="R77" s="75" t="str">
        <f>IF('Xbar-Quiz17'!R77=0,1,"")</f>
        <v/>
      </c>
    </row>
    <row r="78" spans="1:18" s="44" customFormat="1" ht="15.75" hidden="1" customHeight="1" x14ac:dyDescent="0.3">
      <c r="A78" s="73">
        <v>76</v>
      </c>
      <c r="B78" s="75" t="str">
        <f>IF('Xbar-Quiz17'!B78=0,1,"")</f>
        <v/>
      </c>
      <c r="C78" s="75" t="str">
        <f>IF('Xbar-Quiz17'!C78=0,1,"")</f>
        <v/>
      </c>
      <c r="D78" s="75" t="str">
        <f>IF('Xbar-Quiz17'!D78=0,1,"")</f>
        <v/>
      </c>
      <c r="E78" s="75" t="str">
        <f>IF('Xbar-Quiz17'!E78=0,1,"")</f>
        <v/>
      </c>
      <c r="F78" s="75" t="str">
        <f>IF('Xbar-Quiz17'!F78=0,1,"")</f>
        <v/>
      </c>
      <c r="G78" s="75" t="str">
        <f>IF('Xbar-Quiz17'!G78=0,1,"")</f>
        <v/>
      </c>
      <c r="H78" s="75" t="str">
        <f>IF('Xbar-Quiz17'!H78=0,1,"")</f>
        <v/>
      </c>
      <c r="I78" s="75" t="str">
        <f>IF('Xbar-Quiz17'!I78=0,1,"")</f>
        <v/>
      </c>
      <c r="J78" s="75" t="str">
        <f>IF('Xbar-Quiz17'!J78=0,1,"")</f>
        <v/>
      </c>
      <c r="K78" s="75" t="str">
        <f>IF('Xbar-Quiz17'!K78=0,1,"")</f>
        <v/>
      </c>
      <c r="L78" s="75" t="str">
        <f>IF('Xbar-Quiz17'!L78=0,1,"")</f>
        <v/>
      </c>
      <c r="M78" s="75" t="str">
        <f>IF('Xbar-Quiz17'!M78=0,1,"")</f>
        <v/>
      </c>
      <c r="N78" s="75" t="str">
        <f>IF('Xbar-Quiz17'!N78=0,1,"")</f>
        <v/>
      </c>
      <c r="O78" s="75" t="str">
        <f>IF('Xbar-Quiz17'!O78=0,1,"")</f>
        <v/>
      </c>
      <c r="P78" s="75" t="str">
        <f>IF('Xbar-Quiz17'!P78=0,1,"")</f>
        <v/>
      </c>
      <c r="Q78" s="75" t="str">
        <f>IF('Xbar-Quiz17'!Q78=0,1,"")</f>
        <v/>
      </c>
      <c r="R78" s="75" t="str">
        <f>IF('Xbar-Quiz17'!R78=0,1,"")</f>
        <v/>
      </c>
    </row>
    <row r="79" spans="1:18" s="44" customFormat="1" ht="15.75" hidden="1" customHeight="1" x14ac:dyDescent="0.3">
      <c r="A79" s="73">
        <v>77</v>
      </c>
      <c r="B79" s="75" t="str">
        <f>IF('Xbar-Quiz17'!B79=0,1,"")</f>
        <v/>
      </c>
      <c r="C79" s="75" t="str">
        <f>IF('Xbar-Quiz17'!C79=0,1,"")</f>
        <v/>
      </c>
      <c r="D79" s="75" t="str">
        <f>IF('Xbar-Quiz17'!D79=0,1,"")</f>
        <v/>
      </c>
      <c r="E79" s="75" t="str">
        <f>IF('Xbar-Quiz17'!E79=0,1,"")</f>
        <v/>
      </c>
      <c r="F79" s="75" t="str">
        <f>IF('Xbar-Quiz17'!F79=0,1,"")</f>
        <v/>
      </c>
      <c r="G79" s="75" t="str">
        <f>IF('Xbar-Quiz17'!G79=0,1,"")</f>
        <v/>
      </c>
      <c r="H79" s="75">
        <f>IF('Xbar-Quiz17'!H79=0,1,"")</f>
        <v>1</v>
      </c>
      <c r="I79" s="75">
        <f>IF('Xbar-Quiz17'!I79=0,1,"")</f>
        <v>1</v>
      </c>
      <c r="J79" s="75" t="str">
        <f>IF('Xbar-Quiz17'!J79=0,1,"")</f>
        <v/>
      </c>
      <c r="K79" s="75" t="str">
        <f>IF('Xbar-Quiz17'!K79=0,1,"")</f>
        <v/>
      </c>
      <c r="L79" s="75" t="str">
        <f>IF('Xbar-Quiz17'!L79=0,1,"")</f>
        <v/>
      </c>
      <c r="M79" s="75" t="str">
        <f>IF('Xbar-Quiz17'!M79=0,1,"")</f>
        <v/>
      </c>
      <c r="N79" s="75" t="str">
        <f>IF('Xbar-Quiz17'!N79=0,1,"")</f>
        <v/>
      </c>
      <c r="O79" s="75" t="str">
        <f>IF('Xbar-Quiz17'!O79=0,1,"")</f>
        <v/>
      </c>
      <c r="P79" s="75" t="str">
        <f>IF('Xbar-Quiz17'!P79=0,1,"")</f>
        <v/>
      </c>
      <c r="Q79" s="75" t="str">
        <f>IF('Xbar-Quiz17'!Q79=0,1,"")</f>
        <v/>
      </c>
      <c r="R79" s="75" t="str">
        <f>IF('Xbar-Quiz17'!R79=0,1,"")</f>
        <v/>
      </c>
    </row>
    <row r="80" spans="1:18" s="44" customFormat="1" ht="15.75" hidden="1" customHeight="1" x14ac:dyDescent="0.3">
      <c r="A80" s="73">
        <v>78</v>
      </c>
      <c r="B80" s="75" t="str">
        <f>IF('Xbar-Quiz17'!B80=0,1,"")</f>
        <v/>
      </c>
      <c r="C80" s="75" t="str">
        <f>IF('Xbar-Quiz17'!C80=0,1,"")</f>
        <v/>
      </c>
      <c r="D80" s="75" t="str">
        <f>IF('Xbar-Quiz17'!D80=0,1,"")</f>
        <v/>
      </c>
      <c r="E80" s="75" t="str">
        <f>IF('Xbar-Quiz17'!E80=0,1,"")</f>
        <v/>
      </c>
      <c r="F80" s="75" t="str">
        <f>IF('Xbar-Quiz17'!F80=0,1,"")</f>
        <v/>
      </c>
      <c r="G80" s="75" t="str">
        <f>IF('Xbar-Quiz17'!G80=0,1,"")</f>
        <v/>
      </c>
      <c r="H80" s="75" t="str">
        <f>IF('Xbar-Quiz17'!H80=0,1,"")</f>
        <v/>
      </c>
      <c r="I80" s="75" t="str">
        <f>IF('Xbar-Quiz17'!I80=0,1,"")</f>
        <v/>
      </c>
      <c r="J80" s="75" t="str">
        <f>IF('Xbar-Quiz17'!J80=0,1,"")</f>
        <v/>
      </c>
      <c r="K80" s="75" t="str">
        <f>IF('Xbar-Quiz17'!K80=0,1,"")</f>
        <v/>
      </c>
      <c r="L80" s="75" t="str">
        <f>IF('Xbar-Quiz17'!L80=0,1,"")</f>
        <v/>
      </c>
      <c r="M80" s="75" t="str">
        <f>IF('Xbar-Quiz17'!M80=0,1,"")</f>
        <v/>
      </c>
      <c r="N80" s="75" t="str">
        <f>IF('Xbar-Quiz17'!N80=0,1,"")</f>
        <v/>
      </c>
      <c r="O80" s="75" t="str">
        <f>IF('Xbar-Quiz17'!O80=0,1,"")</f>
        <v/>
      </c>
      <c r="P80" s="75" t="str">
        <f>IF('Xbar-Quiz17'!P80=0,1,"")</f>
        <v/>
      </c>
      <c r="Q80" s="75" t="str">
        <f>IF('Xbar-Quiz17'!Q80=0,1,"")</f>
        <v/>
      </c>
      <c r="R80" s="75" t="str">
        <f>IF('Xbar-Quiz17'!R80=0,1,"")</f>
        <v/>
      </c>
    </row>
    <row r="81" spans="1:18" s="44" customFormat="1" ht="15.75" hidden="1" customHeight="1" x14ac:dyDescent="0.3">
      <c r="A81" s="73">
        <v>79</v>
      </c>
      <c r="B81" s="75" t="str">
        <f>IF('Xbar-Quiz17'!B81=0,1,"")</f>
        <v/>
      </c>
      <c r="C81" s="75" t="str">
        <f>IF('Xbar-Quiz17'!C81=0,1,"")</f>
        <v/>
      </c>
      <c r="D81" s="75" t="str">
        <f>IF('Xbar-Quiz17'!D81=0,1,"")</f>
        <v/>
      </c>
      <c r="E81" s="75" t="str">
        <f>IF('Xbar-Quiz17'!E81=0,1,"")</f>
        <v/>
      </c>
      <c r="F81" s="75">
        <f>IF('Xbar-Quiz17'!F81=0,1,"")</f>
        <v>1</v>
      </c>
      <c r="G81" s="75" t="str">
        <f>IF('Xbar-Quiz17'!G81=0,1,"")</f>
        <v/>
      </c>
      <c r="H81" s="75" t="str">
        <f>IF('Xbar-Quiz17'!H81=0,1,"")</f>
        <v/>
      </c>
      <c r="I81" s="75" t="str">
        <f>IF('Xbar-Quiz17'!I81=0,1,"")</f>
        <v/>
      </c>
      <c r="J81" s="75" t="str">
        <f>IF('Xbar-Quiz17'!J81=0,1,"")</f>
        <v/>
      </c>
      <c r="K81" s="75" t="str">
        <f>IF('Xbar-Quiz17'!K81=0,1,"")</f>
        <v/>
      </c>
      <c r="L81" s="75" t="str">
        <f>IF('Xbar-Quiz17'!L81=0,1,"")</f>
        <v/>
      </c>
      <c r="M81" s="75" t="str">
        <f>IF('Xbar-Quiz17'!M81=0,1,"")</f>
        <v/>
      </c>
      <c r="N81" s="75" t="str">
        <f>IF('Xbar-Quiz17'!N81=0,1,"")</f>
        <v/>
      </c>
      <c r="O81" s="75" t="str">
        <f>IF('Xbar-Quiz17'!O81=0,1,"")</f>
        <v/>
      </c>
      <c r="P81" s="75" t="str">
        <f>IF('Xbar-Quiz17'!P81=0,1,"")</f>
        <v/>
      </c>
      <c r="Q81" s="75" t="str">
        <f>IF('Xbar-Quiz17'!Q81=0,1,"")</f>
        <v/>
      </c>
      <c r="R81" s="75" t="str">
        <f>IF('Xbar-Quiz17'!R81=0,1,"")</f>
        <v/>
      </c>
    </row>
    <row r="82" spans="1:18" s="44" customFormat="1" ht="15.75" hidden="1" customHeight="1" x14ac:dyDescent="0.3">
      <c r="A82" s="73">
        <v>80</v>
      </c>
      <c r="B82" s="75" t="str">
        <f>IF('Xbar-Quiz17'!B82=0,1,"")</f>
        <v/>
      </c>
      <c r="C82" s="75" t="str">
        <f>IF('Xbar-Quiz17'!C82=0,1,"")</f>
        <v/>
      </c>
      <c r="D82" s="75" t="str">
        <f>IF('Xbar-Quiz17'!D82=0,1,"")</f>
        <v/>
      </c>
      <c r="E82" s="75" t="str">
        <f>IF('Xbar-Quiz17'!E82=0,1,"")</f>
        <v/>
      </c>
      <c r="F82" s="75" t="str">
        <f>IF('Xbar-Quiz17'!F82=0,1,"")</f>
        <v/>
      </c>
      <c r="G82" s="75" t="str">
        <f>IF('Xbar-Quiz17'!G82=0,1,"")</f>
        <v/>
      </c>
      <c r="H82" s="75" t="str">
        <f>IF('Xbar-Quiz17'!H82=0,1,"")</f>
        <v/>
      </c>
      <c r="I82" s="75" t="str">
        <f>IF('Xbar-Quiz17'!I82=0,1,"")</f>
        <v/>
      </c>
      <c r="J82" s="75" t="str">
        <f>IF('Xbar-Quiz17'!J82=0,1,"")</f>
        <v/>
      </c>
      <c r="K82" s="75" t="str">
        <f>IF('Xbar-Quiz17'!K82=0,1,"")</f>
        <v/>
      </c>
      <c r="L82" s="75" t="str">
        <f>IF('Xbar-Quiz17'!L82=0,1,"")</f>
        <v/>
      </c>
      <c r="M82" s="75" t="str">
        <f>IF('Xbar-Quiz17'!M82=0,1,"")</f>
        <v/>
      </c>
      <c r="N82" s="75" t="str">
        <f>IF('Xbar-Quiz17'!N82=0,1,"")</f>
        <v/>
      </c>
      <c r="O82" s="75" t="str">
        <f>IF('Xbar-Quiz17'!O82=0,1,"")</f>
        <v/>
      </c>
      <c r="P82" s="75" t="str">
        <f>IF('Xbar-Quiz17'!P82=0,1,"")</f>
        <v/>
      </c>
      <c r="Q82" s="75">
        <f>IF('Xbar-Quiz17'!Q82=0,1,"")</f>
        <v>1</v>
      </c>
      <c r="R82" s="75">
        <f>IF('Xbar-Quiz17'!R82=0,1,"")</f>
        <v>1</v>
      </c>
    </row>
    <row r="83" spans="1:18" s="44" customFormat="1" ht="15.75" hidden="1" customHeight="1" x14ac:dyDescent="0.3">
      <c r="A83" s="73">
        <v>81</v>
      </c>
      <c r="B83" s="75" t="str">
        <f>IF('Xbar-Quiz17'!B83=0,1,"")</f>
        <v/>
      </c>
      <c r="C83" s="75" t="str">
        <f>IF('Xbar-Quiz17'!C83=0,1,"")</f>
        <v/>
      </c>
      <c r="D83" s="75" t="str">
        <f>IF('Xbar-Quiz17'!D83=0,1,"")</f>
        <v/>
      </c>
      <c r="E83" s="75" t="str">
        <f>IF('Xbar-Quiz17'!E83=0,1,"")</f>
        <v/>
      </c>
      <c r="F83" s="75" t="str">
        <f>IF('Xbar-Quiz17'!F83=0,1,"")</f>
        <v/>
      </c>
      <c r="G83" s="75" t="str">
        <f>IF('Xbar-Quiz17'!G83=0,1,"")</f>
        <v/>
      </c>
      <c r="H83" s="75" t="str">
        <f>IF('Xbar-Quiz17'!H83=0,1,"")</f>
        <v/>
      </c>
      <c r="I83" s="75" t="str">
        <f>IF('Xbar-Quiz17'!I83=0,1,"")</f>
        <v/>
      </c>
      <c r="J83" s="75" t="str">
        <f>IF('Xbar-Quiz17'!J83=0,1,"")</f>
        <v/>
      </c>
      <c r="K83" s="75" t="str">
        <f>IF('Xbar-Quiz17'!K83=0,1,"")</f>
        <v/>
      </c>
      <c r="L83" s="75" t="str">
        <f>IF('Xbar-Quiz17'!L83=0,1,"")</f>
        <v/>
      </c>
      <c r="M83" s="75" t="str">
        <f>IF('Xbar-Quiz17'!M83=0,1,"")</f>
        <v/>
      </c>
      <c r="N83" s="75" t="str">
        <f>IF('Xbar-Quiz17'!N83=0,1,"")</f>
        <v/>
      </c>
      <c r="O83" s="75" t="str">
        <f>IF('Xbar-Quiz17'!O83=0,1,"")</f>
        <v/>
      </c>
      <c r="P83" s="75" t="str">
        <f>IF('Xbar-Quiz17'!P83=0,1,"")</f>
        <v/>
      </c>
      <c r="Q83" s="75" t="str">
        <f>IF('Xbar-Quiz17'!Q83=0,1,"")</f>
        <v/>
      </c>
      <c r="R83" s="75" t="str">
        <f>IF('Xbar-Quiz17'!R83=0,1,"")</f>
        <v/>
      </c>
    </row>
    <row r="84" spans="1:18" s="44" customFormat="1" ht="15.75" hidden="1" customHeight="1" x14ac:dyDescent="0.3">
      <c r="A84" s="73">
        <v>82</v>
      </c>
      <c r="B84" s="75" t="str">
        <f>IF('Xbar-Quiz17'!B84=0,1,"")</f>
        <v/>
      </c>
      <c r="C84" s="75" t="str">
        <f>IF('Xbar-Quiz17'!C84=0,1,"")</f>
        <v/>
      </c>
      <c r="D84" s="75" t="str">
        <f>IF('Xbar-Quiz17'!D84=0,1,"")</f>
        <v/>
      </c>
      <c r="E84" s="75" t="str">
        <f>IF('Xbar-Quiz17'!E84=0,1,"")</f>
        <v/>
      </c>
      <c r="F84" s="75" t="str">
        <f>IF('Xbar-Quiz17'!F84=0,1,"")</f>
        <v/>
      </c>
      <c r="G84" s="75" t="str">
        <f>IF('Xbar-Quiz17'!G84=0,1,"")</f>
        <v/>
      </c>
      <c r="H84" s="75">
        <f>IF('Xbar-Quiz17'!H84=0,1,"")</f>
        <v>1</v>
      </c>
      <c r="I84" s="75" t="str">
        <f>IF('Xbar-Quiz17'!I84=0,1,"")</f>
        <v/>
      </c>
      <c r="J84" s="75" t="str">
        <f>IF('Xbar-Quiz17'!J84=0,1,"")</f>
        <v/>
      </c>
      <c r="K84" s="75" t="str">
        <f>IF('Xbar-Quiz17'!K84=0,1,"")</f>
        <v/>
      </c>
      <c r="L84" s="75" t="str">
        <f>IF('Xbar-Quiz17'!L84=0,1,"")</f>
        <v/>
      </c>
      <c r="M84" s="75" t="str">
        <f>IF('Xbar-Quiz17'!M84=0,1,"")</f>
        <v/>
      </c>
      <c r="N84" s="75" t="str">
        <f>IF('Xbar-Quiz17'!N84=0,1,"")</f>
        <v/>
      </c>
      <c r="O84" s="75" t="str">
        <f>IF('Xbar-Quiz17'!O84=0,1,"")</f>
        <v/>
      </c>
      <c r="P84" s="75" t="str">
        <f>IF('Xbar-Quiz17'!P84=0,1,"")</f>
        <v/>
      </c>
      <c r="Q84" s="75" t="str">
        <f>IF('Xbar-Quiz17'!Q84=0,1,"")</f>
        <v/>
      </c>
      <c r="R84" s="75" t="str">
        <f>IF('Xbar-Quiz17'!R84=0,1,"")</f>
        <v/>
      </c>
    </row>
    <row r="85" spans="1:18" s="44" customFormat="1" ht="15.75" hidden="1" customHeight="1" x14ac:dyDescent="0.3">
      <c r="A85" s="73">
        <v>83</v>
      </c>
      <c r="B85" s="75">
        <f>IF('Xbar-Quiz17'!B85=0,1,"")</f>
        <v>1</v>
      </c>
      <c r="C85" s="75" t="str">
        <f>IF('Xbar-Quiz17'!C85=0,1,"")</f>
        <v/>
      </c>
      <c r="D85" s="75" t="str">
        <f>IF('Xbar-Quiz17'!D85=0,1,"")</f>
        <v/>
      </c>
      <c r="E85" s="75" t="str">
        <f>IF('Xbar-Quiz17'!E85=0,1,"")</f>
        <v/>
      </c>
      <c r="F85" s="75" t="str">
        <f>IF('Xbar-Quiz17'!F85=0,1,"")</f>
        <v/>
      </c>
      <c r="G85" s="75" t="str">
        <f>IF('Xbar-Quiz17'!G85=0,1,"")</f>
        <v/>
      </c>
      <c r="H85" s="75" t="str">
        <f>IF('Xbar-Quiz17'!H85=0,1,"")</f>
        <v/>
      </c>
      <c r="I85" s="75" t="str">
        <f>IF('Xbar-Quiz17'!I85=0,1,"")</f>
        <v/>
      </c>
      <c r="J85" s="75" t="str">
        <f>IF('Xbar-Quiz17'!J85=0,1,"")</f>
        <v/>
      </c>
      <c r="K85" s="75" t="str">
        <f>IF('Xbar-Quiz17'!K85=0,1,"")</f>
        <v/>
      </c>
      <c r="L85" s="75" t="str">
        <f>IF('Xbar-Quiz17'!L85=0,1,"")</f>
        <v/>
      </c>
      <c r="M85" s="75" t="str">
        <f>IF('Xbar-Quiz17'!M85=0,1,"")</f>
        <v/>
      </c>
      <c r="N85" s="75" t="str">
        <f>IF('Xbar-Quiz17'!N85=0,1,"")</f>
        <v/>
      </c>
      <c r="O85" s="75" t="str">
        <f>IF('Xbar-Quiz17'!O85=0,1,"")</f>
        <v/>
      </c>
      <c r="P85" s="75" t="str">
        <f>IF('Xbar-Quiz17'!P85=0,1,"")</f>
        <v/>
      </c>
      <c r="Q85" s="75" t="str">
        <f>IF('Xbar-Quiz17'!Q85=0,1,"")</f>
        <v/>
      </c>
      <c r="R85" s="75" t="str">
        <f>IF('Xbar-Quiz17'!R85=0,1,"")</f>
        <v/>
      </c>
    </row>
    <row r="86" spans="1:18" s="44" customFormat="1" ht="15.75" hidden="1" customHeight="1" x14ac:dyDescent="0.3">
      <c r="A86" s="73">
        <v>84</v>
      </c>
      <c r="B86" s="75" t="str">
        <f>IF('Xbar-Quiz17'!B86=0,1,"")</f>
        <v/>
      </c>
      <c r="C86" s="75" t="str">
        <f>IF('Xbar-Quiz17'!C86=0,1,"")</f>
        <v/>
      </c>
      <c r="D86" s="75">
        <f>IF('Xbar-Quiz17'!D86=0,1,"")</f>
        <v>1</v>
      </c>
      <c r="E86" s="75">
        <f>IF('Xbar-Quiz17'!E86=0,1,"")</f>
        <v>1</v>
      </c>
      <c r="F86" s="75">
        <f>IF('Xbar-Quiz17'!F86=0,1,"")</f>
        <v>1</v>
      </c>
      <c r="G86" s="75">
        <f>IF('Xbar-Quiz17'!G86=0,1,"")</f>
        <v>1</v>
      </c>
      <c r="H86" s="75">
        <f>IF('Xbar-Quiz17'!H86=0,1,"")</f>
        <v>1</v>
      </c>
      <c r="I86" s="75">
        <f>IF('Xbar-Quiz17'!I86=0,1,"")</f>
        <v>1</v>
      </c>
      <c r="J86" s="75" t="str">
        <f>IF('Xbar-Quiz17'!J86=0,1,"")</f>
        <v/>
      </c>
      <c r="K86" s="75" t="str">
        <f>IF('Xbar-Quiz17'!K86=0,1,"")</f>
        <v/>
      </c>
      <c r="L86" s="75" t="str">
        <f>IF('Xbar-Quiz17'!L86=0,1,"")</f>
        <v/>
      </c>
      <c r="M86" s="75" t="str">
        <f>IF('Xbar-Quiz17'!M86=0,1,"")</f>
        <v/>
      </c>
      <c r="N86" s="75" t="str">
        <f>IF('Xbar-Quiz17'!N86=0,1,"")</f>
        <v/>
      </c>
      <c r="O86" s="75" t="str">
        <f>IF('Xbar-Quiz17'!O86=0,1,"")</f>
        <v/>
      </c>
      <c r="P86" s="75">
        <f>IF('Xbar-Quiz17'!P86=0,1,"")</f>
        <v>1</v>
      </c>
      <c r="Q86" s="75" t="str">
        <f>IF('Xbar-Quiz17'!Q86=0,1,"")</f>
        <v/>
      </c>
      <c r="R86" s="75" t="str">
        <f>IF('Xbar-Quiz17'!R86=0,1,"")</f>
        <v/>
      </c>
    </row>
    <row r="87" spans="1:18" s="44" customFormat="1" ht="15.75" hidden="1" customHeight="1" x14ac:dyDescent="0.3">
      <c r="A87" s="73">
        <v>85</v>
      </c>
      <c r="B87" s="75" t="str">
        <f>IF('Xbar-Quiz17'!B87=0,1,"")</f>
        <v/>
      </c>
      <c r="C87" s="75" t="str">
        <f>IF('Xbar-Quiz17'!C87=0,1,"")</f>
        <v/>
      </c>
      <c r="D87" s="75" t="str">
        <f>IF('Xbar-Quiz17'!D87=0,1,"")</f>
        <v/>
      </c>
      <c r="E87" s="75" t="str">
        <f>IF('Xbar-Quiz17'!E87=0,1,"")</f>
        <v/>
      </c>
      <c r="F87" s="75" t="str">
        <f>IF('Xbar-Quiz17'!F87=0,1,"")</f>
        <v/>
      </c>
      <c r="G87" s="75" t="str">
        <f>IF('Xbar-Quiz17'!G87=0,1,"")</f>
        <v/>
      </c>
      <c r="H87" s="75" t="str">
        <f>IF('Xbar-Quiz17'!H87=0,1,"")</f>
        <v/>
      </c>
      <c r="I87" s="75" t="str">
        <f>IF('Xbar-Quiz17'!I87=0,1,"")</f>
        <v/>
      </c>
      <c r="J87" s="75" t="str">
        <f>IF('Xbar-Quiz17'!J87=0,1,"")</f>
        <v/>
      </c>
      <c r="K87" s="75" t="str">
        <f>IF('Xbar-Quiz17'!K87=0,1,"")</f>
        <v/>
      </c>
      <c r="L87" s="75" t="str">
        <f>IF('Xbar-Quiz17'!L87=0,1,"")</f>
        <v/>
      </c>
      <c r="M87" s="75" t="str">
        <f>IF('Xbar-Quiz17'!M87=0,1,"")</f>
        <v/>
      </c>
      <c r="N87" s="75" t="str">
        <f>IF('Xbar-Quiz17'!N87=0,1,"")</f>
        <v/>
      </c>
      <c r="O87" s="75" t="str">
        <f>IF('Xbar-Quiz17'!O87=0,1,"")</f>
        <v/>
      </c>
      <c r="P87" s="75" t="str">
        <f>IF('Xbar-Quiz17'!P87=0,1,"")</f>
        <v/>
      </c>
      <c r="Q87" s="75" t="str">
        <f>IF('Xbar-Quiz17'!Q87=0,1,"")</f>
        <v/>
      </c>
      <c r="R87" s="75" t="str">
        <f>IF('Xbar-Quiz17'!R87=0,1,"")</f>
        <v/>
      </c>
    </row>
    <row r="88" spans="1:18" s="44" customFormat="1" ht="15.75" hidden="1" customHeight="1" x14ac:dyDescent="0.3">
      <c r="A88" s="73">
        <v>86</v>
      </c>
      <c r="B88" s="75" t="str">
        <f>IF('Xbar-Quiz17'!B88=0,1,"")</f>
        <v/>
      </c>
      <c r="C88" s="75" t="str">
        <f>IF('Xbar-Quiz17'!C88=0,1,"")</f>
        <v/>
      </c>
      <c r="D88" s="75" t="str">
        <f>IF('Xbar-Quiz17'!D88=0,1,"")</f>
        <v/>
      </c>
      <c r="E88" s="75" t="str">
        <f>IF('Xbar-Quiz17'!E88=0,1,"")</f>
        <v/>
      </c>
      <c r="F88" s="75" t="str">
        <f>IF('Xbar-Quiz17'!F88=0,1,"")</f>
        <v/>
      </c>
      <c r="G88" s="75" t="str">
        <f>IF('Xbar-Quiz17'!G88=0,1,"")</f>
        <v/>
      </c>
      <c r="H88" s="75" t="str">
        <f>IF('Xbar-Quiz17'!H88=0,1,"")</f>
        <v/>
      </c>
      <c r="I88" s="75" t="str">
        <f>IF('Xbar-Quiz17'!I88=0,1,"")</f>
        <v/>
      </c>
      <c r="J88" s="75" t="str">
        <f>IF('Xbar-Quiz17'!J88=0,1,"")</f>
        <v/>
      </c>
      <c r="K88" s="75">
        <f>IF('Xbar-Quiz17'!K88=0,1,"")</f>
        <v>1</v>
      </c>
      <c r="L88" s="75" t="str">
        <f>IF('Xbar-Quiz17'!L88=0,1,"")</f>
        <v/>
      </c>
      <c r="M88" s="75" t="str">
        <f>IF('Xbar-Quiz17'!M88=0,1,"")</f>
        <v/>
      </c>
      <c r="N88" s="75" t="str">
        <f>IF('Xbar-Quiz17'!N88=0,1,"")</f>
        <v/>
      </c>
      <c r="O88" s="75">
        <f>IF('Xbar-Quiz17'!O88=0,1,"")</f>
        <v>1</v>
      </c>
      <c r="P88" s="75" t="str">
        <f>IF('Xbar-Quiz17'!P88=0,1,"")</f>
        <v/>
      </c>
      <c r="Q88" s="75" t="str">
        <f>IF('Xbar-Quiz17'!Q88=0,1,"")</f>
        <v/>
      </c>
      <c r="R88" s="75" t="str">
        <f>IF('Xbar-Quiz17'!R88=0,1,"")</f>
        <v/>
      </c>
    </row>
    <row r="89" spans="1:18" s="44" customFormat="1" ht="15.75" hidden="1" customHeight="1" x14ac:dyDescent="0.3">
      <c r="A89" s="73">
        <v>87</v>
      </c>
      <c r="B89" s="75" t="str">
        <f>IF('Xbar-Quiz17'!B89=0,1,"")</f>
        <v/>
      </c>
      <c r="C89" s="75" t="str">
        <f>IF('Xbar-Quiz17'!C89=0,1,"")</f>
        <v/>
      </c>
      <c r="D89" s="75" t="str">
        <f>IF('Xbar-Quiz17'!D89=0,1,"")</f>
        <v/>
      </c>
      <c r="E89" s="75" t="str">
        <f>IF('Xbar-Quiz17'!E89=0,1,"")</f>
        <v/>
      </c>
      <c r="F89" s="75">
        <f>IF('Xbar-Quiz17'!F89=0,1,"")</f>
        <v>1</v>
      </c>
      <c r="G89" s="75" t="str">
        <f>IF('Xbar-Quiz17'!G89=0,1,"")</f>
        <v/>
      </c>
      <c r="H89" s="75" t="str">
        <f>IF('Xbar-Quiz17'!H89=0,1,"")</f>
        <v/>
      </c>
      <c r="I89" s="75" t="str">
        <f>IF('Xbar-Quiz17'!I89=0,1,"")</f>
        <v/>
      </c>
      <c r="J89" s="75" t="str">
        <f>IF('Xbar-Quiz17'!J89=0,1,"")</f>
        <v/>
      </c>
      <c r="K89" s="75" t="str">
        <f>IF('Xbar-Quiz17'!K89=0,1,"")</f>
        <v/>
      </c>
      <c r="L89" s="75" t="str">
        <f>IF('Xbar-Quiz17'!L89=0,1,"")</f>
        <v/>
      </c>
      <c r="M89" s="75" t="str">
        <f>IF('Xbar-Quiz17'!M89=0,1,"")</f>
        <v/>
      </c>
      <c r="N89" s="75" t="str">
        <f>IF('Xbar-Quiz17'!N89=0,1,"")</f>
        <v/>
      </c>
      <c r="O89" s="75" t="str">
        <f>IF('Xbar-Quiz17'!O89=0,1,"")</f>
        <v/>
      </c>
      <c r="P89" s="75" t="str">
        <f>IF('Xbar-Quiz17'!P89=0,1,"")</f>
        <v/>
      </c>
      <c r="Q89" s="75" t="str">
        <f>IF('Xbar-Quiz17'!Q89=0,1,"")</f>
        <v/>
      </c>
      <c r="R89" s="75" t="str">
        <f>IF('Xbar-Quiz17'!R89=0,1,"")</f>
        <v/>
      </c>
    </row>
    <row r="90" spans="1:18" s="44" customFormat="1" ht="15.75" hidden="1" customHeight="1" x14ac:dyDescent="0.3">
      <c r="A90" s="73">
        <v>88</v>
      </c>
      <c r="B90" s="75" t="str">
        <f>IF('Xbar-Quiz17'!B90=0,1,"")</f>
        <v/>
      </c>
      <c r="C90" s="75" t="str">
        <f>IF('Xbar-Quiz17'!C90=0,1,"")</f>
        <v/>
      </c>
      <c r="D90" s="75" t="str">
        <f>IF('Xbar-Quiz17'!D90=0,1,"")</f>
        <v/>
      </c>
      <c r="E90" s="75" t="str">
        <f>IF('Xbar-Quiz17'!E90=0,1,"")</f>
        <v/>
      </c>
      <c r="F90" s="75" t="str">
        <f>IF('Xbar-Quiz17'!F90=0,1,"")</f>
        <v/>
      </c>
      <c r="G90" s="75" t="str">
        <f>IF('Xbar-Quiz17'!G90=0,1,"")</f>
        <v/>
      </c>
      <c r="H90" s="75" t="str">
        <f>IF('Xbar-Quiz17'!H90=0,1,"")</f>
        <v/>
      </c>
      <c r="I90" s="75" t="str">
        <f>IF('Xbar-Quiz17'!I90=0,1,"")</f>
        <v/>
      </c>
      <c r="J90" s="75" t="str">
        <f>IF('Xbar-Quiz17'!J90=0,1,"")</f>
        <v/>
      </c>
      <c r="K90" s="75" t="str">
        <f>IF('Xbar-Quiz17'!K90=0,1,"")</f>
        <v/>
      </c>
      <c r="L90" s="75" t="str">
        <f>IF('Xbar-Quiz17'!L90=0,1,"")</f>
        <v/>
      </c>
      <c r="M90" s="75" t="str">
        <f>IF('Xbar-Quiz17'!M90=0,1,"")</f>
        <v/>
      </c>
      <c r="N90" s="75" t="str">
        <f>IF('Xbar-Quiz17'!N90=0,1,"")</f>
        <v/>
      </c>
      <c r="O90" s="75" t="str">
        <f>IF('Xbar-Quiz17'!O90=0,1,"")</f>
        <v/>
      </c>
      <c r="P90" s="75" t="str">
        <f>IF('Xbar-Quiz17'!P90=0,1,"")</f>
        <v/>
      </c>
      <c r="Q90" s="75" t="str">
        <f>IF('Xbar-Quiz17'!Q90=0,1,"")</f>
        <v/>
      </c>
      <c r="R90" s="75" t="str">
        <f>IF('Xbar-Quiz17'!R90=0,1,"")</f>
        <v/>
      </c>
    </row>
    <row r="91" spans="1:18" s="44" customFormat="1" ht="15.75" hidden="1" customHeight="1" x14ac:dyDescent="0.3">
      <c r="A91" s="73">
        <v>89</v>
      </c>
      <c r="B91" s="75" t="str">
        <f>IF('Xbar-Quiz17'!B91=0,1,"")</f>
        <v/>
      </c>
      <c r="C91" s="75" t="str">
        <f>IF('Xbar-Quiz17'!C91=0,1,"")</f>
        <v/>
      </c>
      <c r="D91" s="75" t="str">
        <f>IF('Xbar-Quiz17'!D91=0,1,"")</f>
        <v/>
      </c>
      <c r="E91" s="75" t="str">
        <f>IF('Xbar-Quiz17'!E91=0,1,"")</f>
        <v/>
      </c>
      <c r="F91" s="75" t="str">
        <f>IF('Xbar-Quiz17'!F91=0,1,"")</f>
        <v/>
      </c>
      <c r="G91" s="75" t="str">
        <f>IF('Xbar-Quiz17'!G91=0,1,"")</f>
        <v/>
      </c>
      <c r="H91" s="75" t="str">
        <f>IF('Xbar-Quiz17'!H91=0,1,"")</f>
        <v/>
      </c>
      <c r="I91" s="75" t="str">
        <f>IF('Xbar-Quiz17'!I91=0,1,"")</f>
        <v/>
      </c>
      <c r="J91" s="75" t="str">
        <f>IF('Xbar-Quiz17'!J91=0,1,"")</f>
        <v/>
      </c>
      <c r="K91" s="75" t="str">
        <f>IF('Xbar-Quiz17'!K91=0,1,"")</f>
        <v/>
      </c>
      <c r="L91" s="75" t="str">
        <f>IF('Xbar-Quiz17'!L91=0,1,"")</f>
        <v/>
      </c>
      <c r="M91" s="75" t="str">
        <f>IF('Xbar-Quiz17'!M91=0,1,"")</f>
        <v/>
      </c>
      <c r="N91" s="75" t="str">
        <f>IF('Xbar-Quiz17'!N91=0,1,"")</f>
        <v/>
      </c>
      <c r="O91" s="75" t="str">
        <f>IF('Xbar-Quiz17'!O91=0,1,"")</f>
        <v/>
      </c>
      <c r="P91" s="75" t="str">
        <f>IF('Xbar-Quiz17'!P91=0,1,"")</f>
        <v/>
      </c>
      <c r="Q91" s="75" t="str">
        <f>IF('Xbar-Quiz17'!Q91=0,1,"")</f>
        <v/>
      </c>
      <c r="R91" s="75" t="str">
        <f>IF('Xbar-Quiz17'!R91=0,1,"")</f>
        <v/>
      </c>
    </row>
    <row r="92" spans="1:18" s="44" customFormat="1" ht="15.75" hidden="1" customHeight="1" x14ac:dyDescent="0.3">
      <c r="A92" s="73">
        <v>90</v>
      </c>
      <c r="B92" s="75" t="str">
        <f>IF('Xbar-Quiz17'!B92=0,1,"")</f>
        <v/>
      </c>
      <c r="C92" s="75" t="str">
        <f>IF('Xbar-Quiz17'!C92=0,1,"")</f>
        <v/>
      </c>
      <c r="D92" s="75" t="str">
        <f>IF('Xbar-Quiz17'!D92=0,1,"")</f>
        <v/>
      </c>
      <c r="E92" s="75" t="str">
        <f>IF('Xbar-Quiz17'!E92=0,1,"")</f>
        <v/>
      </c>
      <c r="F92" s="75" t="str">
        <f>IF('Xbar-Quiz17'!F92=0,1,"")</f>
        <v/>
      </c>
      <c r="G92" s="75" t="str">
        <f>IF('Xbar-Quiz17'!G92=0,1,"")</f>
        <v/>
      </c>
      <c r="H92" s="75" t="str">
        <f>IF('Xbar-Quiz17'!H92=0,1,"")</f>
        <v/>
      </c>
      <c r="I92" s="75" t="str">
        <f>IF('Xbar-Quiz17'!I92=0,1,"")</f>
        <v/>
      </c>
      <c r="J92" s="75" t="str">
        <f>IF('Xbar-Quiz17'!J92=0,1,"")</f>
        <v/>
      </c>
      <c r="K92" s="75" t="str">
        <f>IF('Xbar-Quiz17'!K92=0,1,"")</f>
        <v/>
      </c>
      <c r="L92" s="75" t="str">
        <f>IF('Xbar-Quiz17'!L92=0,1,"")</f>
        <v/>
      </c>
      <c r="M92" s="75" t="str">
        <f>IF('Xbar-Quiz17'!M92=0,1,"")</f>
        <v/>
      </c>
      <c r="N92" s="75" t="str">
        <f>IF('Xbar-Quiz17'!N92=0,1,"")</f>
        <v/>
      </c>
      <c r="O92" s="75" t="str">
        <f>IF('Xbar-Quiz17'!O92=0,1,"")</f>
        <v/>
      </c>
      <c r="P92" s="75" t="str">
        <f>IF('Xbar-Quiz17'!P92=0,1,"")</f>
        <v/>
      </c>
      <c r="Q92" s="75" t="str">
        <f>IF('Xbar-Quiz17'!Q92=0,1,"")</f>
        <v/>
      </c>
      <c r="R92" s="75">
        <f>IF('Xbar-Quiz17'!R92=0,1,"")</f>
        <v>1</v>
      </c>
    </row>
    <row r="93" spans="1:18" s="44" customFormat="1" ht="15.75" hidden="1" customHeight="1" x14ac:dyDescent="0.3">
      <c r="A93" s="73">
        <v>91</v>
      </c>
      <c r="B93" s="75" t="str">
        <f>IF('Xbar-Quiz17'!B93=0,1,"")</f>
        <v/>
      </c>
      <c r="C93" s="75" t="str">
        <f>IF('Xbar-Quiz17'!C93=0,1,"")</f>
        <v/>
      </c>
      <c r="D93" s="75" t="str">
        <f>IF('Xbar-Quiz17'!D93=0,1,"")</f>
        <v/>
      </c>
      <c r="E93" s="75" t="str">
        <f>IF('Xbar-Quiz17'!E93=0,1,"")</f>
        <v/>
      </c>
      <c r="F93" s="75" t="str">
        <f>IF('Xbar-Quiz17'!F93=0,1,"")</f>
        <v/>
      </c>
      <c r="G93" s="75" t="str">
        <f>IF('Xbar-Quiz17'!G93=0,1,"")</f>
        <v/>
      </c>
      <c r="H93" s="75" t="str">
        <f>IF('Xbar-Quiz17'!H93=0,1,"")</f>
        <v/>
      </c>
      <c r="I93" s="75" t="str">
        <f>IF('Xbar-Quiz17'!I93=0,1,"")</f>
        <v/>
      </c>
      <c r="J93" s="75" t="str">
        <f>IF('Xbar-Quiz17'!J93=0,1,"")</f>
        <v/>
      </c>
      <c r="K93" s="75" t="str">
        <f>IF('Xbar-Quiz17'!K93=0,1,"")</f>
        <v/>
      </c>
      <c r="L93" s="75">
        <f>IF('Xbar-Quiz17'!L93=0,1,"")</f>
        <v>1</v>
      </c>
      <c r="M93" s="75" t="str">
        <f>IF('Xbar-Quiz17'!M93=0,1,"")</f>
        <v/>
      </c>
      <c r="N93" s="75" t="str">
        <f>IF('Xbar-Quiz17'!N93=0,1,"")</f>
        <v/>
      </c>
      <c r="O93" s="75" t="str">
        <f>IF('Xbar-Quiz17'!O93=0,1,"")</f>
        <v/>
      </c>
      <c r="P93" s="75">
        <f>IF('Xbar-Quiz17'!P93=0,1,"")</f>
        <v>1</v>
      </c>
      <c r="Q93" s="75" t="str">
        <f>IF('Xbar-Quiz17'!Q93=0,1,"")</f>
        <v/>
      </c>
      <c r="R93" s="75">
        <f>IF('Xbar-Quiz17'!R93=0,1,"")</f>
        <v>1</v>
      </c>
    </row>
    <row r="94" spans="1:18" s="44" customFormat="1" ht="15.75" hidden="1" customHeight="1" x14ac:dyDescent="0.3">
      <c r="A94" s="73">
        <v>92</v>
      </c>
      <c r="B94" s="75" t="str">
        <f>IF('Xbar-Quiz17'!B94=0,1,"")</f>
        <v/>
      </c>
      <c r="C94" s="75" t="str">
        <f>IF('Xbar-Quiz17'!C94=0,1,"")</f>
        <v/>
      </c>
      <c r="D94" s="75" t="str">
        <f>IF('Xbar-Quiz17'!D94=0,1,"")</f>
        <v/>
      </c>
      <c r="E94" s="75" t="str">
        <f>IF('Xbar-Quiz17'!E94=0,1,"")</f>
        <v/>
      </c>
      <c r="F94" s="75" t="str">
        <f>IF('Xbar-Quiz17'!F94=0,1,"")</f>
        <v/>
      </c>
      <c r="G94" s="75" t="str">
        <f>IF('Xbar-Quiz17'!G94=0,1,"")</f>
        <v/>
      </c>
      <c r="H94" s="75">
        <f>IF('Xbar-Quiz17'!H94=0,1,"")</f>
        <v>1</v>
      </c>
      <c r="I94" s="75" t="str">
        <f>IF('Xbar-Quiz17'!I94=0,1,"")</f>
        <v/>
      </c>
      <c r="J94" s="75" t="str">
        <f>IF('Xbar-Quiz17'!J94=0,1,"")</f>
        <v/>
      </c>
      <c r="K94" s="75" t="str">
        <f>IF('Xbar-Quiz17'!K94=0,1,"")</f>
        <v/>
      </c>
      <c r="L94" s="75" t="str">
        <f>IF('Xbar-Quiz17'!L94=0,1,"")</f>
        <v/>
      </c>
      <c r="M94" s="75" t="str">
        <f>IF('Xbar-Quiz17'!M94=0,1,"")</f>
        <v/>
      </c>
      <c r="N94" s="75" t="str">
        <f>IF('Xbar-Quiz17'!N94=0,1,"")</f>
        <v/>
      </c>
      <c r="O94" s="75" t="str">
        <f>IF('Xbar-Quiz17'!O94=0,1,"")</f>
        <v/>
      </c>
      <c r="P94" s="75" t="str">
        <f>IF('Xbar-Quiz17'!P94=0,1,"")</f>
        <v/>
      </c>
      <c r="Q94" s="75" t="str">
        <f>IF('Xbar-Quiz17'!Q94=0,1,"")</f>
        <v/>
      </c>
      <c r="R94" s="75" t="str">
        <f>IF('Xbar-Quiz17'!R94=0,1,"")</f>
        <v/>
      </c>
    </row>
    <row r="95" spans="1:18" s="44" customFormat="1" ht="15.75" hidden="1" customHeight="1" x14ac:dyDescent="0.3">
      <c r="A95" s="73">
        <v>93</v>
      </c>
      <c r="B95" s="75" t="str">
        <f>IF('Xbar-Quiz17'!B95=0,1,"")</f>
        <v/>
      </c>
      <c r="C95" s="75" t="str">
        <f>IF('Xbar-Quiz17'!C95=0,1,"")</f>
        <v/>
      </c>
      <c r="D95" s="75" t="str">
        <f>IF('Xbar-Quiz17'!D95=0,1,"")</f>
        <v/>
      </c>
      <c r="E95" s="75" t="str">
        <f>IF('Xbar-Quiz17'!E95=0,1,"")</f>
        <v/>
      </c>
      <c r="F95" s="75" t="str">
        <f>IF('Xbar-Quiz17'!F95=0,1,"")</f>
        <v/>
      </c>
      <c r="G95" s="75" t="str">
        <f>IF('Xbar-Quiz17'!G95=0,1,"")</f>
        <v/>
      </c>
      <c r="H95" s="75" t="str">
        <f>IF('Xbar-Quiz17'!H95=0,1,"")</f>
        <v/>
      </c>
      <c r="I95" s="75" t="str">
        <f>IF('Xbar-Quiz17'!I95=0,1,"")</f>
        <v/>
      </c>
      <c r="J95" s="75" t="str">
        <f>IF('Xbar-Quiz17'!J95=0,1,"")</f>
        <v/>
      </c>
      <c r="K95" s="75" t="str">
        <f>IF('Xbar-Quiz17'!K95=0,1,"")</f>
        <v/>
      </c>
      <c r="L95" s="75" t="str">
        <f>IF('Xbar-Quiz17'!L95=0,1,"")</f>
        <v/>
      </c>
      <c r="M95" s="75" t="str">
        <f>IF('Xbar-Quiz17'!M95=0,1,"")</f>
        <v/>
      </c>
      <c r="N95" s="75" t="str">
        <f>IF('Xbar-Quiz17'!N95=0,1,"")</f>
        <v/>
      </c>
      <c r="O95" s="75" t="str">
        <f>IF('Xbar-Quiz17'!O95=0,1,"")</f>
        <v/>
      </c>
      <c r="P95" s="75" t="str">
        <f>IF('Xbar-Quiz17'!P95=0,1,"")</f>
        <v/>
      </c>
      <c r="Q95" s="75">
        <f>IF('Xbar-Quiz17'!Q95=0,1,"")</f>
        <v>1</v>
      </c>
      <c r="R95" s="75" t="str">
        <f>IF('Xbar-Quiz17'!R95=0,1,"")</f>
        <v/>
      </c>
    </row>
    <row r="96" spans="1:18" s="44" customFormat="1" ht="15.75" hidden="1" customHeight="1" x14ac:dyDescent="0.3">
      <c r="A96" s="73">
        <v>94</v>
      </c>
      <c r="B96" s="75" t="str">
        <f>IF('Xbar-Quiz17'!B96=0,1,"")</f>
        <v/>
      </c>
      <c r="C96" s="75" t="str">
        <f>IF('Xbar-Quiz17'!C96=0,1,"")</f>
        <v/>
      </c>
      <c r="D96" s="75" t="str">
        <f>IF('Xbar-Quiz17'!D96=0,1,"")</f>
        <v/>
      </c>
      <c r="E96" s="75" t="str">
        <f>IF('Xbar-Quiz17'!E96=0,1,"")</f>
        <v/>
      </c>
      <c r="F96" s="75" t="str">
        <f>IF('Xbar-Quiz17'!F96=0,1,"")</f>
        <v/>
      </c>
      <c r="G96" s="75" t="str">
        <f>IF('Xbar-Quiz17'!G96=0,1,"")</f>
        <v/>
      </c>
      <c r="H96" s="75" t="str">
        <f>IF('Xbar-Quiz17'!H96=0,1,"")</f>
        <v/>
      </c>
      <c r="I96" s="75" t="str">
        <f>IF('Xbar-Quiz17'!I96=0,1,"")</f>
        <v/>
      </c>
      <c r="J96" s="75" t="str">
        <f>IF('Xbar-Quiz17'!J96=0,1,"")</f>
        <v/>
      </c>
      <c r="K96" s="75" t="str">
        <f>IF('Xbar-Quiz17'!K96=0,1,"")</f>
        <v/>
      </c>
      <c r="L96" s="75" t="str">
        <f>IF('Xbar-Quiz17'!L96=0,1,"")</f>
        <v/>
      </c>
      <c r="M96" s="75" t="str">
        <f>IF('Xbar-Quiz17'!M96=0,1,"")</f>
        <v/>
      </c>
      <c r="N96" s="75" t="str">
        <f>IF('Xbar-Quiz17'!N96=0,1,"")</f>
        <v/>
      </c>
      <c r="O96" s="75" t="str">
        <f>IF('Xbar-Quiz17'!O96=0,1,"")</f>
        <v/>
      </c>
      <c r="P96" s="75" t="str">
        <f>IF('Xbar-Quiz17'!P96=0,1,"")</f>
        <v/>
      </c>
      <c r="Q96" s="75" t="str">
        <f>IF('Xbar-Quiz17'!Q96=0,1,"")</f>
        <v/>
      </c>
      <c r="R96" s="75">
        <f>IF('Xbar-Quiz17'!R96=0,1,"")</f>
        <v>1</v>
      </c>
    </row>
    <row r="97" spans="1:18" s="44" customFormat="1" ht="15.75" hidden="1" customHeight="1" x14ac:dyDescent="0.3">
      <c r="A97" s="73">
        <v>95</v>
      </c>
      <c r="B97" s="75">
        <f>IF('Xbar-Quiz17'!B97=0,1,"")</f>
        <v>1</v>
      </c>
      <c r="C97" s="75" t="str">
        <f>IF('Xbar-Quiz17'!C97=0,1,"")</f>
        <v/>
      </c>
      <c r="D97" s="75" t="str">
        <f>IF('Xbar-Quiz17'!D97=0,1,"")</f>
        <v/>
      </c>
      <c r="E97" s="75" t="str">
        <f>IF('Xbar-Quiz17'!E97=0,1,"")</f>
        <v/>
      </c>
      <c r="F97" s="75" t="str">
        <f>IF('Xbar-Quiz17'!F97=0,1,"")</f>
        <v/>
      </c>
      <c r="G97" s="75" t="str">
        <f>IF('Xbar-Quiz17'!G97=0,1,"")</f>
        <v/>
      </c>
      <c r="H97" s="75" t="str">
        <f>IF('Xbar-Quiz17'!H97=0,1,"")</f>
        <v/>
      </c>
      <c r="I97" s="75" t="str">
        <f>IF('Xbar-Quiz17'!I97=0,1,"")</f>
        <v/>
      </c>
      <c r="J97" s="75" t="str">
        <f>IF('Xbar-Quiz17'!J97=0,1,"")</f>
        <v/>
      </c>
      <c r="K97" s="75" t="str">
        <f>IF('Xbar-Quiz17'!K97=0,1,"")</f>
        <v/>
      </c>
      <c r="L97" s="75" t="str">
        <f>IF('Xbar-Quiz17'!L97=0,1,"")</f>
        <v/>
      </c>
      <c r="M97" s="75" t="str">
        <f>IF('Xbar-Quiz17'!M97=0,1,"")</f>
        <v/>
      </c>
      <c r="N97" s="75" t="str">
        <f>IF('Xbar-Quiz17'!N97=0,1,"")</f>
        <v/>
      </c>
      <c r="O97" s="75" t="str">
        <f>IF('Xbar-Quiz17'!O97=0,1,"")</f>
        <v/>
      </c>
      <c r="P97" s="75" t="str">
        <f>IF('Xbar-Quiz17'!P97=0,1,"")</f>
        <v/>
      </c>
      <c r="Q97" s="75" t="str">
        <f>IF('Xbar-Quiz17'!Q97=0,1,"")</f>
        <v/>
      </c>
      <c r="R97" s="75">
        <f>IF('Xbar-Quiz17'!R97=0,1,"")</f>
        <v>1</v>
      </c>
    </row>
    <row r="98" spans="1:18" s="44" customFormat="1" ht="15.75" hidden="1" customHeight="1" x14ac:dyDescent="0.3">
      <c r="A98" s="73">
        <v>96</v>
      </c>
      <c r="B98" s="75" t="str">
        <f>IF('Xbar-Quiz17'!B98=0,1,"")</f>
        <v/>
      </c>
      <c r="C98" s="75" t="str">
        <f>IF('Xbar-Quiz17'!C98=0,1,"")</f>
        <v/>
      </c>
      <c r="D98" s="75" t="str">
        <f>IF('Xbar-Quiz17'!D98=0,1,"")</f>
        <v/>
      </c>
      <c r="E98" s="75" t="str">
        <f>IF('Xbar-Quiz17'!E98=0,1,"")</f>
        <v/>
      </c>
      <c r="F98" s="75" t="str">
        <f>IF('Xbar-Quiz17'!F98=0,1,"")</f>
        <v/>
      </c>
      <c r="G98" s="75" t="str">
        <f>IF('Xbar-Quiz17'!G98=0,1,"")</f>
        <v/>
      </c>
      <c r="H98" s="75" t="str">
        <f>IF('Xbar-Quiz17'!H98=0,1,"")</f>
        <v/>
      </c>
      <c r="I98" s="75" t="str">
        <f>IF('Xbar-Quiz17'!I98=0,1,"")</f>
        <v/>
      </c>
      <c r="J98" s="75" t="str">
        <f>IF('Xbar-Quiz17'!J98=0,1,"")</f>
        <v/>
      </c>
      <c r="K98" s="75" t="str">
        <f>IF('Xbar-Quiz17'!K98=0,1,"")</f>
        <v/>
      </c>
      <c r="L98" s="75">
        <f>IF('Xbar-Quiz17'!L98=0,1,"")</f>
        <v>1</v>
      </c>
      <c r="M98" s="75" t="str">
        <f>IF('Xbar-Quiz17'!M98=0,1,"")</f>
        <v/>
      </c>
      <c r="N98" s="75">
        <f>IF('Xbar-Quiz17'!N98=0,1,"")</f>
        <v>1</v>
      </c>
      <c r="O98" s="75" t="str">
        <f>IF('Xbar-Quiz17'!O98=0,1,"")</f>
        <v/>
      </c>
      <c r="P98" s="75" t="str">
        <f>IF('Xbar-Quiz17'!P98=0,1,"")</f>
        <v/>
      </c>
      <c r="Q98" s="75" t="str">
        <f>IF('Xbar-Quiz17'!Q98=0,1,"")</f>
        <v/>
      </c>
      <c r="R98" s="75" t="str">
        <f>IF('Xbar-Quiz17'!R98=0,1,"")</f>
        <v/>
      </c>
    </row>
    <row r="99" spans="1:18" s="44" customFormat="1" ht="15.75" hidden="1" customHeight="1" x14ac:dyDescent="0.3">
      <c r="A99" s="73">
        <v>97</v>
      </c>
      <c r="B99" s="75">
        <f>IF('Xbar-Quiz17'!B99=0,1,"")</f>
        <v>1</v>
      </c>
      <c r="C99" s="75">
        <f>IF('Xbar-Quiz17'!C99=0,1,"")</f>
        <v>1</v>
      </c>
      <c r="D99" s="75" t="str">
        <f>IF('Xbar-Quiz17'!D99=0,1,"")</f>
        <v/>
      </c>
      <c r="E99" s="75" t="str">
        <f>IF('Xbar-Quiz17'!E99=0,1,"")</f>
        <v/>
      </c>
      <c r="F99" s="75">
        <f>IF('Xbar-Quiz17'!F99=0,1,"")</f>
        <v>1</v>
      </c>
      <c r="G99" s="75" t="str">
        <f>IF('Xbar-Quiz17'!G99=0,1,"")</f>
        <v/>
      </c>
      <c r="H99" s="75" t="str">
        <f>IF('Xbar-Quiz17'!H99=0,1,"")</f>
        <v/>
      </c>
      <c r="I99" s="75" t="str">
        <f>IF('Xbar-Quiz17'!I99=0,1,"")</f>
        <v/>
      </c>
      <c r="J99" s="75" t="str">
        <f>IF('Xbar-Quiz17'!J99=0,1,"")</f>
        <v/>
      </c>
      <c r="K99" s="75" t="str">
        <f>IF('Xbar-Quiz17'!K99=0,1,"")</f>
        <v/>
      </c>
      <c r="L99" s="75" t="str">
        <f>IF('Xbar-Quiz17'!L99=0,1,"")</f>
        <v/>
      </c>
      <c r="M99" s="75" t="str">
        <f>IF('Xbar-Quiz17'!M99=0,1,"")</f>
        <v/>
      </c>
      <c r="N99" s="75" t="str">
        <f>IF('Xbar-Quiz17'!N99=0,1,"")</f>
        <v/>
      </c>
      <c r="O99" s="75" t="str">
        <f>IF('Xbar-Quiz17'!O99=0,1,"")</f>
        <v/>
      </c>
      <c r="P99" s="75" t="str">
        <f>IF('Xbar-Quiz17'!P99=0,1,"")</f>
        <v/>
      </c>
      <c r="Q99" s="75" t="str">
        <f>IF('Xbar-Quiz17'!Q99=0,1,"")</f>
        <v/>
      </c>
      <c r="R99" s="75" t="str">
        <f>IF('Xbar-Quiz17'!R99=0,1,"")</f>
        <v/>
      </c>
    </row>
    <row r="100" spans="1:18" s="44" customFormat="1" ht="15.75" hidden="1" customHeight="1" x14ac:dyDescent="0.3">
      <c r="A100" s="73">
        <v>98</v>
      </c>
      <c r="B100" s="75" t="str">
        <f>IF('Xbar-Quiz17'!B100=0,1,"")</f>
        <v/>
      </c>
      <c r="C100" s="75" t="str">
        <f>IF('Xbar-Quiz17'!C100=0,1,"")</f>
        <v/>
      </c>
      <c r="D100" s="75" t="str">
        <f>IF('Xbar-Quiz17'!D100=0,1,"")</f>
        <v/>
      </c>
      <c r="E100" s="75" t="str">
        <f>IF('Xbar-Quiz17'!E100=0,1,"")</f>
        <v/>
      </c>
      <c r="F100" s="75" t="str">
        <f>IF('Xbar-Quiz17'!F100=0,1,"")</f>
        <v/>
      </c>
      <c r="G100" s="75" t="str">
        <f>IF('Xbar-Quiz17'!G100=0,1,"")</f>
        <v/>
      </c>
      <c r="H100" s="75" t="str">
        <f>IF('Xbar-Quiz17'!H100=0,1,"")</f>
        <v/>
      </c>
      <c r="I100" s="75">
        <f>IF('Xbar-Quiz17'!I100=0,1,"")</f>
        <v>1</v>
      </c>
      <c r="J100" s="75" t="str">
        <f>IF('Xbar-Quiz17'!J100=0,1,"")</f>
        <v/>
      </c>
      <c r="K100" s="75" t="str">
        <f>IF('Xbar-Quiz17'!K100=0,1,"")</f>
        <v/>
      </c>
      <c r="L100" s="75" t="str">
        <f>IF('Xbar-Quiz17'!L100=0,1,"")</f>
        <v/>
      </c>
      <c r="M100" s="75" t="str">
        <f>IF('Xbar-Quiz17'!M100=0,1,"")</f>
        <v/>
      </c>
      <c r="N100" s="75" t="str">
        <f>IF('Xbar-Quiz17'!N100=0,1,"")</f>
        <v/>
      </c>
      <c r="O100" s="75" t="str">
        <f>IF('Xbar-Quiz17'!O100=0,1,"")</f>
        <v/>
      </c>
      <c r="P100" s="75">
        <f>IF('Xbar-Quiz17'!P100=0,1,"")</f>
        <v>1</v>
      </c>
      <c r="Q100" s="75" t="str">
        <f>IF('Xbar-Quiz17'!Q100=0,1,"")</f>
        <v/>
      </c>
      <c r="R100" s="75" t="str">
        <f>IF('Xbar-Quiz17'!R100=0,1,"")</f>
        <v/>
      </c>
    </row>
    <row r="101" spans="1:18" s="44" customFormat="1" ht="15.75" hidden="1" customHeight="1" x14ac:dyDescent="0.3">
      <c r="A101" s="73">
        <v>99</v>
      </c>
      <c r="B101" s="75">
        <f>IF('Xbar-Quiz17'!B101=0,1,"")</f>
        <v>1</v>
      </c>
      <c r="C101" s="75">
        <f>IF('Xbar-Quiz17'!C101=0,1,"")</f>
        <v>1</v>
      </c>
      <c r="D101" s="75" t="str">
        <f>IF('Xbar-Quiz17'!D101=0,1,"")</f>
        <v/>
      </c>
      <c r="E101" s="75" t="str">
        <f>IF('Xbar-Quiz17'!E101=0,1,"")</f>
        <v/>
      </c>
      <c r="F101" s="75" t="str">
        <f>IF('Xbar-Quiz17'!F101=0,1,"")</f>
        <v/>
      </c>
      <c r="G101" s="75">
        <f>IF('Xbar-Quiz17'!G101=0,1,"")</f>
        <v>1</v>
      </c>
      <c r="H101" s="75" t="str">
        <f>IF('Xbar-Quiz17'!H101=0,1,"")</f>
        <v/>
      </c>
      <c r="I101" s="75" t="str">
        <f>IF('Xbar-Quiz17'!I101=0,1,"")</f>
        <v/>
      </c>
      <c r="J101" s="75" t="str">
        <f>IF('Xbar-Quiz17'!J101=0,1,"")</f>
        <v/>
      </c>
      <c r="K101" s="75" t="str">
        <f>IF('Xbar-Quiz17'!K101=0,1,"")</f>
        <v/>
      </c>
      <c r="L101" s="75" t="str">
        <f>IF('Xbar-Quiz17'!L101=0,1,"")</f>
        <v/>
      </c>
      <c r="M101" s="75" t="str">
        <f>IF('Xbar-Quiz17'!M101=0,1,"")</f>
        <v/>
      </c>
      <c r="N101" s="75" t="str">
        <f>IF('Xbar-Quiz17'!N101=0,1,"")</f>
        <v/>
      </c>
      <c r="O101" s="75" t="str">
        <f>IF('Xbar-Quiz17'!O101=0,1,"")</f>
        <v/>
      </c>
      <c r="P101" s="75" t="str">
        <f>IF('Xbar-Quiz17'!P101=0,1,"")</f>
        <v/>
      </c>
      <c r="Q101" s="75" t="str">
        <f>IF('Xbar-Quiz17'!Q101=0,1,"")</f>
        <v/>
      </c>
      <c r="R101" s="75" t="str">
        <f>IF('Xbar-Quiz17'!R101=0,1,"")</f>
        <v/>
      </c>
    </row>
    <row r="102" spans="1:18" s="44" customFormat="1" ht="15.75" hidden="1" customHeight="1" x14ac:dyDescent="0.3">
      <c r="A102" s="73">
        <v>100</v>
      </c>
      <c r="B102" s="75">
        <f>IF('Xbar-Quiz17'!B102=0,1,"")</f>
        <v>1</v>
      </c>
      <c r="C102" s="75" t="str">
        <f>IF('Xbar-Quiz17'!C102=0,1,"")</f>
        <v/>
      </c>
      <c r="D102" s="75" t="str">
        <f>IF('Xbar-Quiz17'!D102=0,1,"")</f>
        <v/>
      </c>
      <c r="E102" s="75" t="str">
        <f>IF('Xbar-Quiz17'!E102=0,1,"")</f>
        <v/>
      </c>
      <c r="F102" s="75" t="str">
        <f>IF('Xbar-Quiz17'!F102=0,1,"")</f>
        <v/>
      </c>
      <c r="G102" s="75" t="str">
        <f>IF('Xbar-Quiz17'!G102=0,1,"")</f>
        <v/>
      </c>
      <c r="H102" s="75" t="str">
        <f>IF('Xbar-Quiz17'!H102=0,1,"")</f>
        <v/>
      </c>
      <c r="I102" s="75" t="str">
        <f>IF('Xbar-Quiz17'!I102=0,1,"")</f>
        <v/>
      </c>
      <c r="J102" s="75" t="str">
        <f>IF('Xbar-Quiz17'!J102=0,1,"")</f>
        <v/>
      </c>
      <c r="K102" s="75" t="str">
        <f>IF('Xbar-Quiz17'!K102=0,1,"")</f>
        <v/>
      </c>
      <c r="L102" s="75" t="str">
        <f>IF('Xbar-Quiz17'!L102=0,1,"")</f>
        <v/>
      </c>
      <c r="M102" s="75" t="str">
        <f>IF('Xbar-Quiz17'!M102=0,1,"")</f>
        <v/>
      </c>
      <c r="N102" s="75" t="str">
        <f>IF('Xbar-Quiz17'!N102=0,1,"")</f>
        <v/>
      </c>
      <c r="O102" s="75" t="str">
        <f>IF('Xbar-Quiz17'!O102=0,1,"")</f>
        <v/>
      </c>
      <c r="P102" s="75" t="str">
        <f>IF('Xbar-Quiz17'!P102=0,1,"")</f>
        <v/>
      </c>
      <c r="Q102" s="75" t="str">
        <f>IF('Xbar-Quiz17'!Q102=0,1,"")</f>
        <v/>
      </c>
      <c r="R102" s="75" t="str">
        <f>IF('Xbar-Quiz17'!R102=0,1,"")</f>
        <v/>
      </c>
    </row>
    <row r="103" spans="1:18" s="44" customFormat="1" ht="15.75" hidden="1" customHeight="1" x14ac:dyDescent="0.3">
      <c r="A103" s="73">
        <v>101</v>
      </c>
      <c r="B103" s="75" t="str">
        <f>IF('Xbar-Quiz17'!B103=0,1,"")</f>
        <v/>
      </c>
      <c r="C103" s="75" t="str">
        <f>IF('Xbar-Quiz17'!C103=0,1,"")</f>
        <v/>
      </c>
      <c r="D103" s="75" t="str">
        <f>IF('Xbar-Quiz17'!D103=0,1,"")</f>
        <v/>
      </c>
      <c r="E103" s="75" t="str">
        <f>IF('Xbar-Quiz17'!E103=0,1,"")</f>
        <v/>
      </c>
      <c r="F103" s="75" t="str">
        <f>IF('Xbar-Quiz17'!F103=0,1,"")</f>
        <v/>
      </c>
      <c r="G103" s="75" t="str">
        <f>IF('Xbar-Quiz17'!G103=0,1,"")</f>
        <v/>
      </c>
      <c r="H103" s="75" t="str">
        <f>IF('Xbar-Quiz17'!H103=0,1,"")</f>
        <v/>
      </c>
      <c r="I103" s="75" t="str">
        <f>IF('Xbar-Quiz17'!I103=0,1,"")</f>
        <v/>
      </c>
      <c r="J103" s="75" t="str">
        <f>IF('Xbar-Quiz17'!J103=0,1,"")</f>
        <v/>
      </c>
      <c r="K103" s="75" t="str">
        <f>IF('Xbar-Quiz17'!K103=0,1,"")</f>
        <v/>
      </c>
      <c r="L103" s="75" t="str">
        <f>IF('Xbar-Quiz17'!L103=0,1,"")</f>
        <v/>
      </c>
      <c r="M103" s="75">
        <f>IF('Xbar-Quiz17'!M103=0,1,"")</f>
        <v>1</v>
      </c>
      <c r="N103" s="75" t="str">
        <f>IF('Xbar-Quiz17'!N103=0,1,"")</f>
        <v/>
      </c>
      <c r="O103" s="75" t="str">
        <f>IF('Xbar-Quiz17'!O103=0,1,"")</f>
        <v/>
      </c>
      <c r="P103" s="75" t="str">
        <f>IF('Xbar-Quiz17'!P103=0,1,"")</f>
        <v/>
      </c>
      <c r="Q103" s="75" t="str">
        <f>IF('Xbar-Quiz17'!Q103=0,1,"")</f>
        <v/>
      </c>
      <c r="R103" s="75" t="str">
        <f>IF('Xbar-Quiz17'!R103=0,1,"")</f>
        <v/>
      </c>
    </row>
    <row r="104" spans="1:18" s="44" customFormat="1" ht="15.75" hidden="1" customHeight="1" x14ac:dyDescent="0.3">
      <c r="A104" s="73">
        <v>102</v>
      </c>
      <c r="B104" s="75" t="str">
        <f>IF('Xbar-Quiz17'!B104=0,1,"")</f>
        <v/>
      </c>
      <c r="C104" s="75" t="str">
        <f>IF('Xbar-Quiz17'!C104=0,1,"")</f>
        <v/>
      </c>
      <c r="D104" s="75" t="str">
        <f>IF('Xbar-Quiz17'!D104=0,1,"")</f>
        <v/>
      </c>
      <c r="E104" s="75" t="str">
        <f>IF('Xbar-Quiz17'!E104=0,1,"")</f>
        <v/>
      </c>
      <c r="F104" s="75" t="str">
        <f>IF('Xbar-Quiz17'!F104=0,1,"")</f>
        <v/>
      </c>
      <c r="G104" s="75" t="str">
        <f>IF('Xbar-Quiz17'!G104=0,1,"")</f>
        <v/>
      </c>
      <c r="H104" s="75" t="str">
        <f>IF('Xbar-Quiz17'!H104=0,1,"")</f>
        <v/>
      </c>
      <c r="I104" s="75" t="str">
        <f>IF('Xbar-Quiz17'!I104=0,1,"")</f>
        <v/>
      </c>
      <c r="J104" s="75" t="str">
        <f>IF('Xbar-Quiz17'!J104=0,1,"")</f>
        <v/>
      </c>
      <c r="K104" s="75" t="str">
        <f>IF('Xbar-Quiz17'!K104=0,1,"")</f>
        <v/>
      </c>
      <c r="L104" s="75" t="str">
        <f>IF('Xbar-Quiz17'!L104=0,1,"")</f>
        <v/>
      </c>
      <c r="M104" s="75" t="str">
        <f>IF('Xbar-Quiz17'!M104=0,1,"")</f>
        <v/>
      </c>
      <c r="N104" s="75" t="str">
        <f>IF('Xbar-Quiz17'!N104=0,1,"")</f>
        <v/>
      </c>
      <c r="O104" s="75" t="str">
        <f>IF('Xbar-Quiz17'!O104=0,1,"")</f>
        <v/>
      </c>
      <c r="P104" s="75" t="str">
        <f>IF('Xbar-Quiz17'!P104=0,1,"")</f>
        <v/>
      </c>
      <c r="Q104" s="75" t="str">
        <f>IF('Xbar-Quiz17'!Q104=0,1,"")</f>
        <v/>
      </c>
      <c r="R104" s="75" t="str">
        <f>IF('Xbar-Quiz17'!R104=0,1,"")</f>
        <v/>
      </c>
    </row>
    <row r="105" spans="1:18" s="44" customFormat="1" ht="15.75" hidden="1" customHeight="1" x14ac:dyDescent="0.3">
      <c r="A105" s="73">
        <v>103</v>
      </c>
      <c r="B105" s="75" t="str">
        <f>IF('Xbar-Quiz17'!B105=0,1,"")</f>
        <v/>
      </c>
      <c r="C105" s="75" t="str">
        <f>IF('Xbar-Quiz17'!C105=0,1,"")</f>
        <v/>
      </c>
      <c r="D105" s="75" t="str">
        <f>IF('Xbar-Quiz17'!D105=0,1,"")</f>
        <v/>
      </c>
      <c r="E105" s="75">
        <f>IF('Xbar-Quiz17'!E105=0,1,"")</f>
        <v>1</v>
      </c>
      <c r="F105" s="75" t="str">
        <f>IF('Xbar-Quiz17'!F105=0,1,"")</f>
        <v/>
      </c>
      <c r="G105" s="75" t="str">
        <f>IF('Xbar-Quiz17'!G105=0,1,"")</f>
        <v/>
      </c>
      <c r="H105" s="75" t="str">
        <f>IF('Xbar-Quiz17'!H105=0,1,"")</f>
        <v/>
      </c>
      <c r="I105" s="75" t="str">
        <f>IF('Xbar-Quiz17'!I105=0,1,"")</f>
        <v/>
      </c>
      <c r="J105" s="75" t="str">
        <f>IF('Xbar-Quiz17'!J105=0,1,"")</f>
        <v/>
      </c>
      <c r="K105" s="75" t="str">
        <f>IF('Xbar-Quiz17'!K105=0,1,"")</f>
        <v/>
      </c>
      <c r="L105" s="75">
        <f>IF('Xbar-Quiz17'!L105=0,1,"")</f>
        <v>1</v>
      </c>
      <c r="M105" s="75" t="str">
        <f>IF('Xbar-Quiz17'!M105=0,1,"")</f>
        <v/>
      </c>
      <c r="N105" s="75" t="str">
        <f>IF('Xbar-Quiz17'!N105=0,1,"")</f>
        <v/>
      </c>
      <c r="O105" s="75">
        <f>IF('Xbar-Quiz17'!O105=0,1,"")</f>
        <v>1</v>
      </c>
      <c r="P105" s="75" t="str">
        <f>IF('Xbar-Quiz17'!P105=0,1,"")</f>
        <v/>
      </c>
      <c r="Q105" s="75">
        <f>IF('Xbar-Quiz17'!Q105=0,1,"")</f>
        <v>1</v>
      </c>
      <c r="R105" s="75">
        <f>IF('Xbar-Quiz17'!R105=0,1,"")</f>
        <v>1</v>
      </c>
    </row>
    <row r="106" spans="1:18" s="44" customFormat="1" ht="15.75" hidden="1" customHeight="1" x14ac:dyDescent="0.3">
      <c r="A106" s="73">
        <v>104</v>
      </c>
      <c r="B106" s="75" t="str">
        <f>IF('Xbar-Quiz17'!B106=0,1,"")</f>
        <v/>
      </c>
      <c r="C106" s="75" t="str">
        <f>IF('Xbar-Quiz17'!C106=0,1,"")</f>
        <v/>
      </c>
      <c r="D106" s="75">
        <f>IF('Xbar-Quiz17'!D106=0,1,"")</f>
        <v>1</v>
      </c>
      <c r="E106" s="75">
        <f>IF('Xbar-Quiz17'!E106=0,1,"")</f>
        <v>1</v>
      </c>
      <c r="F106" s="75" t="str">
        <f>IF('Xbar-Quiz17'!F106=0,1,"")</f>
        <v/>
      </c>
      <c r="G106" s="75" t="str">
        <f>IF('Xbar-Quiz17'!G106=0,1,"")</f>
        <v/>
      </c>
      <c r="H106" s="75" t="str">
        <f>IF('Xbar-Quiz17'!H106=0,1,"")</f>
        <v/>
      </c>
      <c r="I106" s="75" t="str">
        <f>IF('Xbar-Quiz17'!I106=0,1,"")</f>
        <v/>
      </c>
      <c r="J106" s="75" t="str">
        <f>IF('Xbar-Quiz17'!J106=0,1,"")</f>
        <v/>
      </c>
      <c r="K106" s="75" t="str">
        <f>IF('Xbar-Quiz17'!K106=0,1,"")</f>
        <v/>
      </c>
      <c r="L106" s="75" t="str">
        <f>IF('Xbar-Quiz17'!L106=0,1,"")</f>
        <v/>
      </c>
      <c r="M106" s="75" t="str">
        <f>IF('Xbar-Quiz17'!M106=0,1,"")</f>
        <v/>
      </c>
      <c r="N106" s="75" t="str">
        <f>IF('Xbar-Quiz17'!N106=0,1,"")</f>
        <v/>
      </c>
      <c r="O106" s="75" t="str">
        <f>IF('Xbar-Quiz17'!O106=0,1,"")</f>
        <v/>
      </c>
      <c r="P106" s="75" t="str">
        <f>IF('Xbar-Quiz17'!P106=0,1,"")</f>
        <v/>
      </c>
      <c r="Q106" s="75" t="str">
        <f>IF('Xbar-Quiz17'!Q106=0,1,"")</f>
        <v/>
      </c>
      <c r="R106" s="75" t="str">
        <f>IF('Xbar-Quiz17'!R106=0,1,"")</f>
        <v/>
      </c>
    </row>
    <row r="107" spans="1:18" s="44" customFormat="1" ht="15.75" hidden="1" customHeight="1" x14ac:dyDescent="0.3">
      <c r="A107" s="73">
        <v>105</v>
      </c>
      <c r="B107" s="75">
        <f>IF('Xbar-Quiz17'!B107=0,1,"")</f>
        <v>1</v>
      </c>
      <c r="C107" s="75" t="str">
        <f>IF('Xbar-Quiz17'!C107=0,1,"")</f>
        <v/>
      </c>
      <c r="D107" s="75">
        <f>IF('Xbar-Quiz17'!D107=0,1,"")</f>
        <v>1</v>
      </c>
      <c r="E107" s="75">
        <f>IF('Xbar-Quiz17'!E107=0,1,"")</f>
        <v>1</v>
      </c>
      <c r="F107" s="75" t="str">
        <f>IF('Xbar-Quiz17'!F107=0,1,"")</f>
        <v/>
      </c>
      <c r="G107" s="75" t="str">
        <f>IF('Xbar-Quiz17'!G107=0,1,"")</f>
        <v/>
      </c>
      <c r="H107" s="75">
        <f>IF('Xbar-Quiz17'!H107=0,1,"")</f>
        <v>1</v>
      </c>
      <c r="I107" s="75" t="str">
        <f>IF('Xbar-Quiz17'!I107=0,1,"")</f>
        <v/>
      </c>
      <c r="J107" s="75" t="str">
        <f>IF('Xbar-Quiz17'!J107=0,1,"")</f>
        <v/>
      </c>
      <c r="K107" s="75" t="str">
        <f>IF('Xbar-Quiz17'!K107=0,1,"")</f>
        <v/>
      </c>
      <c r="L107" s="75" t="str">
        <f>IF('Xbar-Quiz17'!L107=0,1,"")</f>
        <v/>
      </c>
      <c r="M107" s="75" t="str">
        <f>IF('Xbar-Quiz17'!M107=0,1,"")</f>
        <v/>
      </c>
      <c r="N107" s="75" t="str">
        <f>IF('Xbar-Quiz17'!N107=0,1,"")</f>
        <v/>
      </c>
      <c r="O107" s="75" t="str">
        <f>IF('Xbar-Quiz17'!O107=0,1,"")</f>
        <v/>
      </c>
      <c r="P107" s="75" t="str">
        <f>IF('Xbar-Quiz17'!P107=0,1,"")</f>
        <v/>
      </c>
      <c r="Q107" s="75">
        <f>IF('Xbar-Quiz17'!Q107=0,1,"")</f>
        <v>1</v>
      </c>
      <c r="R107" s="75" t="str">
        <f>IF('Xbar-Quiz17'!R107=0,1,"")</f>
        <v/>
      </c>
    </row>
    <row r="108" spans="1:18" s="44" customFormat="1" ht="15.75" hidden="1" customHeight="1" x14ac:dyDescent="0.3">
      <c r="A108" s="73">
        <v>106</v>
      </c>
      <c r="B108" s="75" t="str">
        <f>IF('Xbar-Quiz17'!B108=0,1,"")</f>
        <v/>
      </c>
      <c r="C108" s="75" t="str">
        <f>IF('Xbar-Quiz17'!C108=0,1,"")</f>
        <v/>
      </c>
      <c r="D108" s="75" t="str">
        <f>IF('Xbar-Quiz17'!D108=0,1,"")</f>
        <v/>
      </c>
      <c r="E108" s="75" t="str">
        <f>IF('Xbar-Quiz17'!E108=0,1,"")</f>
        <v/>
      </c>
      <c r="F108" s="75" t="str">
        <f>IF('Xbar-Quiz17'!F108=0,1,"")</f>
        <v/>
      </c>
      <c r="G108" s="75" t="str">
        <f>IF('Xbar-Quiz17'!G108=0,1,"")</f>
        <v/>
      </c>
      <c r="H108" s="75" t="str">
        <f>IF('Xbar-Quiz17'!H108=0,1,"")</f>
        <v/>
      </c>
      <c r="I108" s="75" t="str">
        <f>IF('Xbar-Quiz17'!I108=0,1,"")</f>
        <v/>
      </c>
      <c r="J108" s="75" t="str">
        <f>IF('Xbar-Quiz17'!J108=0,1,"")</f>
        <v/>
      </c>
      <c r="K108" s="75" t="str">
        <f>IF('Xbar-Quiz17'!K108=0,1,"")</f>
        <v/>
      </c>
      <c r="L108" s="75" t="str">
        <f>IF('Xbar-Quiz17'!L108=0,1,"")</f>
        <v/>
      </c>
      <c r="M108" s="75" t="str">
        <f>IF('Xbar-Quiz17'!M108=0,1,"")</f>
        <v/>
      </c>
      <c r="N108" s="75" t="str">
        <f>IF('Xbar-Quiz17'!N108=0,1,"")</f>
        <v/>
      </c>
      <c r="O108" s="75" t="str">
        <f>IF('Xbar-Quiz17'!O108=0,1,"")</f>
        <v/>
      </c>
      <c r="P108" s="75" t="str">
        <f>IF('Xbar-Quiz17'!P108=0,1,"")</f>
        <v/>
      </c>
      <c r="Q108" s="75" t="str">
        <f>IF('Xbar-Quiz17'!Q108=0,1,"")</f>
        <v/>
      </c>
      <c r="R108" s="75" t="str">
        <f>IF('Xbar-Quiz17'!R108=0,1,"")</f>
        <v/>
      </c>
    </row>
    <row r="109" spans="1:18" s="44" customFormat="1" ht="15.75" hidden="1" customHeight="1" x14ac:dyDescent="0.3">
      <c r="A109" s="73">
        <v>107</v>
      </c>
      <c r="B109" s="75" t="str">
        <f>IF('Xbar-Quiz17'!B109=0,1,"")</f>
        <v/>
      </c>
      <c r="C109" s="75" t="str">
        <f>IF('Xbar-Quiz17'!C109=0,1,"")</f>
        <v/>
      </c>
      <c r="D109" s="75" t="str">
        <f>IF('Xbar-Quiz17'!D109=0,1,"")</f>
        <v/>
      </c>
      <c r="E109" s="75" t="str">
        <f>IF('Xbar-Quiz17'!E109=0,1,"")</f>
        <v/>
      </c>
      <c r="F109" s="75" t="str">
        <f>IF('Xbar-Quiz17'!F109=0,1,"")</f>
        <v/>
      </c>
      <c r="G109" s="75" t="str">
        <f>IF('Xbar-Quiz17'!G109=0,1,"")</f>
        <v/>
      </c>
      <c r="H109" s="75" t="str">
        <f>IF('Xbar-Quiz17'!H109=0,1,"")</f>
        <v/>
      </c>
      <c r="I109" s="75" t="str">
        <f>IF('Xbar-Quiz17'!I109=0,1,"")</f>
        <v/>
      </c>
      <c r="J109" s="75" t="str">
        <f>IF('Xbar-Quiz17'!J109=0,1,"")</f>
        <v/>
      </c>
      <c r="K109" s="75" t="str">
        <f>IF('Xbar-Quiz17'!K109=0,1,"")</f>
        <v/>
      </c>
      <c r="L109" s="75" t="str">
        <f>IF('Xbar-Quiz17'!L109=0,1,"")</f>
        <v/>
      </c>
      <c r="M109" s="75" t="str">
        <f>IF('Xbar-Quiz17'!M109=0,1,"")</f>
        <v/>
      </c>
      <c r="N109" s="75" t="str">
        <f>IF('Xbar-Quiz17'!N109=0,1,"")</f>
        <v/>
      </c>
      <c r="O109" s="75" t="str">
        <f>IF('Xbar-Quiz17'!O109=0,1,"")</f>
        <v/>
      </c>
      <c r="P109" s="75" t="str">
        <f>IF('Xbar-Quiz17'!P109=0,1,"")</f>
        <v/>
      </c>
      <c r="Q109" s="75" t="str">
        <f>IF('Xbar-Quiz17'!Q109=0,1,"")</f>
        <v/>
      </c>
      <c r="R109" s="75" t="str">
        <f>IF('Xbar-Quiz17'!R109=0,1,"")</f>
        <v/>
      </c>
    </row>
    <row r="110" spans="1:18" s="44" customFormat="1" ht="15.75" hidden="1" customHeight="1" x14ac:dyDescent="0.3">
      <c r="A110" s="73">
        <v>108</v>
      </c>
      <c r="B110" s="75" t="str">
        <f>IF('Xbar-Quiz17'!B110=0,1,"")</f>
        <v/>
      </c>
      <c r="C110" s="75" t="str">
        <f>IF('Xbar-Quiz17'!C110=0,1,"")</f>
        <v/>
      </c>
      <c r="D110" s="75" t="str">
        <f>IF('Xbar-Quiz17'!D110=0,1,"")</f>
        <v/>
      </c>
      <c r="E110" s="75" t="str">
        <f>IF('Xbar-Quiz17'!E110=0,1,"")</f>
        <v/>
      </c>
      <c r="F110" s="75" t="str">
        <f>IF('Xbar-Quiz17'!F110=0,1,"")</f>
        <v/>
      </c>
      <c r="G110" s="75">
        <f>IF('Xbar-Quiz17'!G110=0,1,"")</f>
        <v>1</v>
      </c>
      <c r="H110" s="75">
        <f>IF('Xbar-Quiz17'!H110=0,1,"")</f>
        <v>1</v>
      </c>
      <c r="I110" s="75">
        <f>IF('Xbar-Quiz17'!I110=0,1,"")</f>
        <v>1</v>
      </c>
      <c r="J110" s="75" t="str">
        <f>IF('Xbar-Quiz17'!J110=0,1,"")</f>
        <v/>
      </c>
      <c r="K110" s="75">
        <f>IF('Xbar-Quiz17'!K110=0,1,"")</f>
        <v>1</v>
      </c>
      <c r="L110" s="75" t="str">
        <f>IF('Xbar-Quiz17'!L110=0,1,"")</f>
        <v/>
      </c>
      <c r="M110" s="75">
        <f>IF('Xbar-Quiz17'!M110=0,1,"")</f>
        <v>1</v>
      </c>
      <c r="N110" s="75" t="str">
        <f>IF('Xbar-Quiz17'!N110=0,1,"")</f>
        <v/>
      </c>
      <c r="O110" s="75" t="str">
        <f>IF('Xbar-Quiz17'!O110=0,1,"")</f>
        <v/>
      </c>
      <c r="P110" s="75">
        <f>IF('Xbar-Quiz17'!P110=0,1,"")</f>
        <v>1</v>
      </c>
      <c r="Q110" s="75" t="str">
        <f>IF('Xbar-Quiz17'!Q110=0,1,"")</f>
        <v/>
      </c>
      <c r="R110" s="75">
        <f>IF('Xbar-Quiz17'!R110=0,1,"")</f>
        <v>1</v>
      </c>
    </row>
    <row r="111" spans="1:18" s="44" customFormat="1" ht="15.75" hidden="1" customHeight="1" x14ac:dyDescent="0.3">
      <c r="A111" s="73">
        <v>109</v>
      </c>
      <c r="B111" s="75" t="str">
        <f>IF('Xbar-Quiz17'!B111=0,1,"")</f>
        <v/>
      </c>
      <c r="C111" s="75" t="str">
        <f>IF('Xbar-Quiz17'!C111=0,1,"")</f>
        <v/>
      </c>
      <c r="D111" s="75" t="str">
        <f>IF('Xbar-Quiz17'!D111=0,1,"")</f>
        <v/>
      </c>
      <c r="E111" s="75" t="str">
        <f>IF('Xbar-Quiz17'!E111=0,1,"")</f>
        <v/>
      </c>
      <c r="F111" s="75" t="str">
        <f>IF('Xbar-Quiz17'!F111=0,1,"")</f>
        <v/>
      </c>
      <c r="G111" s="75" t="str">
        <f>IF('Xbar-Quiz17'!G111=0,1,"")</f>
        <v/>
      </c>
      <c r="H111" s="75" t="str">
        <f>IF('Xbar-Quiz17'!H111=0,1,"")</f>
        <v/>
      </c>
      <c r="I111" s="75" t="str">
        <f>IF('Xbar-Quiz17'!I111=0,1,"")</f>
        <v/>
      </c>
      <c r="J111" s="75" t="str">
        <f>IF('Xbar-Quiz17'!J111=0,1,"")</f>
        <v/>
      </c>
      <c r="K111" s="75" t="str">
        <f>IF('Xbar-Quiz17'!K111=0,1,"")</f>
        <v/>
      </c>
      <c r="L111" s="75" t="str">
        <f>IF('Xbar-Quiz17'!L111=0,1,"")</f>
        <v/>
      </c>
      <c r="M111" s="75" t="str">
        <f>IF('Xbar-Quiz17'!M111=0,1,"")</f>
        <v/>
      </c>
      <c r="N111" s="75" t="str">
        <f>IF('Xbar-Quiz17'!N111=0,1,"")</f>
        <v/>
      </c>
      <c r="O111" s="75" t="str">
        <f>IF('Xbar-Quiz17'!O111=0,1,"")</f>
        <v/>
      </c>
      <c r="P111" s="75" t="str">
        <f>IF('Xbar-Quiz17'!P111=0,1,"")</f>
        <v/>
      </c>
      <c r="Q111" s="75" t="str">
        <f>IF('Xbar-Quiz17'!Q111=0,1,"")</f>
        <v/>
      </c>
      <c r="R111" s="75" t="str">
        <f>IF('Xbar-Quiz17'!R111=0,1,"")</f>
        <v/>
      </c>
    </row>
    <row r="112" spans="1:18" s="44" customFormat="1" ht="15.75" hidden="1" customHeight="1" x14ac:dyDescent="0.3">
      <c r="A112" s="73">
        <v>110</v>
      </c>
      <c r="B112" s="75" t="str">
        <f>IF('Xbar-Quiz17'!B112=0,1,"")</f>
        <v/>
      </c>
      <c r="C112" s="75" t="str">
        <f>IF('Xbar-Quiz17'!C112=0,1,"")</f>
        <v/>
      </c>
      <c r="D112" s="75" t="str">
        <f>IF('Xbar-Quiz17'!D112=0,1,"")</f>
        <v/>
      </c>
      <c r="E112" s="75" t="str">
        <f>IF('Xbar-Quiz17'!E112=0,1,"")</f>
        <v/>
      </c>
      <c r="F112" s="75" t="str">
        <f>IF('Xbar-Quiz17'!F112=0,1,"")</f>
        <v/>
      </c>
      <c r="G112" s="75" t="str">
        <f>IF('Xbar-Quiz17'!G112=0,1,"")</f>
        <v/>
      </c>
      <c r="H112" s="75" t="str">
        <f>IF('Xbar-Quiz17'!H112=0,1,"")</f>
        <v/>
      </c>
      <c r="I112" s="75" t="str">
        <f>IF('Xbar-Quiz17'!I112=0,1,"")</f>
        <v/>
      </c>
      <c r="J112" s="75" t="str">
        <f>IF('Xbar-Quiz17'!J112=0,1,"")</f>
        <v/>
      </c>
      <c r="K112" s="75" t="str">
        <f>IF('Xbar-Quiz17'!K112=0,1,"")</f>
        <v/>
      </c>
      <c r="L112" s="75" t="str">
        <f>IF('Xbar-Quiz17'!L112=0,1,"")</f>
        <v/>
      </c>
      <c r="M112" s="75" t="str">
        <f>IF('Xbar-Quiz17'!M112=0,1,"")</f>
        <v/>
      </c>
      <c r="N112" s="75" t="str">
        <f>IF('Xbar-Quiz17'!N112=0,1,"")</f>
        <v/>
      </c>
      <c r="O112" s="75" t="str">
        <f>IF('Xbar-Quiz17'!O112=0,1,"")</f>
        <v/>
      </c>
      <c r="P112" s="75" t="str">
        <f>IF('Xbar-Quiz17'!P112=0,1,"")</f>
        <v/>
      </c>
      <c r="Q112" s="75" t="str">
        <f>IF('Xbar-Quiz17'!Q112=0,1,"")</f>
        <v/>
      </c>
      <c r="R112" s="75" t="str">
        <f>IF('Xbar-Quiz17'!R112=0,1,"")</f>
        <v/>
      </c>
    </row>
    <row r="113" spans="1:18" s="44" customFormat="1" ht="15.75" hidden="1" customHeight="1" x14ac:dyDescent="0.3">
      <c r="A113" s="73">
        <v>111</v>
      </c>
      <c r="B113" s="75" t="str">
        <f>IF('Xbar-Quiz17'!B113=0,1,"")</f>
        <v/>
      </c>
      <c r="C113" s="75" t="str">
        <f>IF('Xbar-Quiz17'!C113=0,1,"")</f>
        <v/>
      </c>
      <c r="D113" s="75" t="str">
        <f>IF('Xbar-Quiz17'!D113=0,1,"")</f>
        <v/>
      </c>
      <c r="E113" s="75" t="str">
        <f>IF('Xbar-Quiz17'!E113=0,1,"")</f>
        <v/>
      </c>
      <c r="F113" s="75" t="str">
        <f>IF('Xbar-Quiz17'!F113=0,1,"")</f>
        <v/>
      </c>
      <c r="G113" s="75" t="str">
        <f>IF('Xbar-Quiz17'!G113=0,1,"")</f>
        <v/>
      </c>
      <c r="H113" s="75">
        <f>IF('Xbar-Quiz17'!H113=0,1,"")</f>
        <v>1</v>
      </c>
      <c r="I113" s="75" t="str">
        <f>IF('Xbar-Quiz17'!I113=0,1,"")</f>
        <v/>
      </c>
      <c r="J113" s="75" t="str">
        <f>IF('Xbar-Quiz17'!J113=0,1,"")</f>
        <v/>
      </c>
      <c r="K113" s="75" t="str">
        <f>IF('Xbar-Quiz17'!K113=0,1,"")</f>
        <v/>
      </c>
      <c r="L113" s="75" t="str">
        <f>IF('Xbar-Quiz17'!L113=0,1,"")</f>
        <v/>
      </c>
      <c r="M113" s="75" t="str">
        <f>IF('Xbar-Quiz17'!M113=0,1,"")</f>
        <v/>
      </c>
      <c r="N113" s="75" t="str">
        <f>IF('Xbar-Quiz17'!N113=0,1,"")</f>
        <v/>
      </c>
      <c r="O113" s="75" t="str">
        <f>IF('Xbar-Quiz17'!O113=0,1,"")</f>
        <v/>
      </c>
      <c r="P113" s="75" t="str">
        <f>IF('Xbar-Quiz17'!P113=0,1,"")</f>
        <v/>
      </c>
      <c r="Q113" s="75" t="str">
        <f>IF('Xbar-Quiz17'!Q113=0,1,"")</f>
        <v/>
      </c>
      <c r="R113" s="75" t="str">
        <f>IF('Xbar-Quiz17'!R113=0,1,"")</f>
        <v/>
      </c>
    </row>
    <row r="114" spans="1:18" s="44" customFormat="1" ht="15.75" hidden="1" customHeight="1" x14ac:dyDescent="0.3">
      <c r="A114" s="73">
        <v>112</v>
      </c>
      <c r="B114" s="75">
        <f>IF('Xbar-Quiz17'!B114=0,1,"")</f>
        <v>1</v>
      </c>
      <c r="C114" s="75">
        <f>IF('Xbar-Quiz17'!C114=0,1,"")</f>
        <v>1</v>
      </c>
      <c r="D114" s="75" t="str">
        <f>IF('Xbar-Quiz17'!D114=0,1,"")</f>
        <v/>
      </c>
      <c r="E114" s="75" t="str">
        <f>IF('Xbar-Quiz17'!E114=0,1,"")</f>
        <v/>
      </c>
      <c r="F114" s="75">
        <f>IF('Xbar-Quiz17'!F114=0,1,"")</f>
        <v>1</v>
      </c>
      <c r="G114" s="75">
        <f>IF('Xbar-Quiz17'!G114=0,1,"")</f>
        <v>1</v>
      </c>
      <c r="H114" s="75" t="str">
        <f>IF('Xbar-Quiz17'!H114=0,1,"")</f>
        <v/>
      </c>
      <c r="I114" s="75" t="str">
        <f>IF('Xbar-Quiz17'!I114=0,1,"")</f>
        <v/>
      </c>
      <c r="J114" s="75" t="str">
        <f>IF('Xbar-Quiz17'!J114=0,1,"")</f>
        <v/>
      </c>
      <c r="K114" s="75" t="str">
        <f>IF('Xbar-Quiz17'!K114=0,1,"")</f>
        <v/>
      </c>
      <c r="L114" s="75" t="str">
        <f>IF('Xbar-Quiz17'!L114=0,1,"")</f>
        <v/>
      </c>
      <c r="M114" s="75" t="str">
        <f>IF('Xbar-Quiz17'!M114=0,1,"")</f>
        <v/>
      </c>
      <c r="N114" s="75" t="str">
        <f>IF('Xbar-Quiz17'!N114=0,1,"")</f>
        <v/>
      </c>
      <c r="O114" s="75" t="str">
        <f>IF('Xbar-Quiz17'!O114=0,1,"")</f>
        <v/>
      </c>
      <c r="P114" s="75" t="str">
        <f>IF('Xbar-Quiz17'!P114=0,1,"")</f>
        <v/>
      </c>
      <c r="Q114" s="75" t="str">
        <f>IF('Xbar-Quiz17'!Q114=0,1,"")</f>
        <v/>
      </c>
      <c r="R114" s="75" t="str">
        <f>IF('Xbar-Quiz17'!R114=0,1,"")</f>
        <v/>
      </c>
    </row>
    <row r="115" spans="1:18" s="44" customFormat="1" ht="15.75" hidden="1" customHeight="1" x14ac:dyDescent="0.3">
      <c r="A115" s="73">
        <v>113</v>
      </c>
      <c r="B115" s="75" t="str">
        <f>IF('Xbar-Quiz17'!B115=0,1,"")</f>
        <v/>
      </c>
      <c r="C115" s="75" t="str">
        <f>IF('Xbar-Quiz17'!C115=0,1,"")</f>
        <v/>
      </c>
      <c r="D115" s="75" t="str">
        <f>IF('Xbar-Quiz17'!D115=0,1,"")</f>
        <v/>
      </c>
      <c r="E115" s="75" t="str">
        <f>IF('Xbar-Quiz17'!E115=0,1,"")</f>
        <v/>
      </c>
      <c r="F115" s="75" t="str">
        <f>IF('Xbar-Quiz17'!F115=0,1,"")</f>
        <v/>
      </c>
      <c r="G115" s="75" t="str">
        <f>IF('Xbar-Quiz17'!G115=0,1,"")</f>
        <v/>
      </c>
      <c r="H115" s="75" t="str">
        <f>IF('Xbar-Quiz17'!H115=0,1,"")</f>
        <v/>
      </c>
      <c r="I115" s="75" t="str">
        <f>IF('Xbar-Quiz17'!I115=0,1,"")</f>
        <v/>
      </c>
      <c r="J115" s="75" t="str">
        <f>IF('Xbar-Quiz17'!J115=0,1,"")</f>
        <v/>
      </c>
      <c r="K115" s="75" t="str">
        <f>IF('Xbar-Quiz17'!K115=0,1,"")</f>
        <v/>
      </c>
      <c r="L115" s="75" t="str">
        <f>IF('Xbar-Quiz17'!L115=0,1,"")</f>
        <v/>
      </c>
      <c r="M115" s="75" t="str">
        <f>IF('Xbar-Quiz17'!M115=0,1,"")</f>
        <v/>
      </c>
      <c r="N115" s="75" t="str">
        <f>IF('Xbar-Quiz17'!N115=0,1,"")</f>
        <v/>
      </c>
      <c r="O115" s="75" t="str">
        <f>IF('Xbar-Quiz17'!O115=0,1,"")</f>
        <v/>
      </c>
      <c r="P115" s="75" t="str">
        <f>IF('Xbar-Quiz17'!P115=0,1,"")</f>
        <v/>
      </c>
      <c r="Q115" s="75" t="str">
        <f>IF('Xbar-Quiz17'!Q115=0,1,"")</f>
        <v/>
      </c>
      <c r="R115" s="75" t="str">
        <f>IF('Xbar-Quiz17'!R115=0,1,"")</f>
        <v/>
      </c>
    </row>
    <row r="116" spans="1:18" s="44" customFormat="1" ht="15.75" hidden="1" customHeight="1" x14ac:dyDescent="0.3">
      <c r="A116" s="73">
        <v>114</v>
      </c>
      <c r="B116" s="75" t="str">
        <f>IF('Xbar-Quiz17'!B116=0,1,"")</f>
        <v/>
      </c>
      <c r="C116" s="75" t="str">
        <f>IF('Xbar-Quiz17'!C116=0,1,"")</f>
        <v/>
      </c>
      <c r="D116" s="75" t="str">
        <f>IF('Xbar-Quiz17'!D116=0,1,"")</f>
        <v/>
      </c>
      <c r="E116" s="75" t="str">
        <f>IF('Xbar-Quiz17'!E116=0,1,"")</f>
        <v/>
      </c>
      <c r="F116" s="75" t="str">
        <f>IF('Xbar-Quiz17'!F116=0,1,"")</f>
        <v/>
      </c>
      <c r="G116" s="75" t="str">
        <f>IF('Xbar-Quiz17'!G116=0,1,"")</f>
        <v/>
      </c>
      <c r="H116" s="75" t="str">
        <f>IF('Xbar-Quiz17'!H116=0,1,"")</f>
        <v/>
      </c>
      <c r="I116" s="75" t="str">
        <f>IF('Xbar-Quiz17'!I116=0,1,"")</f>
        <v/>
      </c>
      <c r="J116" s="75" t="str">
        <f>IF('Xbar-Quiz17'!J116=0,1,"")</f>
        <v/>
      </c>
      <c r="K116" s="75" t="str">
        <f>IF('Xbar-Quiz17'!K116=0,1,"")</f>
        <v/>
      </c>
      <c r="L116" s="75" t="str">
        <f>IF('Xbar-Quiz17'!L116=0,1,"")</f>
        <v/>
      </c>
      <c r="M116" s="75" t="str">
        <f>IF('Xbar-Quiz17'!M116=0,1,"")</f>
        <v/>
      </c>
      <c r="N116" s="75" t="str">
        <f>IF('Xbar-Quiz17'!N116=0,1,"")</f>
        <v/>
      </c>
      <c r="O116" s="75" t="str">
        <f>IF('Xbar-Quiz17'!O116=0,1,"")</f>
        <v/>
      </c>
      <c r="P116" s="75" t="str">
        <f>IF('Xbar-Quiz17'!P116=0,1,"")</f>
        <v/>
      </c>
      <c r="Q116" s="75" t="str">
        <f>IF('Xbar-Quiz17'!Q116=0,1,"")</f>
        <v/>
      </c>
      <c r="R116" s="75" t="str">
        <f>IF('Xbar-Quiz17'!R116=0,1,"")</f>
        <v/>
      </c>
    </row>
    <row r="117" spans="1:18" s="44" customFormat="1" ht="15.75" hidden="1" customHeight="1" x14ac:dyDescent="0.3">
      <c r="A117" s="73">
        <v>115</v>
      </c>
      <c r="B117" s="75" t="str">
        <f>IF('Xbar-Quiz17'!B117=0,1,"")</f>
        <v/>
      </c>
      <c r="C117" s="75" t="str">
        <f>IF('Xbar-Quiz17'!C117=0,1,"")</f>
        <v/>
      </c>
      <c r="D117" s="75" t="str">
        <f>IF('Xbar-Quiz17'!D117=0,1,"")</f>
        <v/>
      </c>
      <c r="E117" s="75" t="str">
        <f>IF('Xbar-Quiz17'!E117=0,1,"")</f>
        <v/>
      </c>
      <c r="F117" s="75" t="str">
        <f>IF('Xbar-Quiz17'!F117=0,1,"")</f>
        <v/>
      </c>
      <c r="G117" s="75" t="str">
        <f>IF('Xbar-Quiz17'!G117=0,1,"")</f>
        <v/>
      </c>
      <c r="H117" s="75" t="str">
        <f>IF('Xbar-Quiz17'!H117=0,1,"")</f>
        <v/>
      </c>
      <c r="I117" s="75" t="str">
        <f>IF('Xbar-Quiz17'!I117=0,1,"")</f>
        <v/>
      </c>
      <c r="J117" s="75" t="str">
        <f>IF('Xbar-Quiz17'!J117=0,1,"")</f>
        <v/>
      </c>
      <c r="K117" s="75" t="str">
        <f>IF('Xbar-Quiz17'!K117=0,1,"")</f>
        <v/>
      </c>
      <c r="L117" s="75" t="str">
        <f>IF('Xbar-Quiz17'!L117=0,1,"")</f>
        <v/>
      </c>
      <c r="M117" s="75" t="str">
        <f>IF('Xbar-Quiz17'!M117=0,1,"")</f>
        <v/>
      </c>
      <c r="N117" s="75" t="str">
        <f>IF('Xbar-Quiz17'!N117=0,1,"")</f>
        <v/>
      </c>
      <c r="O117" s="75" t="str">
        <f>IF('Xbar-Quiz17'!O117=0,1,"")</f>
        <v/>
      </c>
      <c r="P117" s="75" t="str">
        <f>IF('Xbar-Quiz17'!P117=0,1,"")</f>
        <v/>
      </c>
      <c r="Q117" s="75" t="str">
        <f>IF('Xbar-Quiz17'!Q117=0,1,"")</f>
        <v/>
      </c>
      <c r="R117" s="75" t="str">
        <f>IF('Xbar-Quiz17'!R117=0,1,"")</f>
        <v/>
      </c>
    </row>
    <row r="118" spans="1:18" s="44" customFormat="1" ht="15.75" hidden="1" customHeight="1" x14ac:dyDescent="0.3">
      <c r="A118" s="73">
        <v>116</v>
      </c>
      <c r="B118" s="75" t="str">
        <f>IF('Xbar-Quiz17'!B118=0,1,"")</f>
        <v/>
      </c>
      <c r="C118" s="75" t="str">
        <f>IF('Xbar-Quiz17'!C118=0,1,"")</f>
        <v/>
      </c>
      <c r="D118" s="75" t="str">
        <f>IF('Xbar-Quiz17'!D118=0,1,"")</f>
        <v/>
      </c>
      <c r="E118" s="75" t="str">
        <f>IF('Xbar-Quiz17'!E118=0,1,"")</f>
        <v/>
      </c>
      <c r="F118" s="75" t="str">
        <f>IF('Xbar-Quiz17'!F118=0,1,"")</f>
        <v/>
      </c>
      <c r="G118" s="75" t="str">
        <f>IF('Xbar-Quiz17'!G118=0,1,"")</f>
        <v/>
      </c>
      <c r="H118" s="75" t="str">
        <f>IF('Xbar-Quiz17'!H118=0,1,"")</f>
        <v/>
      </c>
      <c r="I118" s="75" t="str">
        <f>IF('Xbar-Quiz17'!I118=0,1,"")</f>
        <v/>
      </c>
      <c r="J118" s="75" t="str">
        <f>IF('Xbar-Quiz17'!J118=0,1,"")</f>
        <v/>
      </c>
      <c r="K118" s="75" t="str">
        <f>IF('Xbar-Quiz17'!K118=0,1,"")</f>
        <v/>
      </c>
      <c r="L118" s="75" t="str">
        <f>IF('Xbar-Quiz17'!L118=0,1,"")</f>
        <v/>
      </c>
      <c r="M118" s="75" t="str">
        <f>IF('Xbar-Quiz17'!M118=0,1,"")</f>
        <v/>
      </c>
      <c r="N118" s="75" t="str">
        <f>IF('Xbar-Quiz17'!N118=0,1,"")</f>
        <v/>
      </c>
      <c r="O118" s="75" t="str">
        <f>IF('Xbar-Quiz17'!O118=0,1,"")</f>
        <v/>
      </c>
      <c r="P118" s="75" t="str">
        <f>IF('Xbar-Quiz17'!P118=0,1,"")</f>
        <v/>
      </c>
      <c r="Q118" s="75" t="str">
        <f>IF('Xbar-Quiz17'!Q118=0,1,"")</f>
        <v/>
      </c>
      <c r="R118" s="75" t="str">
        <f>IF('Xbar-Quiz17'!R118=0,1,"")</f>
        <v/>
      </c>
    </row>
    <row r="119" spans="1:18" s="44" customFormat="1" ht="15.75" hidden="1" customHeight="1" x14ac:dyDescent="0.3">
      <c r="A119" s="73">
        <v>117</v>
      </c>
      <c r="B119" s="75" t="str">
        <f>IF('Xbar-Quiz17'!B119=0,1,"")</f>
        <v/>
      </c>
      <c r="C119" s="75" t="str">
        <f>IF('Xbar-Quiz17'!C119=0,1,"")</f>
        <v/>
      </c>
      <c r="D119" s="75" t="str">
        <f>IF('Xbar-Quiz17'!D119=0,1,"")</f>
        <v/>
      </c>
      <c r="E119" s="75" t="str">
        <f>IF('Xbar-Quiz17'!E119=0,1,"")</f>
        <v/>
      </c>
      <c r="F119" s="75" t="str">
        <f>IF('Xbar-Quiz17'!F119=0,1,"")</f>
        <v/>
      </c>
      <c r="G119" s="75" t="str">
        <f>IF('Xbar-Quiz17'!G119=0,1,"")</f>
        <v/>
      </c>
      <c r="H119" s="75" t="str">
        <f>IF('Xbar-Quiz17'!H119=0,1,"")</f>
        <v/>
      </c>
      <c r="I119" s="75" t="str">
        <f>IF('Xbar-Quiz17'!I119=0,1,"")</f>
        <v/>
      </c>
      <c r="J119" s="75" t="str">
        <f>IF('Xbar-Quiz17'!J119=0,1,"")</f>
        <v/>
      </c>
      <c r="K119" s="75" t="str">
        <f>IF('Xbar-Quiz17'!K119=0,1,"")</f>
        <v/>
      </c>
      <c r="L119" s="75" t="str">
        <f>IF('Xbar-Quiz17'!L119=0,1,"")</f>
        <v/>
      </c>
      <c r="M119" s="75" t="str">
        <f>IF('Xbar-Quiz17'!M119=0,1,"")</f>
        <v/>
      </c>
      <c r="N119" s="75" t="str">
        <f>IF('Xbar-Quiz17'!N119=0,1,"")</f>
        <v/>
      </c>
      <c r="O119" s="75" t="str">
        <f>IF('Xbar-Quiz17'!O119=0,1,"")</f>
        <v/>
      </c>
      <c r="P119" s="75" t="str">
        <f>IF('Xbar-Quiz17'!P119=0,1,"")</f>
        <v/>
      </c>
      <c r="Q119" s="75" t="str">
        <f>IF('Xbar-Quiz17'!Q119=0,1,"")</f>
        <v/>
      </c>
      <c r="R119" s="75">
        <f>IF('Xbar-Quiz17'!R119=0,1,"")</f>
        <v>1</v>
      </c>
    </row>
    <row r="120" spans="1:18" s="44" customFormat="1" ht="15.75" hidden="1" customHeight="1" x14ac:dyDescent="0.3">
      <c r="A120" s="73">
        <v>118</v>
      </c>
      <c r="B120" s="75" t="str">
        <f>IF('Xbar-Quiz17'!B120=0,1,"")</f>
        <v/>
      </c>
      <c r="C120" s="75" t="str">
        <f>IF('Xbar-Quiz17'!C120=0,1,"")</f>
        <v/>
      </c>
      <c r="D120" s="75" t="str">
        <f>IF('Xbar-Quiz17'!D120=0,1,"")</f>
        <v/>
      </c>
      <c r="E120" s="75" t="str">
        <f>IF('Xbar-Quiz17'!E120=0,1,"")</f>
        <v/>
      </c>
      <c r="F120" s="75" t="str">
        <f>IF('Xbar-Quiz17'!F120=0,1,"")</f>
        <v/>
      </c>
      <c r="G120" s="75" t="str">
        <f>IF('Xbar-Quiz17'!G120=0,1,"")</f>
        <v/>
      </c>
      <c r="H120" s="75" t="str">
        <f>IF('Xbar-Quiz17'!H120=0,1,"")</f>
        <v/>
      </c>
      <c r="I120" s="75" t="str">
        <f>IF('Xbar-Quiz17'!I120=0,1,"")</f>
        <v/>
      </c>
      <c r="J120" s="75" t="str">
        <f>IF('Xbar-Quiz17'!J120=0,1,"")</f>
        <v/>
      </c>
      <c r="K120" s="75" t="str">
        <f>IF('Xbar-Quiz17'!K120=0,1,"")</f>
        <v/>
      </c>
      <c r="L120" s="75" t="str">
        <f>IF('Xbar-Quiz17'!L120=0,1,"")</f>
        <v/>
      </c>
      <c r="M120" s="75" t="str">
        <f>IF('Xbar-Quiz17'!M120=0,1,"")</f>
        <v/>
      </c>
      <c r="N120" s="75" t="str">
        <f>IF('Xbar-Quiz17'!N120=0,1,"")</f>
        <v/>
      </c>
      <c r="O120" s="75" t="str">
        <f>IF('Xbar-Quiz17'!O120=0,1,"")</f>
        <v/>
      </c>
      <c r="P120" s="75" t="str">
        <f>IF('Xbar-Quiz17'!P120=0,1,"")</f>
        <v/>
      </c>
      <c r="Q120" s="75" t="str">
        <f>IF('Xbar-Quiz17'!Q120=0,1,"")</f>
        <v/>
      </c>
      <c r="R120" s="75" t="str">
        <f>IF('Xbar-Quiz17'!R120=0,1,"")</f>
        <v/>
      </c>
    </row>
    <row r="121" spans="1:18" s="44" customFormat="1" ht="15.75" hidden="1" customHeight="1" x14ac:dyDescent="0.3">
      <c r="A121" s="73">
        <v>119</v>
      </c>
      <c r="B121" s="75" t="str">
        <f>IF('Xbar-Quiz17'!B121=0,1,"")</f>
        <v/>
      </c>
      <c r="C121" s="75" t="str">
        <f>IF('Xbar-Quiz17'!C121=0,1,"")</f>
        <v/>
      </c>
      <c r="D121" s="75" t="str">
        <f>IF('Xbar-Quiz17'!D121=0,1,"")</f>
        <v/>
      </c>
      <c r="E121" s="75" t="str">
        <f>IF('Xbar-Quiz17'!E121=0,1,"")</f>
        <v/>
      </c>
      <c r="F121" s="75" t="str">
        <f>IF('Xbar-Quiz17'!F121=0,1,"")</f>
        <v/>
      </c>
      <c r="G121" s="75" t="str">
        <f>IF('Xbar-Quiz17'!G121=0,1,"")</f>
        <v/>
      </c>
      <c r="H121" s="75" t="str">
        <f>IF('Xbar-Quiz17'!H121=0,1,"")</f>
        <v/>
      </c>
      <c r="I121" s="75" t="str">
        <f>IF('Xbar-Quiz17'!I121=0,1,"")</f>
        <v/>
      </c>
      <c r="J121" s="75" t="str">
        <f>IF('Xbar-Quiz17'!J121=0,1,"")</f>
        <v/>
      </c>
      <c r="K121" s="75" t="str">
        <f>IF('Xbar-Quiz17'!K121=0,1,"")</f>
        <v/>
      </c>
      <c r="L121" s="75" t="str">
        <f>IF('Xbar-Quiz17'!L121=0,1,"")</f>
        <v/>
      </c>
      <c r="M121" s="75" t="str">
        <f>IF('Xbar-Quiz17'!M121=0,1,"")</f>
        <v/>
      </c>
      <c r="N121" s="75" t="str">
        <f>IF('Xbar-Quiz17'!N121=0,1,"")</f>
        <v/>
      </c>
      <c r="O121" s="75">
        <f>IF('Xbar-Quiz17'!O121=0,1,"")</f>
        <v>1</v>
      </c>
      <c r="P121" s="75" t="str">
        <f>IF('Xbar-Quiz17'!P121=0,1,"")</f>
        <v/>
      </c>
      <c r="Q121" s="75">
        <f>IF('Xbar-Quiz17'!Q121=0,1,"")</f>
        <v>1</v>
      </c>
      <c r="R121" s="75" t="str">
        <f>IF('Xbar-Quiz17'!R121=0,1,"")</f>
        <v/>
      </c>
    </row>
    <row r="122" spans="1:18" s="44" customFormat="1" ht="15.75" hidden="1" customHeight="1" x14ac:dyDescent="0.3">
      <c r="A122" s="73">
        <v>120</v>
      </c>
      <c r="B122" s="75" t="str">
        <f>IF('Xbar-Quiz17'!B122=0,1,"")</f>
        <v/>
      </c>
      <c r="C122" s="75" t="str">
        <f>IF('Xbar-Quiz17'!C122=0,1,"")</f>
        <v/>
      </c>
      <c r="D122" s="75" t="str">
        <f>IF('Xbar-Quiz17'!D122=0,1,"")</f>
        <v/>
      </c>
      <c r="E122" s="75" t="str">
        <f>IF('Xbar-Quiz17'!E122=0,1,"")</f>
        <v/>
      </c>
      <c r="F122" s="75" t="str">
        <f>IF('Xbar-Quiz17'!F122=0,1,"")</f>
        <v/>
      </c>
      <c r="G122" s="75" t="str">
        <f>IF('Xbar-Quiz17'!G122=0,1,"")</f>
        <v/>
      </c>
      <c r="H122" s="75" t="str">
        <f>IF('Xbar-Quiz17'!H122=0,1,"")</f>
        <v/>
      </c>
      <c r="I122" s="75" t="str">
        <f>IF('Xbar-Quiz17'!I122=0,1,"")</f>
        <v/>
      </c>
      <c r="J122" s="75" t="str">
        <f>IF('Xbar-Quiz17'!J122=0,1,"")</f>
        <v/>
      </c>
      <c r="K122" s="75" t="str">
        <f>IF('Xbar-Quiz17'!K122=0,1,"")</f>
        <v/>
      </c>
      <c r="L122" s="75" t="str">
        <f>IF('Xbar-Quiz17'!L122=0,1,"")</f>
        <v/>
      </c>
      <c r="M122" s="75" t="str">
        <f>IF('Xbar-Quiz17'!M122=0,1,"")</f>
        <v/>
      </c>
      <c r="N122" s="75" t="str">
        <f>IF('Xbar-Quiz17'!N122=0,1,"")</f>
        <v/>
      </c>
      <c r="O122" s="75" t="str">
        <f>IF('Xbar-Quiz17'!O122=0,1,"")</f>
        <v/>
      </c>
      <c r="P122" s="75" t="str">
        <f>IF('Xbar-Quiz17'!P122=0,1,"")</f>
        <v/>
      </c>
      <c r="Q122" s="75" t="str">
        <f>IF('Xbar-Quiz17'!Q122=0,1,"")</f>
        <v/>
      </c>
      <c r="R122" s="75" t="str">
        <f>IF('Xbar-Quiz17'!R122=0,1,"")</f>
        <v/>
      </c>
    </row>
    <row r="123" spans="1:18" s="44" customFormat="1" ht="15.75" hidden="1" customHeight="1" x14ac:dyDescent="0.3">
      <c r="A123" s="73">
        <v>121</v>
      </c>
      <c r="B123" s="75" t="str">
        <f>IF('Xbar-Quiz17'!B123=0,1,"")</f>
        <v/>
      </c>
      <c r="C123" s="75" t="str">
        <f>IF('Xbar-Quiz17'!C123=0,1,"")</f>
        <v/>
      </c>
      <c r="D123" s="75">
        <f>IF('Xbar-Quiz17'!D123=0,1,"")</f>
        <v>1</v>
      </c>
      <c r="E123" s="75" t="str">
        <f>IF('Xbar-Quiz17'!E123=0,1,"")</f>
        <v/>
      </c>
      <c r="F123" s="75" t="str">
        <f>IF('Xbar-Quiz17'!F123=0,1,"")</f>
        <v/>
      </c>
      <c r="G123" s="75" t="str">
        <f>IF('Xbar-Quiz17'!G123=0,1,"")</f>
        <v/>
      </c>
      <c r="H123" s="75" t="str">
        <f>IF('Xbar-Quiz17'!H123=0,1,"")</f>
        <v/>
      </c>
      <c r="I123" s="75" t="str">
        <f>IF('Xbar-Quiz17'!I123=0,1,"")</f>
        <v/>
      </c>
      <c r="J123" s="75" t="str">
        <f>IF('Xbar-Quiz17'!J123=0,1,"")</f>
        <v/>
      </c>
      <c r="K123" s="75" t="str">
        <f>IF('Xbar-Quiz17'!K123=0,1,"")</f>
        <v/>
      </c>
      <c r="L123" s="75" t="str">
        <f>IF('Xbar-Quiz17'!L123=0,1,"")</f>
        <v/>
      </c>
      <c r="M123" s="75" t="str">
        <f>IF('Xbar-Quiz17'!M123=0,1,"")</f>
        <v/>
      </c>
      <c r="N123" s="75" t="str">
        <f>IF('Xbar-Quiz17'!N123=0,1,"")</f>
        <v/>
      </c>
      <c r="O123" s="75" t="str">
        <f>IF('Xbar-Quiz17'!O123=0,1,"")</f>
        <v/>
      </c>
      <c r="P123" s="75" t="str">
        <f>IF('Xbar-Quiz17'!P123=0,1,"")</f>
        <v/>
      </c>
      <c r="Q123" s="75" t="str">
        <f>IF('Xbar-Quiz17'!Q123=0,1,"")</f>
        <v/>
      </c>
      <c r="R123" s="75" t="str">
        <f>IF('Xbar-Quiz17'!R123=0,1,"")</f>
        <v/>
      </c>
    </row>
    <row r="124" spans="1:18" s="44" customFormat="1" ht="15.75" hidden="1" customHeight="1" x14ac:dyDescent="0.3">
      <c r="A124" s="73">
        <v>122</v>
      </c>
      <c r="B124" s="75" t="str">
        <f>IF('Xbar-Quiz17'!B124=0,1,"")</f>
        <v/>
      </c>
      <c r="C124" s="75" t="str">
        <f>IF('Xbar-Quiz17'!C124=0,1,"")</f>
        <v/>
      </c>
      <c r="D124" s="75" t="str">
        <f>IF('Xbar-Quiz17'!D124=0,1,"")</f>
        <v/>
      </c>
      <c r="E124" s="75" t="str">
        <f>IF('Xbar-Quiz17'!E124=0,1,"")</f>
        <v/>
      </c>
      <c r="F124" s="75" t="str">
        <f>IF('Xbar-Quiz17'!F124=0,1,"")</f>
        <v/>
      </c>
      <c r="G124" s="75" t="str">
        <f>IF('Xbar-Quiz17'!G124=0,1,"")</f>
        <v/>
      </c>
      <c r="H124" s="75" t="str">
        <f>IF('Xbar-Quiz17'!H124=0,1,"")</f>
        <v/>
      </c>
      <c r="I124" s="75" t="str">
        <f>IF('Xbar-Quiz17'!I124=0,1,"")</f>
        <v/>
      </c>
      <c r="J124" s="75" t="str">
        <f>IF('Xbar-Quiz17'!J124=0,1,"")</f>
        <v/>
      </c>
      <c r="K124" s="75" t="str">
        <f>IF('Xbar-Quiz17'!K124=0,1,"")</f>
        <v/>
      </c>
      <c r="L124" s="75" t="str">
        <f>IF('Xbar-Quiz17'!L124=0,1,"")</f>
        <v/>
      </c>
      <c r="M124" s="75" t="str">
        <f>IF('Xbar-Quiz17'!M124=0,1,"")</f>
        <v/>
      </c>
      <c r="N124" s="75" t="str">
        <f>IF('Xbar-Quiz17'!N124=0,1,"")</f>
        <v/>
      </c>
      <c r="O124" s="75" t="str">
        <f>IF('Xbar-Quiz17'!O124=0,1,"")</f>
        <v/>
      </c>
      <c r="P124" s="75" t="str">
        <f>IF('Xbar-Quiz17'!P124=0,1,"")</f>
        <v/>
      </c>
      <c r="Q124" s="75" t="str">
        <f>IF('Xbar-Quiz17'!Q124=0,1,"")</f>
        <v/>
      </c>
      <c r="R124" s="75" t="str">
        <f>IF('Xbar-Quiz17'!R124=0,1,"")</f>
        <v/>
      </c>
    </row>
    <row r="125" spans="1:18" s="44" customFormat="1" ht="15.75" hidden="1" customHeight="1" x14ac:dyDescent="0.3">
      <c r="A125" s="73">
        <v>123</v>
      </c>
      <c r="B125" s="75" t="str">
        <f>IF('Xbar-Quiz17'!B125=0,1,"")</f>
        <v/>
      </c>
      <c r="C125" s="75" t="str">
        <f>IF('Xbar-Quiz17'!C125=0,1,"")</f>
        <v/>
      </c>
      <c r="D125" s="75" t="str">
        <f>IF('Xbar-Quiz17'!D125=0,1,"")</f>
        <v/>
      </c>
      <c r="E125" s="75" t="str">
        <f>IF('Xbar-Quiz17'!E125=0,1,"")</f>
        <v/>
      </c>
      <c r="F125" s="75" t="str">
        <f>IF('Xbar-Quiz17'!F125=0,1,"")</f>
        <v/>
      </c>
      <c r="G125" s="75" t="str">
        <f>IF('Xbar-Quiz17'!G125=0,1,"")</f>
        <v/>
      </c>
      <c r="H125" s="75">
        <f>IF('Xbar-Quiz17'!H125=0,1,"")</f>
        <v>1</v>
      </c>
      <c r="I125" s="75">
        <f>IF('Xbar-Quiz17'!I125=0,1,"")</f>
        <v>1</v>
      </c>
      <c r="J125" s="75" t="str">
        <f>IF('Xbar-Quiz17'!J125=0,1,"")</f>
        <v/>
      </c>
      <c r="K125" s="75" t="str">
        <f>IF('Xbar-Quiz17'!K125=0,1,"")</f>
        <v/>
      </c>
      <c r="L125" s="75" t="str">
        <f>IF('Xbar-Quiz17'!L125=0,1,"")</f>
        <v/>
      </c>
      <c r="M125" s="75" t="str">
        <f>IF('Xbar-Quiz17'!M125=0,1,"")</f>
        <v/>
      </c>
      <c r="N125" s="75" t="str">
        <f>IF('Xbar-Quiz17'!N125=0,1,"")</f>
        <v/>
      </c>
      <c r="O125" s="75" t="str">
        <f>IF('Xbar-Quiz17'!O125=0,1,"")</f>
        <v/>
      </c>
      <c r="P125" s="75" t="str">
        <f>IF('Xbar-Quiz17'!P125=0,1,"")</f>
        <v/>
      </c>
      <c r="Q125" s="75" t="str">
        <f>IF('Xbar-Quiz17'!Q125=0,1,"")</f>
        <v/>
      </c>
      <c r="R125" s="75" t="str">
        <f>IF('Xbar-Quiz17'!R125=0,1,"")</f>
        <v/>
      </c>
    </row>
    <row r="126" spans="1:18" s="44" customFormat="1" ht="15.75" hidden="1" customHeight="1" x14ac:dyDescent="0.3">
      <c r="A126" s="73">
        <v>124</v>
      </c>
      <c r="B126" s="75" t="str">
        <f>IF('Xbar-Quiz17'!B126=0,1,"")</f>
        <v/>
      </c>
      <c r="C126" s="75" t="str">
        <f>IF('Xbar-Quiz17'!C126=0,1,"")</f>
        <v/>
      </c>
      <c r="D126" s="75" t="str">
        <f>IF('Xbar-Quiz17'!D126=0,1,"")</f>
        <v/>
      </c>
      <c r="E126" s="75" t="str">
        <f>IF('Xbar-Quiz17'!E126=0,1,"")</f>
        <v/>
      </c>
      <c r="F126" s="75" t="str">
        <f>IF('Xbar-Quiz17'!F126=0,1,"")</f>
        <v/>
      </c>
      <c r="G126" s="75" t="str">
        <f>IF('Xbar-Quiz17'!G126=0,1,"")</f>
        <v/>
      </c>
      <c r="H126" s="75" t="str">
        <f>IF('Xbar-Quiz17'!H126=0,1,"")</f>
        <v/>
      </c>
      <c r="I126" s="75" t="str">
        <f>IF('Xbar-Quiz17'!I126=0,1,"")</f>
        <v/>
      </c>
      <c r="J126" s="75" t="str">
        <f>IF('Xbar-Quiz17'!J126=0,1,"")</f>
        <v/>
      </c>
      <c r="K126" s="75" t="str">
        <f>IF('Xbar-Quiz17'!K126=0,1,"")</f>
        <v/>
      </c>
      <c r="L126" s="75" t="str">
        <f>IF('Xbar-Quiz17'!L126=0,1,"")</f>
        <v/>
      </c>
      <c r="M126" s="75" t="str">
        <f>IF('Xbar-Quiz17'!M126=0,1,"")</f>
        <v/>
      </c>
      <c r="N126" s="75" t="str">
        <f>IF('Xbar-Quiz17'!N126=0,1,"")</f>
        <v/>
      </c>
      <c r="O126" s="75" t="str">
        <f>IF('Xbar-Quiz17'!O126=0,1,"")</f>
        <v/>
      </c>
      <c r="P126" s="75" t="str">
        <f>IF('Xbar-Quiz17'!P126=0,1,"")</f>
        <v/>
      </c>
      <c r="Q126" s="75">
        <f>IF('Xbar-Quiz17'!Q126=0,1,"")</f>
        <v>1</v>
      </c>
      <c r="R126" s="75" t="str">
        <f>IF('Xbar-Quiz17'!R126=0,1,"")</f>
        <v/>
      </c>
    </row>
    <row r="127" spans="1:18" s="44" customFormat="1" ht="15.75" hidden="1" customHeight="1" x14ac:dyDescent="0.3">
      <c r="A127" s="73">
        <v>125</v>
      </c>
      <c r="B127" s="75" t="str">
        <f>IF('Xbar-Quiz17'!B127=0,1,"")</f>
        <v/>
      </c>
      <c r="C127" s="75" t="str">
        <f>IF('Xbar-Quiz17'!C127=0,1,"")</f>
        <v/>
      </c>
      <c r="D127" s="75" t="str">
        <f>IF('Xbar-Quiz17'!D127=0,1,"")</f>
        <v/>
      </c>
      <c r="E127" s="75" t="str">
        <f>IF('Xbar-Quiz17'!E127=0,1,"")</f>
        <v/>
      </c>
      <c r="F127" s="75" t="str">
        <f>IF('Xbar-Quiz17'!F127=0,1,"")</f>
        <v/>
      </c>
      <c r="G127" s="75" t="str">
        <f>IF('Xbar-Quiz17'!G127=0,1,"")</f>
        <v/>
      </c>
      <c r="H127" s="75" t="str">
        <f>IF('Xbar-Quiz17'!H127=0,1,"")</f>
        <v/>
      </c>
      <c r="I127" s="75" t="str">
        <f>IF('Xbar-Quiz17'!I127=0,1,"")</f>
        <v/>
      </c>
      <c r="J127" s="75" t="str">
        <f>IF('Xbar-Quiz17'!J127=0,1,"")</f>
        <v/>
      </c>
      <c r="K127" s="75" t="str">
        <f>IF('Xbar-Quiz17'!K127=0,1,"")</f>
        <v/>
      </c>
      <c r="L127" s="75" t="str">
        <f>IF('Xbar-Quiz17'!L127=0,1,"")</f>
        <v/>
      </c>
      <c r="M127" s="75" t="str">
        <f>IF('Xbar-Quiz17'!M127=0,1,"")</f>
        <v/>
      </c>
      <c r="N127" s="75" t="str">
        <f>IF('Xbar-Quiz17'!N127=0,1,"")</f>
        <v/>
      </c>
      <c r="O127" s="75" t="str">
        <f>IF('Xbar-Quiz17'!O127=0,1,"")</f>
        <v/>
      </c>
      <c r="P127" s="75" t="str">
        <f>IF('Xbar-Quiz17'!P127=0,1,"")</f>
        <v/>
      </c>
      <c r="Q127" s="75" t="str">
        <f>IF('Xbar-Quiz17'!Q127=0,1,"")</f>
        <v/>
      </c>
      <c r="R127" s="75" t="str">
        <f>IF('Xbar-Quiz17'!R127=0,1,"")</f>
        <v/>
      </c>
    </row>
    <row r="128" spans="1:18" s="44" customFormat="1" ht="15.75" hidden="1" customHeight="1" x14ac:dyDescent="0.3">
      <c r="A128" s="73">
        <v>126</v>
      </c>
      <c r="B128" s="75" t="str">
        <f>IF('Xbar-Quiz17'!B128=0,1,"")</f>
        <v/>
      </c>
      <c r="C128" s="75" t="str">
        <f>IF('Xbar-Quiz17'!C128=0,1,"")</f>
        <v/>
      </c>
      <c r="D128" s="75" t="str">
        <f>IF('Xbar-Quiz17'!D128=0,1,"")</f>
        <v/>
      </c>
      <c r="E128" s="75" t="str">
        <f>IF('Xbar-Quiz17'!E128=0,1,"")</f>
        <v/>
      </c>
      <c r="F128" s="75">
        <f>IF('Xbar-Quiz17'!F128=0,1,"")</f>
        <v>1</v>
      </c>
      <c r="G128" s="75">
        <f>IF('Xbar-Quiz17'!G128=0,1,"")</f>
        <v>1</v>
      </c>
      <c r="H128" s="75" t="str">
        <f>IF('Xbar-Quiz17'!H128=0,1,"")</f>
        <v/>
      </c>
      <c r="I128" s="75" t="str">
        <f>IF('Xbar-Quiz17'!I128=0,1,"")</f>
        <v/>
      </c>
      <c r="J128" s="75" t="str">
        <f>IF('Xbar-Quiz17'!J128=0,1,"")</f>
        <v/>
      </c>
      <c r="K128" s="75" t="str">
        <f>IF('Xbar-Quiz17'!K128=0,1,"")</f>
        <v/>
      </c>
      <c r="L128" s="75" t="str">
        <f>IF('Xbar-Quiz17'!L128=0,1,"")</f>
        <v/>
      </c>
      <c r="M128" s="75" t="str">
        <f>IF('Xbar-Quiz17'!M128=0,1,"")</f>
        <v/>
      </c>
      <c r="N128" s="75" t="str">
        <f>IF('Xbar-Quiz17'!N128=0,1,"")</f>
        <v/>
      </c>
      <c r="O128" s="75" t="str">
        <f>IF('Xbar-Quiz17'!O128=0,1,"")</f>
        <v/>
      </c>
      <c r="P128" s="75" t="str">
        <f>IF('Xbar-Quiz17'!P128=0,1,"")</f>
        <v/>
      </c>
      <c r="Q128" s="75" t="str">
        <f>IF('Xbar-Quiz17'!Q128=0,1,"")</f>
        <v/>
      </c>
      <c r="R128" s="75" t="str">
        <f>IF('Xbar-Quiz17'!R128=0,1,"")</f>
        <v/>
      </c>
    </row>
    <row r="129" spans="1:18" s="44" customFormat="1" ht="15.75" hidden="1" customHeight="1" x14ac:dyDescent="0.3">
      <c r="A129" s="73">
        <v>127</v>
      </c>
      <c r="B129" s="75" t="str">
        <f>IF('Xbar-Quiz17'!B129=0,1,"")</f>
        <v/>
      </c>
      <c r="C129" s="75" t="str">
        <f>IF('Xbar-Quiz17'!C129=0,1,"")</f>
        <v/>
      </c>
      <c r="D129" s="75" t="str">
        <f>IF('Xbar-Quiz17'!D129=0,1,"")</f>
        <v/>
      </c>
      <c r="E129" s="75" t="str">
        <f>IF('Xbar-Quiz17'!E129=0,1,"")</f>
        <v/>
      </c>
      <c r="F129" s="75" t="str">
        <f>IF('Xbar-Quiz17'!F129=0,1,"")</f>
        <v/>
      </c>
      <c r="G129" s="75" t="str">
        <f>IF('Xbar-Quiz17'!G129=0,1,"")</f>
        <v/>
      </c>
      <c r="H129" s="75" t="str">
        <f>IF('Xbar-Quiz17'!H129=0,1,"")</f>
        <v/>
      </c>
      <c r="I129" s="75" t="str">
        <f>IF('Xbar-Quiz17'!I129=0,1,"")</f>
        <v/>
      </c>
      <c r="J129" s="75" t="str">
        <f>IF('Xbar-Quiz17'!J129=0,1,"")</f>
        <v/>
      </c>
      <c r="K129" s="75" t="str">
        <f>IF('Xbar-Quiz17'!K129=0,1,"")</f>
        <v/>
      </c>
      <c r="L129" s="75" t="str">
        <f>IF('Xbar-Quiz17'!L129=0,1,"")</f>
        <v/>
      </c>
      <c r="M129" s="75">
        <f>IF('Xbar-Quiz17'!M129=0,1,"")</f>
        <v>1</v>
      </c>
      <c r="N129" s="75" t="str">
        <f>IF('Xbar-Quiz17'!N129=0,1,"")</f>
        <v/>
      </c>
      <c r="O129" s="75" t="str">
        <f>IF('Xbar-Quiz17'!O129=0,1,"")</f>
        <v/>
      </c>
      <c r="P129" s="75" t="str">
        <f>IF('Xbar-Quiz17'!P129=0,1,"")</f>
        <v/>
      </c>
      <c r="Q129" s="75" t="str">
        <f>IF('Xbar-Quiz17'!Q129=0,1,"")</f>
        <v/>
      </c>
      <c r="R129" s="75" t="str">
        <f>IF('Xbar-Quiz17'!R129=0,1,"")</f>
        <v/>
      </c>
    </row>
    <row r="130" spans="1:18" s="44" customFormat="1" ht="15.75" hidden="1" customHeight="1" x14ac:dyDescent="0.3">
      <c r="A130" s="73">
        <v>128</v>
      </c>
      <c r="B130" s="75" t="str">
        <f>IF('Xbar-Quiz17'!B130=0,1,"")</f>
        <v/>
      </c>
      <c r="C130" s="75" t="str">
        <f>IF('Xbar-Quiz17'!C130=0,1,"")</f>
        <v/>
      </c>
      <c r="D130" s="75" t="str">
        <f>IF('Xbar-Quiz17'!D130=0,1,"")</f>
        <v/>
      </c>
      <c r="E130" s="75" t="str">
        <f>IF('Xbar-Quiz17'!E130=0,1,"")</f>
        <v/>
      </c>
      <c r="F130" s="75" t="str">
        <f>IF('Xbar-Quiz17'!F130=0,1,"")</f>
        <v/>
      </c>
      <c r="G130" s="75" t="str">
        <f>IF('Xbar-Quiz17'!G130=0,1,"")</f>
        <v/>
      </c>
      <c r="H130" s="75" t="str">
        <f>IF('Xbar-Quiz17'!H130=0,1,"")</f>
        <v/>
      </c>
      <c r="I130" s="75" t="str">
        <f>IF('Xbar-Quiz17'!I130=0,1,"")</f>
        <v/>
      </c>
      <c r="J130" s="75" t="str">
        <f>IF('Xbar-Quiz17'!J130=0,1,"")</f>
        <v/>
      </c>
      <c r="K130" s="75" t="str">
        <f>IF('Xbar-Quiz17'!K130=0,1,"")</f>
        <v/>
      </c>
      <c r="L130" s="75" t="str">
        <f>IF('Xbar-Quiz17'!L130=0,1,"")</f>
        <v/>
      </c>
      <c r="M130" s="75" t="str">
        <f>IF('Xbar-Quiz17'!M130=0,1,"")</f>
        <v/>
      </c>
      <c r="N130" s="75">
        <f>IF('Xbar-Quiz17'!N130=0,1,"")</f>
        <v>1</v>
      </c>
      <c r="O130" s="75" t="str">
        <f>IF('Xbar-Quiz17'!O130=0,1,"")</f>
        <v/>
      </c>
      <c r="P130" s="75" t="str">
        <f>IF('Xbar-Quiz17'!P130=0,1,"")</f>
        <v/>
      </c>
      <c r="Q130" s="75" t="str">
        <f>IF('Xbar-Quiz17'!Q130=0,1,"")</f>
        <v/>
      </c>
      <c r="R130" s="75" t="str">
        <f>IF('Xbar-Quiz17'!R130=0,1,"")</f>
        <v/>
      </c>
    </row>
    <row r="131" spans="1:18" s="44" customFormat="1" ht="15.75" hidden="1" customHeight="1" x14ac:dyDescent="0.3">
      <c r="A131" s="73">
        <v>129</v>
      </c>
      <c r="B131" s="75" t="str">
        <f>IF('Xbar-Quiz17'!B131=0,1,"")</f>
        <v/>
      </c>
      <c r="C131" s="75" t="str">
        <f>IF('Xbar-Quiz17'!C131=0,1,"")</f>
        <v/>
      </c>
      <c r="D131" s="75" t="str">
        <f>IF('Xbar-Quiz17'!D131=0,1,"")</f>
        <v/>
      </c>
      <c r="E131" s="75" t="str">
        <f>IF('Xbar-Quiz17'!E131=0,1,"")</f>
        <v/>
      </c>
      <c r="F131" s="75">
        <f>IF('Xbar-Quiz17'!F131=0,1,"")</f>
        <v>1</v>
      </c>
      <c r="G131" s="75">
        <f>IF('Xbar-Quiz17'!G131=0,1,"")</f>
        <v>1</v>
      </c>
      <c r="H131" s="75" t="str">
        <f>IF('Xbar-Quiz17'!H131=0,1,"")</f>
        <v/>
      </c>
      <c r="I131" s="75" t="str">
        <f>IF('Xbar-Quiz17'!I131=0,1,"")</f>
        <v/>
      </c>
      <c r="J131" s="75" t="str">
        <f>IF('Xbar-Quiz17'!J131=0,1,"")</f>
        <v/>
      </c>
      <c r="K131" s="75">
        <f>IF('Xbar-Quiz17'!K131=0,1,"")</f>
        <v>1</v>
      </c>
      <c r="L131" s="75" t="str">
        <f>IF('Xbar-Quiz17'!L131=0,1,"")</f>
        <v/>
      </c>
      <c r="M131" s="75">
        <f>IF('Xbar-Quiz17'!M131=0,1,"")</f>
        <v>1</v>
      </c>
      <c r="N131" s="75">
        <f>IF('Xbar-Quiz17'!N131=0,1,"")</f>
        <v>1</v>
      </c>
      <c r="O131" s="75">
        <f>IF('Xbar-Quiz17'!O131=0,1,"")</f>
        <v>1</v>
      </c>
      <c r="P131" s="75" t="str">
        <f>IF('Xbar-Quiz17'!P131=0,1,"")</f>
        <v/>
      </c>
      <c r="Q131" s="75">
        <f>IF('Xbar-Quiz17'!Q131=0,1,"")</f>
        <v>1</v>
      </c>
      <c r="R131" s="75" t="str">
        <f>IF('Xbar-Quiz17'!R131=0,1,"")</f>
        <v/>
      </c>
    </row>
    <row r="132" spans="1:18" s="44" customFormat="1" ht="15.75" hidden="1" customHeight="1" x14ac:dyDescent="0.3">
      <c r="A132" s="73">
        <v>130</v>
      </c>
      <c r="B132" s="75" t="str">
        <f>IF('Xbar-Quiz17'!B132=0,1,"")</f>
        <v/>
      </c>
      <c r="C132" s="75" t="str">
        <f>IF('Xbar-Quiz17'!C132=0,1,"")</f>
        <v/>
      </c>
      <c r="D132" s="75" t="str">
        <f>IF('Xbar-Quiz17'!D132=0,1,"")</f>
        <v/>
      </c>
      <c r="E132" s="75" t="str">
        <f>IF('Xbar-Quiz17'!E132=0,1,"")</f>
        <v/>
      </c>
      <c r="F132" s="75" t="str">
        <f>IF('Xbar-Quiz17'!F132=0,1,"")</f>
        <v/>
      </c>
      <c r="G132" s="75" t="str">
        <f>IF('Xbar-Quiz17'!G132=0,1,"")</f>
        <v/>
      </c>
      <c r="H132" s="75" t="str">
        <f>IF('Xbar-Quiz17'!H132=0,1,"")</f>
        <v/>
      </c>
      <c r="I132" s="75" t="str">
        <f>IF('Xbar-Quiz17'!I132=0,1,"")</f>
        <v/>
      </c>
      <c r="J132" s="75" t="str">
        <f>IF('Xbar-Quiz17'!J132=0,1,"")</f>
        <v/>
      </c>
      <c r="K132" s="75" t="str">
        <f>IF('Xbar-Quiz17'!K132=0,1,"")</f>
        <v/>
      </c>
      <c r="L132" s="75" t="str">
        <f>IF('Xbar-Quiz17'!L132=0,1,"")</f>
        <v/>
      </c>
      <c r="M132" s="75" t="str">
        <f>IF('Xbar-Quiz17'!M132=0,1,"")</f>
        <v/>
      </c>
      <c r="N132" s="75" t="str">
        <f>IF('Xbar-Quiz17'!N132=0,1,"")</f>
        <v/>
      </c>
      <c r="O132" s="75" t="str">
        <f>IF('Xbar-Quiz17'!O132=0,1,"")</f>
        <v/>
      </c>
      <c r="P132" s="75" t="str">
        <f>IF('Xbar-Quiz17'!P132=0,1,"")</f>
        <v/>
      </c>
      <c r="Q132" s="75" t="str">
        <f>IF('Xbar-Quiz17'!Q132=0,1,"")</f>
        <v/>
      </c>
      <c r="R132" s="75" t="str">
        <f>IF('Xbar-Quiz17'!R132=0,1,"")</f>
        <v/>
      </c>
    </row>
    <row r="133" spans="1:18" s="44" customFormat="1" ht="15.75" hidden="1" customHeight="1" x14ac:dyDescent="0.3">
      <c r="A133" s="73">
        <v>131</v>
      </c>
      <c r="B133" s="75" t="str">
        <f>IF('Xbar-Quiz17'!B133=0,1,"")</f>
        <v/>
      </c>
      <c r="C133" s="75" t="str">
        <f>IF('Xbar-Quiz17'!C133=0,1,"")</f>
        <v/>
      </c>
      <c r="D133" s="75" t="str">
        <f>IF('Xbar-Quiz17'!D133=0,1,"")</f>
        <v/>
      </c>
      <c r="E133" s="75" t="str">
        <f>IF('Xbar-Quiz17'!E133=0,1,"")</f>
        <v/>
      </c>
      <c r="F133" s="75" t="str">
        <f>IF('Xbar-Quiz17'!F133=0,1,"")</f>
        <v/>
      </c>
      <c r="G133" s="75" t="str">
        <f>IF('Xbar-Quiz17'!G133=0,1,"")</f>
        <v/>
      </c>
      <c r="H133" s="75" t="str">
        <f>IF('Xbar-Quiz17'!H133=0,1,"")</f>
        <v/>
      </c>
      <c r="I133" s="75" t="str">
        <f>IF('Xbar-Quiz17'!I133=0,1,"")</f>
        <v/>
      </c>
      <c r="J133" s="75" t="str">
        <f>IF('Xbar-Quiz17'!J133=0,1,"")</f>
        <v/>
      </c>
      <c r="K133" s="75" t="str">
        <f>IF('Xbar-Quiz17'!K133=0,1,"")</f>
        <v/>
      </c>
      <c r="L133" s="75" t="str">
        <f>IF('Xbar-Quiz17'!L133=0,1,"")</f>
        <v/>
      </c>
      <c r="M133" s="75" t="str">
        <f>IF('Xbar-Quiz17'!M133=0,1,"")</f>
        <v/>
      </c>
      <c r="N133" s="75" t="str">
        <f>IF('Xbar-Quiz17'!N133=0,1,"")</f>
        <v/>
      </c>
      <c r="O133" s="75" t="str">
        <f>IF('Xbar-Quiz17'!O133=0,1,"")</f>
        <v/>
      </c>
      <c r="P133" s="75" t="str">
        <f>IF('Xbar-Quiz17'!P133=0,1,"")</f>
        <v/>
      </c>
      <c r="Q133" s="75" t="str">
        <f>IF('Xbar-Quiz17'!Q133=0,1,"")</f>
        <v/>
      </c>
      <c r="R133" s="75" t="str">
        <f>IF('Xbar-Quiz17'!R133=0,1,"")</f>
        <v/>
      </c>
    </row>
    <row r="134" spans="1:18" s="44" customFormat="1" ht="15.75" hidden="1" customHeight="1" x14ac:dyDescent="0.3">
      <c r="A134" s="73">
        <v>132</v>
      </c>
      <c r="B134" s="75" t="str">
        <f>IF('Xbar-Quiz17'!B134=0,1,"")</f>
        <v/>
      </c>
      <c r="C134" s="75" t="str">
        <f>IF('Xbar-Quiz17'!C134=0,1,"")</f>
        <v/>
      </c>
      <c r="D134" s="75">
        <f>IF('Xbar-Quiz17'!D134=0,1,"")</f>
        <v>1</v>
      </c>
      <c r="E134" s="75">
        <f>IF('Xbar-Quiz17'!E134=0,1,"")</f>
        <v>1</v>
      </c>
      <c r="F134" s="75" t="str">
        <f>IF('Xbar-Quiz17'!F134=0,1,"")</f>
        <v/>
      </c>
      <c r="G134" s="75" t="str">
        <f>IF('Xbar-Quiz17'!G134=0,1,"")</f>
        <v/>
      </c>
      <c r="H134" s="75" t="str">
        <f>IF('Xbar-Quiz17'!H134=0,1,"")</f>
        <v/>
      </c>
      <c r="I134" s="75" t="str">
        <f>IF('Xbar-Quiz17'!I134=0,1,"")</f>
        <v/>
      </c>
      <c r="J134" s="75" t="str">
        <f>IF('Xbar-Quiz17'!J134=0,1,"")</f>
        <v/>
      </c>
      <c r="K134" s="75" t="str">
        <f>IF('Xbar-Quiz17'!K134=0,1,"")</f>
        <v/>
      </c>
      <c r="L134" s="75" t="str">
        <f>IF('Xbar-Quiz17'!L134=0,1,"")</f>
        <v/>
      </c>
      <c r="M134" s="75" t="str">
        <f>IF('Xbar-Quiz17'!M134=0,1,"")</f>
        <v/>
      </c>
      <c r="N134" s="75" t="str">
        <f>IF('Xbar-Quiz17'!N134=0,1,"")</f>
        <v/>
      </c>
      <c r="O134" s="75" t="str">
        <f>IF('Xbar-Quiz17'!O134=0,1,"")</f>
        <v/>
      </c>
      <c r="P134" s="75" t="str">
        <f>IF('Xbar-Quiz17'!P134=0,1,"")</f>
        <v/>
      </c>
      <c r="Q134" s="75" t="str">
        <f>IF('Xbar-Quiz17'!Q134=0,1,"")</f>
        <v/>
      </c>
      <c r="R134" s="75" t="str">
        <f>IF('Xbar-Quiz17'!R134=0,1,"")</f>
        <v/>
      </c>
    </row>
    <row r="135" spans="1:18" s="44" customFormat="1" ht="15.75" hidden="1" customHeight="1" x14ac:dyDescent="0.3">
      <c r="A135" s="73">
        <v>133</v>
      </c>
      <c r="B135" s="75">
        <f>IF('Xbar-Quiz17'!B135=0,1,"")</f>
        <v>1</v>
      </c>
      <c r="C135" s="75" t="str">
        <f>IF('Xbar-Quiz17'!C135=0,1,"")</f>
        <v/>
      </c>
      <c r="D135" s="75" t="str">
        <f>IF('Xbar-Quiz17'!D135=0,1,"")</f>
        <v/>
      </c>
      <c r="E135" s="75" t="str">
        <f>IF('Xbar-Quiz17'!E135=0,1,"")</f>
        <v/>
      </c>
      <c r="F135" s="75" t="str">
        <f>IF('Xbar-Quiz17'!F135=0,1,"")</f>
        <v/>
      </c>
      <c r="G135" s="75" t="str">
        <f>IF('Xbar-Quiz17'!G135=0,1,"")</f>
        <v/>
      </c>
      <c r="H135" s="75" t="str">
        <f>IF('Xbar-Quiz17'!H135=0,1,"")</f>
        <v/>
      </c>
      <c r="I135" s="75" t="str">
        <f>IF('Xbar-Quiz17'!I135=0,1,"")</f>
        <v/>
      </c>
      <c r="J135" s="75" t="str">
        <f>IF('Xbar-Quiz17'!J135=0,1,"")</f>
        <v/>
      </c>
      <c r="K135" s="75" t="str">
        <f>IF('Xbar-Quiz17'!K135=0,1,"")</f>
        <v/>
      </c>
      <c r="L135" s="75" t="str">
        <f>IF('Xbar-Quiz17'!L135=0,1,"")</f>
        <v/>
      </c>
      <c r="M135" s="75" t="str">
        <f>IF('Xbar-Quiz17'!M135=0,1,"")</f>
        <v/>
      </c>
      <c r="N135" s="75" t="str">
        <f>IF('Xbar-Quiz17'!N135=0,1,"")</f>
        <v/>
      </c>
      <c r="O135" s="75" t="str">
        <f>IF('Xbar-Quiz17'!O135=0,1,"")</f>
        <v/>
      </c>
      <c r="P135" s="75" t="str">
        <f>IF('Xbar-Quiz17'!P135=0,1,"")</f>
        <v/>
      </c>
      <c r="Q135" s="75" t="str">
        <f>IF('Xbar-Quiz17'!Q135=0,1,"")</f>
        <v/>
      </c>
      <c r="R135" s="75" t="str">
        <f>IF('Xbar-Quiz17'!R135=0,1,"")</f>
        <v/>
      </c>
    </row>
    <row r="136" spans="1:18" s="44" customFormat="1" ht="15.75" hidden="1" customHeight="1" x14ac:dyDescent="0.3">
      <c r="A136" s="73">
        <v>134</v>
      </c>
      <c r="B136" s="75" t="str">
        <f>IF('Xbar-Quiz17'!B136=0,1,"")</f>
        <v/>
      </c>
      <c r="C136" s="75" t="str">
        <f>IF('Xbar-Quiz17'!C136=0,1,"")</f>
        <v/>
      </c>
      <c r="D136" s="75" t="str">
        <f>IF('Xbar-Quiz17'!D136=0,1,"")</f>
        <v/>
      </c>
      <c r="E136" s="75" t="str">
        <f>IF('Xbar-Quiz17'!E136=0,1,"")</f>
        <v/>
      </c>
      <c r="F136" s="75" t="str">
        <f>IF('Xbar-Quiz17'!F136=0,1,"")</f>
        <v/>
      </c>
      <c r="G136" s="75" t="str">
        <f>IF('Xbar-Quiz17'!G136=0,1,"")</f>
        <v/>
      </c>
      <c r="H136" s="75" t="str">
        <f>IF('Xbar-Quiz17'!H136=0,1,"")</f>
        <v/>
      </c>
      <c r="I136" s="75" t="str">
        <f>IF('Xbar-Quiz17'!I136=0,1,"")</f>
        <v/>
      </c>
      <c r="J136" s="75" t="str">
        <f>IF('Xbar-Quiz17'!J136=0,1,"")</f>
        <v/>
      </c>
      <c r="K136" s="75" t="str">
        <f>IF('Xbar-Quiz17'!K136=0,1,"")</f>
        <v/>
      </c>
      <c r="L136" s="75" t="str">
        <f>IF('Xbar-Quiz17'!L136=0,1,"")</f>
        <v/>
      </c>
      <c r="M136" s="75" t="str">
        <f>IF('Xbar-Quiz17'!M136=0,1,"")</f>
        <v/>
      </c>
      <c r="N136" s="75" t="str">
        <f>IF('Xbar-Quiz17'!N136=0,1,"")</f>
        <v/>
      </c>
      <c r="O136" s="75" t="str">
        <f>IF('Xbar-Quiz17'!O136=0,1,"")</f>
        <v/>
      </c>
      <c r="P136" s="75" t="str">
        <f>IF('Xbar-Quiz17'!P136=0,1,"")</f>
        <v/>
      </c>
      <c r="Q136" s="75" t="str">
        <f>IF('Xbar-Quiz17'!Q136=0,1,"")</f>
        <v/>
      </c>
      <c r="R136" s="75" t="str">
        <f>IF('Xbar-Quiz17'!R136=0,1,"")</f>
        <v/>
      </c>
    </row>
    <row r="137" spans="1:18" s="44" customFormat="1" ht="15.75" hidden="1" customHeight="1" x14ac:dyDescent="0.3">
      <c r="A137" s="73">
        <v>135</v>
      </c>
      <c r="B137" s="75" t="str">
        <f>IF('Xbar-Quiz17'!B137=0,1,"")</f>
        <v/>
      </c>
      <c r="C137" s="75" t="str">
        <f>IF('Xbar-Quiz17'!C137=0,1,"")</f>
        <v/>
      </c>
      <c r="D137" s="75" t="str">
        <f>IF('Xbar-Quiz17'!D137=0,1,"")</f>
        <v/>
      </c>
      <c r="E137" s="75" t="str">
        <f>IF('Xbar-Quiz17'!E137=0,1,"")</f>
        <v/>
      </c>
      <c r="F137" s="75" t="str">
        <f>IF('Xbar-Quiz17'!F137=0,1,"")</f>
        <v/>
      </c>
      <c r="G137" s="75" t="str">
        <f>IF('Xbar-Quiz17'!G137=0,1,"")</f>
        <v/>
      </c>
      <c r="H137" s="75" t="str">
        <f>IF('Xbar-Quiz17'!H137=0,1,"")</f>
        <v/>
      </c>
      <c r="I137" s="75" t="str">
        <f>IF('Xbar-Quiz17'!I137=0,1,"")</f>
        <v/>
      </c>
      <c r="J137" s="75" t="str">
        <f>IF('Xbar-Quiz17'!J137=0,1,"")</f>
        <v/>
      </c>
      <c r="K137" s="75" t="str">
        <f>IF('Xbar-Quiz17'!K137=0,1,"")</f>
        <v/>
      </c>
      <c r="L137" s="75" t="str">
        <f>IF('Xbar-Quiz17'!L137=0,1,"")</f>
        <v/>
      </c>
      <c r="M137" s="75" t="str">
        <f>IF('Xbar-Quiz17'!M137=0,1,"")</f>
        <v/>
      </c>
      <c r="N137" s="75" t="str">
        <f>IF('Xbar-Quiz17'!N137=0,1,"")</f>
        <v/>
      </c>
      <c r="O137" s="75" t="str">
        <f>IF('Xbar-Quiz17'!O137=0,1,"")</f>
        <v/>
      </c>
      <c r="P137" s="75" t="str">
        <f>IF('Xbar-Quiz17'!P137=0,1,"")</f>
        <v/>
      </c>
      <c r="Q137" s="75" t="str">
        <f>IF('Xbar-Quiz17'!Q137=0,1,"")</f>
        <v/>
      </c>
      <c r="R137" s="75" t="str">
        <f>IF('Xbar-Quiz17'!R137=0,1,"")</f>
        <v/>
      </c>
    </row>
    <row r="138" spans="1:18" s="44" customFormat="1" ht="15.75" hidden="1" customHeight="1" x14ac:dyDescent="0.3">
      <c r="A138" s="73">
        <v>136</v>
      </c>
      <c r="B138" s="75" t="str">
        <f>IF('Xbar-Quiz17'!B138=0,1,"")</f>
        <v/>
      </c>
      <c r="C138" s="75" t="str">
        <f>IF('Xbar-Quiz17'!C138=0,1,"")</f>
        <v/>
      </c>
      <c r="D138" s="75" t="str">
        <f>IF('Xbar-Quiz17'!D138=0,1,"")</f>
        <v/>
      </c>
      <c r="E138" s="75" t="str">
        <f>IF('Xbar-Quiz17'!E138=0,1,"")</f>
        <v/>
      </c>
      <c r="F138" s="75" t="str">
        <f>IF('Xbar-Quiz17'!F138=0,1,"")</f>
        <v/>
      </c>
      <c r="G138" s="75" t="str">
        <f>IF('Xbar-Quiz17'!G138=0,1,"")</f>
        <v/>
      </c>
      <c r="H138" s="75" t="str">
        <f>IF('Xbar-Quiz17'!H138=0,1,"")</f>
        <v/>
      </c>
      <c r="I138" s="75" t="str">
        <f>IF('Xbar-Quiz17'!I138=0,1,"")</f>
        <v/>
      </c>
      <c r="J138" s="75" t="str">
        <f>IF('Xbar-Quiz17'!J138=0,1,"")</f>
        <v/>
      </c>
      <c r="K138" s="75" t="str">
        <f>IF('Xbar-Quiz17'!K138=0,1,"")</f>
        <v/>
      </c>
      <c r="L138" s="75" t="str">
        <f>IF('Xbar-Quiz17'!L138=0,1,"")</f>
        <v/>
      </c>
      <c r="M138" s="75" t="str">
        <f>IF('Xbar-Quiz17'!M138=0,1,"")</f>
        <v/>
      </c>
      <c r="N138" s="75" t="str">
        <f>IF('Xbar-Quiz17'!N138=0,1,"")</f>
        <v/>
      </c>
      <c r="O138" s="75" t="str">
        <f>IF('Xbar-Quiz17'!O138=0,1,"")</f>
        <v/>
      </c>
      <c r="P138" s="75" t="str">
        <f>IF('Xbar-Quiz17'!P138=0,1,"")</f>
        <v/>
      </c>
      <c r="Q138" s="75" t="str">
        <f>IF('Xbar-Quiz17'!Q138=0,1,"")</f>
        <v/>
      </c>
      <c r="R138" s="75" t="str">
        <f>IF('Xbar-Quiz17'!R138=0,1,"")</f>
        <v/>
      </c>
    </row>
    <row r="139" spans="1:18" s="44" customFormat="1" ht="15.75" hidden="1" customHeight="1" x14ac:dyDescent="0.3">
      <c r="A139" s="73">
        <v>137</v>
      </c>
      <c r="B139" s="75" t="str">
        <f>IF('Xbar-Quiz17'!B139=0,1,"")</f>
        <v/>
      </c>
      <c r="C139" s="75" t="str">
        <f>IF('Xbar-Quiz17'!C139=0,1,"")</f>
        <v/>
      </c>
      <c r="D139" s="75" t="str">
        <f>IF('Xbar-Quiz17'!D139=0,1,"")</f>
        <v/>
      </c>
      <c r="E139" s="75" t="str">
        <f>IF('Xbar-Quiz17'!E139=0,1,"")</f>
        <v/>
      </c>
      <c r="F139" s="75" t="str">
        <f>IF('Xbar-Quiz17'!F139=0,1,"")</f>
        <v/>
      </c>
      <c r="G139" s="75" t="str">
        <f>IF('Xbar-Quiz17'!G139=0,1,"")</f>
        <v/>
      </c>
      <c r="H139" s="75" t="str">
        <f>IF('Xbar-Quiz17'!H139=0,1,"")</f>
        <v/>
      </c>
      <c r="I139" s="75" t="str">
        <f>IF('Xbar-Quiz17'!I139=0,1,"")</f>
        <v/>
      </c>
      <c r="J139" s="75" t="str">
        <f>IF('Xbar-Quiz17'!J139=0,1,"")</f>
        <v/>
      </c>
      <c r="K139" s="75" t="str">
        <f>IF('Xbar-Quiz17'!K139=0,1,"")</f>
        <v/>
      </c>
      <c r="L139" s="75" t="str">
        <f>IF('Xbar-Quiz17'!L139=0,1,"")</f>
        <v/>
      </c>
      <c r="M139" s="75" t="str">
        <f>IF('Xbar-Quiz17'!M139=0,1,"")</f>
        <v/>
      </c>
      <c r="N139" s="75" t="str">
        <f>IF('Xbar-Quiz17'!N139=0,1,"")</f>
        <v/>
      </c>
      <c r="O139" s="75" t="str">
        <f>IF('Xbar-Quiz17'!O139=0,1,"")</f>
        <v/>
      </c>
      <c r="P139" s="75" t="str">
        <f>IF('Xbar-Quiz17'!P139=0,1,"")</f>
        <v/>
      </c>
      <c r="Q139" s="75" t="str">
        <f>IF('Xbar-Quiz17'!Q139=0,1,"")</f>
        <v/>
      </c>
      <c r="R139" s="75" t="str">
        <f>IF('Xbar-Quiz17'!R139=0,1,"")</f>
        <v/>
      </c>
    </row>
    <row r="140" spans="1:18" s="44" customFormat="1" ht="15.75" hidden="1" customHeight="1" x14ac:dyDescent="0.3">
      <c r="A140" s="73">
        <v>138</v>
      </c>
      <c r="B140" s="75" t="str">
        <f>IF('Xbar-Quiz17'!B140=0,1,"")</f>
        <v/>
      </c>
      <c r="C140" s="75" t="str">
        <f>IF('Xbar-Quiz17'!C140=0,1,"")</f>
        <v/>
      </c>
      <c r="D140" s="75" t="str">
        <f>IF('Xbar-Quiz17'!D140=0,1,"")</f>
        <v/>
      </c>
      <c r="E140" s="75" t="str">
        <f>IF('Xbar-Quiz17'!E140=0,1,"")</f>
        <v/>
      </c>
      <c r="F140" s="75" t="str">
        <f>IF('Xbar-Quiz17'!F140=0,1,"")</f>
        <v/>
      </c>
      <c r="G140" s="75" t="str">
        <f>IF('Xbar-Quiz17'!G140=0,1,"")</f>
        <v/>
      </c>
      <c r="H140" s="75" t="str">
        <f>IF('Xbar-Quiz17'!H140=0,1,"")</f>
        <v/>
      </c>
      <c r="I140" s="75" t="str">
        <f>IF('Xbar-Quiz17'!I140=0,1,"")</f>
        <v/>
      </c>
      <c r="J140" s="75" t="str">
        <f>IF('Xbar-Quiz17'!J140=0,1,"")</f>
        <v/>
      </c>
      <c r="K140" s="75" t="str">
        <f>IF('Xbar-Quiz17'!K140=0,1,"")</f>
        <v/>
      </c>
      <c r="L140" s="75" t="str">
        <f>IF('Xbar-Quiz17'!L140=0,1,"")</f>
        <v/>
      </c>
      <c r="M140" s="75" t="str">
        <f>IF('Xbar-Quiz17'!M140=0,1,"")</f>
        <v/>
      </c>
      <c r="N140" s="75" t="str">
        <f>IF('Xbar-Quiz17'!N140=0,1,"")</f>
        <v/>
      </c>
      <c r="O140" s="75" t="str">
        <f>IF('Xbar-Quiz17'!O140=0,1,"")</f>
        <v/>
      </c>
      <c r="P140" s="75">
        <f>IF('Xbar-Quiz17'!P140=0,1,"")</f>
        <v>1</v>
      </c>
      <c r="Q140" s="75" t="str">
        <f>IF('Xbar-Quiz17'!Q140=0,1,"")</f>
        <v/>
      </c>
      <c r="R140" s="75">
        <f>IF('Xbar-Quiz17'!R140=0,1,"")</f>
        <v>1</v>
      </c>
    </row>
    <row r="141" spans="1:18" s="44" customFormat="1" ht="15.75" hidden="1" customHeight="1" x14ac:dyDescent="0.3">
      <c r="A141" s="73">
        <v>139</v>
      </c>
      <c r="B141" s="75">
        <f>IF('Xbar-Quiz17'!B141=0,1,"")</f>
        <v>1</v>
      </c>
      <c r="C141" s="75" t="str">
        <f>IF('Xbar-Quiz17'!C141=0,1,"")</f>
        <v/>
      </c>
      <c r="D141" s="75">
        <f>IF('Xbar-Quiz17'!D141=0,1,"")</f>
        <v>1</v>
      </c>
      <c r="E141" s="75">
        <f>IF('Xbar-Quiz17'!E141=0,1,"")</f>
        <v>1</v>
      </c>
      <c r="F141" s="75" t="str">
        <f>IF('Xbar-Quiz17'!F141=0,1,"")</f>
        <v/>
      </c>
      <c r="G141" s="75" t="str">
        <f>IF('Xbar-Quiz17'!G141=0,1,"")</f>
        <v/>
      </c>
      <c r="H141" s="75" t="str">
        <f>IF('Xbar-Quiz17'!H141=0,1,"")</f>
        <v/>
      </c>
      <c r="I141" s="75" t="str">
        <f>IF('Xbar-Quiz17'!I141=0,1,"")</f>
        <v/>
      </c>
      <c r="J141" s="75" t="str">
        <f>IF('Xbar-Quiz17'!J141=0,1,"")</f>
        <v/>
      </c>
      <c r="K141" s="75" t="str">
        <f>IF('Xbar-Quiz17'!K141=0,1,"")</f>
        <v/>
      </c>
      <c r="L141" s="75" t="str">
        <f>IF('Xbar-Quiz17'!L141=0,1,"")</f>
        <v/>
      </c>
      <c r="M141" s="75" t="str">
        <f>IF('Xbar-Quiz17'!M141=0,1,"")</f>
        <v/>
      </c>
      <c r="N141" s="75" t="str">
        <f>IF('Xbar-Quiz17'!N141=0,1,"")</f>
        <v/>
      </c>
      <c r="O141" s="75" t="str">
        <f>IF('Xbar-Quiz17'!O141=0,1,"")</f>
        <v/>
      </c>
      <c r="P141" s="75" t="str">
        <f>IF('Xbar-Quiz17'!P141=0,1,"")</f>
        <v/>
      </c>
      <c r="Q141" s="75" t="str">
        <f>IF('Xbar-Quiz17'!Q141=0,1,"")</f>
        <v/>
      </c>
      <c r="R141" s="75" t="str">
        <f>IF('Xbar-Quiz17'!R141=0,1,"")</f>
        <v/>
      </c>
    </row>
    <row r="142" spans="1:18" s="44" customFormat="1" ht="15.75" hidden="1" customHeight="1" x14ac:dyDescent="0.3">
      <c r="A142" s="73">
        <v>140</v>
      </c>
      <c r="B142" s="75" t="str">
        <f>IF('Xbar-Quiz17'!B142=0,1,"")</f>
        <v/>
      </c>
      <c r="C142" s="75" t="str">
        <f>IF('Xbar-Quiz17'!C142=0,1,"")</f>
        <v/>
      </c>
      <c r="D142" s="75" t="str">
        <f>IF('Xbar-Quiz17'!D142=0,1,"")</f>
        <v/>
      </c>
      <c r="E142" s="75" t="str">
        <f>IF('Xbar-Quiz17'!E142=0,1,"")</f>
        <v/>
      </c>
      <c r="F142" s="75" t="str">
        <f>IF('Xbar-Quiz17'!F142=0,1,"")</f>
        <v/>
      </c>
      <c r="G142" s="75" t="str">
        <f>IF('Xbar-Quiz17'!G142=0,1,"")</f>
        <v/>
      </c>
      <c r="H142" s="75" t="str">
        <f>IF('Xbar-Quiz17'!H142=0,1,"")</f>
        <v/>
      </c>
      <c r="I142" s="75" t="str">
        <f>IF('Xbar-Quiz17'!I142=0,1,"")</f>
        <v/>
      </c>
      <c r="J142" s="75" t="str">
        <f>IF('Xbar-Quiz17'!J142=0,1,"")</f>
        <v/>
      </c>
      <c r="K142" s="75" t="str">
        <f>IF('Xbar-Quiz17'!K142=0,1,"")</f>
        <v/>
      </c>
      <c r="L142" s="75" t="str">
        <f>IF('Xbar-Quiz17'!L142=0,1,"")</f>
        <v/>
      </c>
      <c r="M142" s="75" t="str">
        <f>IF('Xbar-Quiz17'!M142=0,1,"")</f>
        <v/>
      </c>
      <c r="N142" s="75" t="str">
        <f>IF('Xbar-Quiz17'!N142=0,1,"")</f>
        <v/>
      </c>
      <c r="O142" s="75" t="str">
        <f>IF('Xbar-Quiz17'!O142=0,1,"")</f>
        <v/>
      </c>
      <c r="P142" s="75" t="str">
        <f>IF('Xbar-Quiz17'!P142=0,1,"")</f>
        <v/>
      </c>
      <c r="Q142" s="75" t="str">
        <f>IF('Xbar-Quiz17'!Q142=0,1,"")</f>
        <v/>
      </c>
      <c r="R142" s="75" t="str">
        <f>IF('Xbar-Quiz17'!R142=0,1,"")</f>
        <v/>
      </c>
    </row>
    <row r="143" spans="1:18" s="44" customFormat="1" ht="15.75" hidden="1" customHeight="1" x14ac:dyDescent="0.3">
      <c r="A143" s="73">
        <v>141</v>
      </c>
      <c r="B143" s="75" t="str">
        <f>IF('Xbar-Quiz17'!B143=0,1,"")</f>
        <v/>
      </c>
      <c r="C143" s="75" t="str">
        <f>IF('Xbar-Quiz17'!C143=0,1,"")</f>
        <v/>
      </c>
      <c r="D143" s="75" t="str">
        <f>IF('Xbar-Quiz17'!D143=0,1,"")</f>
        <v/>
      </c>
      <c r="E143" s="75" t="str">
        <f>IF('Xbar-Quiz17'!E143=0,1,"")</f>
        <v/>
      </c>
      <c r="F143" s="75" t="str">
        <f>IF('Xbar-Quiz17'!F143=0,1,"")</f>
        <v/>
      </c>
      <c r="G143" s="75" t="str">
        <f>IF('Xbar-Quiz17'!G143=0,1,"")</f>
        <v/>
      </c>
      <c r="H143" s="75" t="str">
        <f>IF('Xbar-Quiz17'!H143=0,1,"")</f>
        <v/>
      </c>
      <c r="I143" s="75" t="str">
        <f>IF('Xbar-Quiz17'!I143=0,1,"")</f>
        <v/>
      </c>
      <c r="J143" s="75" t="str">
        <f>IF('Xbar-Quiz17'!J143=0,1,"")</f>
        <v/>
      </c>
      <c r="K143" s="75">
        <f>IF('Xbar-Quiz17'!K143=0,1,"")</f>
        <v>1</v>
      </c>
      <c r="L143" s="75" t="str">
        <f>IF('Xbar-Quiz17'!L143=0,1,"")</f>
        <v/>
      </c>
      <c r="M143" s="75" t="str">
        <f>IF('Xbar-Quiz17'!M143=0,1,"")</f>
        <v/>
      </c>
      <c r="N143" s="75" t="str">
        <f>IF('Xbar-Quiz17'!N143=0,1,"")</f>
        <v/>
      </c>
      <c r="O143" s="75" t="str">
        <f>IF('Xbar-Quiz17'!O143=0,1,"")</f>
        <v/>
      </c>
      <c r="P143" s="75" t="str">
        <f>IF('Xbar-Quiz17'!P143=0,1,"")</f>
        <v/>
      </c>
      <c r="Q143" s="75" t="str">
        <f>IF('Xbar-Quiz17'!Q143=0,1,"")</f>
        <v/>
      </c>
      <c r="R143" s="75" t="str">
        <f>IF('Xbar-Quiz17'!R143=0,1,"")</f>
        <v/>
      </c>
    </row>
    <row r="144" spans="1:18" s="44" customFormat="1" ht="15.75" hidden="1" customHeight="1" x14ac:dyDescent="0.3">
      <c r="A144" s="73">
        <v>142</v>
      </c>
      <c r="B144" s="75" t="str">
        <f>IF('Xbar-Quiz17'!B144=0,1,"")</f>
        <v/>
      </c>
      <c r="C144" s="75" t="str">
        <f>IF('Xbar-Quiz17'!C144=0,1,"")</f>
        <v/>
      </c>
      <c r="D144" s="75" t="str">
        <f>IF('Xbar-Quiz17'!D144=0,1,"")</f>
        <v/>
      </c>
      <c r="E144" s="75" t="str">
        <f>IF('Xbar-Quiz17'!E144=0,1,"")</f>
        <v/>
      </c>
      <c r="F144" s="75">
        <f>IF('Xbar-Quiz17'!F144=0,1,"")</f>
        <v>1</v>
      </c>
      <c r="G144" s="75" t="str">
        <f>IF('Xbar-Quiz17'!G144=0,1,"")</f>
        <v/>
      </c>
      <c r="H144" s="75" t="str">
        <f>IF('Xbar-Quiz17'!H144=0,1,"")</f>
        <v/>
      </c>
      <c r="I144" s="75" t="str">
        <f>IF('Xbar-Quiz17'!I144=0,1,"")</f>
        <v/>
      </c>
      <c r="J144" s="75" t="str">
        <f>IF('Xbar-Quiz17'!J144=0,1,"")</f>
        <v/>
      </c>
      <c r="K144" s="75" t="str">
        <f>IF('Xbar-Quiz17'!K144=0,1,"")</f>
        <v/>
      </c>
      <c r="L144" s="75" t="str">
        <f>IF('Xbar-Quiz17'!L144=0,1,"")</f>
        <v/>
      </c>
      <c r="M144" s="75" t="str">
        <f>IF('Xbar-Quiz17'!M144=0,1,"")</f>
        <v/>
      </c>
      <c r="N144" s="75">
        <f>IF('Xbar-Quiz17'!N144=0,1,"")</f>
        <v>1</v>
      </c>
      <c r="O144" s="75" t="str">
        <f>IF('Xbar-Quiz17'!O144=0,1,"")</f>
        <v/>
      </c>
      <c r="P144" s="75" t="str">
        <f>IF('Xbar-Quiz17'!P144=0,1,"")</f>
        <v/>
      </c>
      <c r="Q144" s="75" t="str">
        <f>IF('Xbar-Quiz17'!Q144=0,1,"")</f>
        <v/>
      </c>
      <c r="R144" s="75" t="str">
        <f>IF('Xbar-Quiz17'!R144=0,1,"")</f>
        <v/>
      </c>
    </row>
    <row r="145" spans="1:18" s="44" customFormat="1" ht="15.75" hidden="1" customHeight="1" x14ac:dyDescent="0.3">
      <c r="A145" s="73">
        <v>143</v>
      </c>
      <c r="B145" s="75" t="str">
        <f>IF('Xbar-Quiz17'!B145=0,1,"")</f>
        <v/>
      </c>
      <c r="C145" s="75" t="str">
        <f>IF('Xbar-Quiz17'!C145=0,1,"")</f>
        <v/>
      </c>
      <c r="D145" s="75" t="str">
        <f>IF('Xbar-Quiz17'!D145=0,1,"")</f>
        <v/>
      </c>
      <c r="E145" s="75" t="str">
        <f>IF('Xbar-Quiz17'!E145=0,1,"")</f>
        <v/>
      </c>
      <c r="F145" s="75" t="str">
        <f>IF('Xbar-Quiz17'!F145=0,1,"")</f>
        <v/>
      </c>
      <c r="G145" s="75" t="str">
        <f>IF('Xbar-Quiz17'!G145=0,1,"")</f>
        <v/>
      </c>
      <c r="H145" s="75" t="str">
        <f>IF('Xbar-Quiz17'!H145=0,1,"")</f>
        <v/>
      </c>
      <c r="I145" s="75" t="str">
        <f>IF('Xbar-Quiz17'!I145=0,1,"")</f>
        <v/>
      </c>
      <c r="J145" s="75" t="str">
        <f>IF('Xbar-Quiz17'!J145=0,1,"")</f>
        <v/>
      </c>
      <c r="K145" s="75">
        <f>IF('Xbar-Quiz17'!K145=0,1,"")</f>
        <v>1</v>
      </c>
      <c r="L145" s="75" t="str">
        <f>IF('Xbar-Quiz17'!L145=0,1,"")</f>
        <v/>
      </c>
      <c r="M145" s="75">
        <f>IF('Xbar-Quiz17'!M145=0,1,"")</f>
        <v>1</v>
      </c>
      <c r="N145" s="75" t="str">
        <f>IF('Xbar-Quiz17'!N145=0,1,"")</f>
        <v/>
      </c>
      <c r="O145" s="75" t="str">
        <f>IF('Xbar-Quiz17'!O145=0,1,"")</f>
        <v/>
      </c>
      <c r="P145" s="75" t="str">
        <f>IF('Xbar-Quiz17'!P145=0,1,"")</f>
        <v/>
      </c>
      <c r="Q145" s="75" t="str">
        <f>IF('Xbar-Quiz17'!Q145=0,1,"")</f>
        <v/>
      </c>
      <c r="R145" s="75" t="str">
        <f>IF('Xbar-Quiz17'!R145=0,1,"")</f>
        <v/>
      </c>
    </row>
    <row r="146" spans="1:18" s="44" customFormat="1" ht="15.75" hidden="1" customHeight="1" x14ac:dyDescent="0.3">
      <c r="A146" s="73">
        <v>144</v>
      </c>
      <c r="B146" s="75" t="str">
        <f>IF('Xbar-Quiz17'!B146=0,1,"")</f>
        <v/>
      </c>
      <c r="C146" s="75" t="str">
        <f>IF('Xbar-Quiz17'!C146=0,1,"")</f>
        <v/>
      </c>
      <c r="D146" s="75" t="str">
        <f>IF('Xbar-Quiz17'!D146=0,1,"")</f>
        <v/>
      </c>
      <c r="E146" s="75" t="str">
        <f>IF('Xbar-Quiz17'!E146=0,1,"")</f>
        <v/>
      </c>
      <c r="F146" s="75" t="str">
        <f>IF('Xbar-Quiz17'!F146=0,1,"")</f>
        <v/>
      </c>
      <c r="G146" s="75" t="str">
        <f>IF('Xbar-Quiz17'!G146=0,1,"")</f>
        <v/>
      </c>
      <c r="H146" s="75" t="str">
        <f>IF('Xbar-Quiz17'!H146=0,1,"")</f>
        <v/>
      </c>
      <c r="I146" s="75" t="str">
        <f>IF('Xbar-Quiz17'!I146=0,1,"")</f>
        <v/>
      </c>
      <c r="J146" s="75" t="str">
        <f>IF('Xbar-Quiz17'!J146=0,1,"")</f>
        <v/>
      </c>
      <c r="K146" s="75" t="str">
        <f>IF('Xbar-Quiz17'!K146=0,1,"")</f>
        <v/>
      </c>
      <c r="L146" s="75" t="str">
        <f>IF('Xbar-Quiz17'!L146=0,1,"")</f>
        <v/>
      </c>
      <c r="M146" s="75" t="str">
        <f>IF('Xbar-Quiz17'!M146=0,1,"")</f>
        <v/>
      </c>
      <c r="N146" s="75" t="str">
        <f>IF('Xbar-Quiz17'!N146=0,1,"")</f>
        <v/>
      </c>
      <c r="O146" s="75" t="str">
        <f>IF('Xbar-Quiz17'!O146=0,1,"")</f>
        <v/>
      </c>
      <c r="P146" s="75" t="str">
        <f>IF('Xbar-Quiz17'!P146=0,1,"")</f>
        <v/>
      </c>
      <c r="Q146" s="75" t="str">
        <f>IF('Xbar-Quiz17'!Q146=0,1,"")</f>
        <v/>
      </c>
      <c r="R146" s="75" t="str">
        <f>IF('Xbar-Quiz17'!R146=0,1,"")</f>
        <v/>
      </c>
    </row>
    <row r="147" spans="1:18" s="44" customFormat="1" ht="15.75" hidden="1" customHeight="1" x14ac:dyDescent="0.3">
      <c r="A147" s="73">
        <v>145</v>
      </c>
      <c r="B147" s="75" t="str">
        <f>IF('Xbar-Quiz17'!B147=0,1,"")</f>
        <v/>
      </c>
      <c r="C147" s="75" t="str">
        <f>IF('Xbar-Quiz17'!C147=0,1,"")</f>
        <v/>
      </c>
      <c r="D147" s="75" t="str">
        <f>IF('Xbar-Quiz17'!D147=0,1,"")</f>
        <v/>
      </c>
      <c r="E147" s="75" t="str">
        <f>IF('Xbar-Quiz17'!E147=0,1,"")</f>
        <v/>
      </c>
      <c r="F147" s="75" t="str">
        <f>IF('Xbar-Quiz17'!F147=0,1,"")</f>
        <v/>
      </c>
      <c r="G147" s="75" t="str">
        <f>IF('Xbar-Quiz17'!G147=0,1,"")</f>
        <v/>
      </c>
      <c r="H147" s="75" t="str">
        <f>IF('Xbar-Quiz17'!H147=0,1,"")</f>
        <v/>
      </c>
      <c r="I147" s="75" t="str">
        <f>IF('Xbar-Quiz17'!I147=0,1,"")</f>
        <v/>
      </c>
      <c r="J147" s="75" t="str">
        <f>IF('Xbar-Quiz17'!J147=0,1,"")</f>
        <v/>
      </c>
      <c r="K147" s="75" t="str">
        <f>IF('Xbar-Quiz17'!K147=0,1,"")</f>
        <v/>
      </c>
      <c r="L147" s="75" t="str">
        <f>IF('Xbar-Quiz17'!L147=0,1,"")</f>
        <v/>
      </c>
      <c r="M147" s="75" t="str">
        <f>IF('Xbar-Quiz17'!M147=0,1,"")</f>
        <v/>
      </c>
      <c r="N147" s="75" t="str">
        <f>IF('Xbar-Quiz17'!N147=0,1,"")</f>
        <v/>
      </c>
      <c r="O147" s="75" t="str">
        <f>IF('Xbar-Quiz17'!O147=0,1,"")</f>
        <v/>
      </c>
      <c r="P147" s="75" t="str">
        <f>IF('Xbar-Quiz17'!P147=0,1,"")</f>
        <v/>
      </c>
      <c r="Q147" s="75" t="str">
        <f>IF('Xbar-Quiz17'!Q147=0,1,"")</f>
        <v/>
      </c>
      <c r="R147" s="75" t="str">
        <f>IF('Xbar-Quiz17'!R147=0,1,"")</f>
        <v/>
      </c>
    </row>
    <row r="148" spans="1:18" s="44" customFormat="1" ht="15.75" hidden="1" customHeight="1" x14ac:dyDescent="0.3">
      <c r="A148" s="73">
        <v>146</v>
      </c>
      <c r="B148" s="75" t="str">
        <f>IF('Xbar-Quiz17'!B148=0,1,"")</f>
        <v/>
      </c>
      <c r="C148" s="75" t="str">
        <f>IF('Xbar-Quiz17'!C148=0,1,"")</f>
        <v/>
      </c>
      <c r="D148" s="75">
        <f>IF('Xbar-Quiz17'!D148=0,1,"")</f>
        <v>1</v>
      </c>
      <c r="E148" s="75" t="str">
        <f>IF('Xbar-Quiz17'!E148=0,1,"")</f>
        <v/>
      </c>
      <c r="F148" s="75" t="str">
        <f>IF('Xbar-Quiz17'!F148=0,1,"")</f>
        <v/>
      </c>
      <c r="G148" s="75" t="str">
        <f>IF('Xbar-Quiz17'!G148=0,1,"")</f>
        <v/>
      </c>
      <c r="H148" s="75" t="str">
        <f>IF('Xbar-Quiz17'!H148=0,1,"")</f>
        <v/>
      </c>
      <c r="I148" s="75" t="str">
        <f>IF('Xbar-Quiz17'!I148=0,1,"")</f>
        <v/>
      </c>
      <c r="J148" s="75" t="str">
        <f>IF('Xbar-Quiz17'!J148=0,1,"")</f>
        <v/>
      </c>
      <c r="K148" s="75" t="str">
        <f>IF('Xbar-Quiz17'!K148=0,1,"")</f>
        <v/>
      </c>
      <c r="L148" s="75" t="str">
        <f>IF('Xbar-Quiz17'!L148=0,1,"")</f>
        <v/>
      </c>
      <c r="M148" s="75" t="str">
        <f>IF('Xbar-Quiz17'!M148=0,1,"")</f>
        <v/>
      </c>
      <c r="N148" s="75" t="str">
        <f>IF('Xbar-Quiz17'!N148=0,1,"")</f>
        <v/>
      </c>
      <c r="O148" s="75" t="str">
        <f>IF('Xbar-Quiz17'!O148=0,1,"")</f>
        <v/>
      </c>
      <c r="P148" s="75" t="str">
        <f>IF('Xbar-Quiz17'!P148=0,1,"")</f>
        <v/>
      </c>
      <c r="Q148" s="75" t="str">
        <f>IF('Xbar-Quiz17'!Q148=0,1,"")</f>
        <v/>
      </c>
      <c r="R148" s="75" t="str">
        <f>IF('Xbar-Quiz17'!R148=0,1,"")</f>
        <v/>
      </c>
    </row>
    <row r="149" spans="1:18" s="44" customFormat="1" ht="15.75" hidden="1" customHeight="1" x14ac:dyDescent="0.3">
      <c r="A149" s="73">
        <v>147</v>
      </c>
      <c r="B149" s="75" t="str">
        <f>IF('Xbar-Quiz17'!B149=0,1,"")</f>
        <v/>
      </c>
      <c r="C149" s="75" t="str">
        <f>IF('Xbar-Quiz17'!C149=0,1,"")</f>
        <v/>
      </c>
      <c r="D149" s="75" t="str">
        <f>IF('Xbar-Quiz17'!D149=0,1,"")</f>
        <v/>
      </c>
      <c r="E149" s="75" t="str">
        <f>IF('Xbar-Quiz17'!E149=0,1,"")</f>
        <v/>
      </c>
      <c r="F149" s="75" t="str">
        <f>IF('Xbar-Quiz17'!F149=0,1,"")</f>
        <v/>
      </c>
      <c r="G149" s="75" t="str">
        <f>IF('Xbar-Quiz17'!G149=0,1,"")</f>
        <v/>
      </c>
      <c r="H149" s="75" t="str">
        <f>IF('Xbar-Quiz17'!H149=0,1,"")</f>
        <v/>
      </c>
      <c r="I149" s="75" t="str">
        <f>IF('Xbar-Quiz17'!I149=0,1,"")</f>
        <v/>
      </c>
      <c r="J149" s="75" t="str">
        <f>IF('Xbar-Quiz17'!J149=0,1,"")</f>
        <v/>
      </c>
      <c r="K149" s="75" t="str">
        <f>IF('Xbar-Quiz17'!K149=0,1,"")</f>
        <v/>
      </c>
      <c r="L149" s="75" t="str">
        <f>IF('Xbar-Quiz17'!L149=0,1,"")</f>
        <v/>
      </c>
      <c r="M149" s="75" t="str">
        <f>IF('Xbar-Quiz17'!M149=0,1,"")</f>
        <v/>
      </c>
      <c r="N149" s="75" t="str">
        <f>IF('Xbar-Quiz17'!N149=0,1,"")</f>
        <v/>
      </c>
      <c r="O149" s="75" t="str">
        <f>IF('Xbar-Quiz17'!O149=0,1,"")</f>
        <v/>
      </c>
      <c r="P149" s="75" t="str">
        <f>IF('Xbar-Quiz17'!P149=0,1,"")</f>
        <v/>
      </c>
      <c r="Q149" s="75" t="str">
        <f>IF('Xbar-Quiz17'!Q149=0,1,"")</f>
        <v/>
      </c>
      <c r="R149" s="75" t="str">
        <f>IF('Xbar-Quiz17'!R149=0,1,"")</f>
        <v/>
      </c>
    </row>
    <row r="150" spans="1:18" s="44" customFormat="1" ht="15.75" hidden="1" customHeight="1" x14ac:dyDescent="0.3">
      <c r="A150" s="73">
        <v>148</v>
      </c>
      <c r="B150" s="75">
        <f>IF('Xbar-Quiz17'!B150=0,1,"")</f>
        <v>1</v>
      </c>
      <c r="C150" s="75">
        <f>IF('Xbar-Quiz17'!C150=0,1,"")</f>
        <v>1</v>
      </c>
      <c r="D150" s="75" t="str">
        <f>IF('Xbar-Quiz17'!D150=0,1,"")</f>
        <v/>
      </c>
      <c r="E150" s="75" t="str">
        <f>IF('Xbar-Quiz17'!E150=0,1,"")</f>
        <v/>
      </c>
      <c r="F150" s="75" t="str">
        <f>IF('Xbar-Quiz17'!F150=0,1,"")</f>
        <v/>
      </c>
      <c r="G150" s="75" t="str">
        <f>IF('Xbar-Quiz17'!G150=0,1,"")</f>
        <v/>
      </c>
      <c r="H150" s="75" t="str">
        <f>IF('Xbar-Quiz17'!H150=0,1,"")</f>
        <v/>
      </c>
      <c r="I150" s="75" t="str">
        <f>IF('Xbar-Quiz17'!I150=0,1,"")</f>
        <v/>
      </c>
      <c r="J150" s="75" t="str">
        <f>IF('Xbar-Quiz17'!J150=0,1,"")</f>
        <v/>
      </c>
      <c r="K150" s="75" t="str">
        <f>IF('Xbar-Quiz17'!K150=0,1,"")</f>
        <v/>
      </c>
      <c r="L150" s="75" t="str">
        <f>IF('Xbar-Quiz17'!L150=0,1,"")</f>
        <v/>
      </c>
      <c r="M150" s="75" t="str">
        <f>IF('Xbar-Quiz17'!M150=0,1,"")</f>
        <v/>
      </c>
      <c r="N150" s="75" t="str">
        <f>IF('Xbar-Quiz17'!N150=0,1,"")</f>
        <v/>
      </c>
      <c r="O150" s="75" t="str">
        <f>IF('Xbar-Quiz17'!O150=0,1,"")</f>
        <v/>
      </c>
      <c r="P150" s="75" t="str">
        <f>IF('Xbar-Quiz17'!P150=0,1,"")</f>
        <v/>
      </c>
      <c r="Q150" s="75" t="str">
        <f>IF('Xbar-Quiz17'!Q150=0,1,"")</f>
        <v/>
      </c>
      <c r="R150" s="75" t="str">
        <f>IF('Xbar-Quiz17'!R150=0,1,"")</f>
        <v/>
      </c>
    </row>
    <row r="151" spans="1:18" s="44" customFormat="1" ht="15.75" hidden="1" customHeight="1" x14ac:dyDescent="0.3">
      <c r="A151" s="73">
        <v>149</v>
      </c>
      <c r="B151" s="75">
        <f>IF('Xbar-Quiz17'!B151=0,1,"")</f>
        <v>1</v>
      </c>
      <c r="C151" s="75" t="str">
        <f>IF('Xbar-Quiz17'!C151=0,1,"")</f>
        <v/>
      </c>
      <c r="D151" s="75" t="str">
        <f>IF('Xbar-Quiz17'!D151=0,1,"")</f>
        <v/>
      </c>
      <c r="E151" s="75" t="str">
        <f>IF('Xbar-Quiz17'!E151=0,1,"")</f>
        <v/>
      </c>
      <c r="F151" s="75" t="str">
        <f>IF('Xbar-Quiz17'!F151=0,1,"")</f>
        <v/>
      </c>
      <c r="G151" s="75" t="str">
        <f>IF('Xbar-Quiz17'!G151=0,1,"")</f>
        <v/>
      </c>
      <c r="H151" s="75" t="str">
        <f>IF('Xbar-Quiz17'!H151=0,1,"")</f>
        <v/>
      </c>
      <c r="I151" s="75" t="str">
        <f>IF('Xbar-Quiz17'!I151=0,1,"")</f>
        <v/>
      </c>
      <c r="J151" s="75" t="str">
        <f>IF('Xbar-Quiz17'!J151=0,1,"")</f>
        <v/>
      </c>
      <c r="K151" s="75" t="str">
        <f>IF('Xbar-Quiz17'!K151=0,1,"")</f>
        <v/>
      </c>
      <c r="L151" s="75" t="str">
        <f>IF('Xbar-Quiz17'!L151=0,1,"")</f>
        <v/>
      </c>
      <c r="M151" s="75" t="str">
        <f>IF('Xbar-Quiz17'!M151=0,1,"")</f>
        <v/>
      </c>
      <c r="N151" s="75" t="str">
        <f>IF('Xbar-Quiz17'!N151=0,1,"")</f>
        <v/>
      </c>
      <c r="O151" s="75" t="str">
        <f>IF('Xbar-Quiz17'!O151=0,1,"")</f>
        <v/>
      </c>
      <c r="P151" s="75" t="str">
        <f>IF('Xbar-Quiz17'!P151=0,1,"")</f>
        <v/>
      </c>
      <c r="Q151" s="75" t="str">
        <f>IF('Xbar-Quiz17'!Q151=0,1,"")</f>
        <v/>
      </c>
      <c r="R151" s="75" t="str">
        <f>IF('Xbar-Quiz17'!R151=0,1,"")</f>
        <v/>
      </c>
    </row>
    <row r="152" spans="1:18" s="44" customFormat="1" ht="15.75" hidden="1" customHeight="1" x14ac:dyDescent="0.3">
      <c r="A152" s="73">
        <v>150</v>
      </c>
      <c r="B152" s="75" t="str">
        <f>IF('Xbar-Quiz17'!B152=0,1,"")</f>
        <v/>
      </c>
      <c r="C152" s="75" t="str">
        <f>IF('Xbar-Quiz17'!C152=0,1,"")</f>
        <v/>
      </c>
      <c r="D152" s="75" t="str">
        <f>IF('Xbar-Quiz17'!D152=0,1,"")</f>
        <v/>
      </c>
      <c r="E152" s="75" t="str">
        <f>IF('Xbar-Quiz17'!E152=0,1,"")</f>
        <v/>
      </c>
      <c r="F152" s="75" t="str">
        <f>IF('Xbar-Quiz17'!F152=0,1,"")</f>
        <v/>
      </c>
      <c r="G152" s="75" t="str">
        <f>IF('Xbar-Quiz17'!G152=0,1,"")</f>
        <v/>
      </c>
      <c r="H152" s="75" t="str">
        <f>IF('Xbar-Quiz17'!H152=0,1,"")</f>
        <v/>
      </c>
      <c r="I152" s="75" t="str">
        <f>IF('Xbar-Quiz17'!I152=0,1,"")</f>
        <v/>
      </c>
      <c r="J152" s="75" t="str">
        <f>IF('Xbar-Quiz17'!J152=0,1,"")</f>
        <v/>
      </c>
      <c r="K152" s="75" t="str">
        <f>IF('Xbar-Quiz17'!K152=0,1,"")</f>
        <v/>
      </c>
      <c r="L152" s="75">
        <f>IF('Xbar-Quiz17'!L152=0,1,"")</f>
        <v>1</v>
      </c>
      <c r="M152" s="75" t="str">
        <f>IF('Xbar-Quiz17'!M152=0,1,"")</f>
        <v/>
      </c>
      <c r="N152" s="75" t="str">
        <f>IF('Xbar-Quiz17'!N152=0,1,"")</f>
        <v/>
      </c>
      <c r="O152" s="75" t="str">
        <f>IF('Xbar-Quiz17'!O152=0,1,"")</f>
        <v/>
      </c>
      <c r="P152" s="75" t="str">
        <f>IF('Xbar-Quiz17'!P152=0,1,"")</f>
        <v/>
      </c>
      <c r="Q152" s="75" t="str">
        <f>IF('Xbar-Quiz17'!Q152=0,1,"")</f>
        <v/>
      </c>
      <c r="R152" s="75" t="str">
        <f>IF('Xbar-Quiz17'!R152=0,1,"")</f>
        <v/>
      </c>
    </row>
    <row r="153" spans="1:18" s="44" customFormat="1" ht="15.75" hidden="1" customHeight="1" x14ac:dyDescent="0.3">
      <c r="A153" s="73">
        <v>151</v>
      </c>
      <c r="B153" s="75" t="str">
        <f>IF('Xbar-Quiz17'!B153=0,1,"")</f>
        <v/>
      </c>
      <c r="C153" s="75" t="str">
        <f>IF('Xbar-Quiz17'!C153=0,1,"")</f>
        <v/>
      </c>
      <c r="D153" s="75" t="str">
        <f>IF('Xbar-Quiz17'!D153=0,1,"")</f>
        <v/>
      </c>
      <c r="E153" s="75" t="str">
        <f>IF('Xbar-Quiz17'!E153=0,1,"")</f>
        <v/>
      </c>
      <c r="F153" s="75" t="str">
        <f>IF('Xbar-Quiz17'!F153=0,1,"")</f>
        <v/>
      </c>
      <c r="G153" s="75" t="str">
        <f>IF('Xbar-Quiz17'!G153=0,1,"")</f>
        <v/>
      </c>
      <c r="H153" s="75" t="str">
        <f>IF('Xbar-Quiz17'!H153=0,1,"")</f>
        <v/>
      </c>
      <c r="I153" s="75" t="str">
        <f>IF('Xbar-Quiz17'!I153=0,1,"")</f>
        <v/>
      </c>
      <c r="J153" s="75" t="str">
        <f>IF('Xbar-Quiz17'!J153=0,1,"")</f>
        <v/>
      </c>
      <c r="K153" s="75" t="str">
        <f>IF('Xbar-Quiz17'!K153=0,1,"")</f>
        <v/>
      </c>
      <c r="L153" s="75" t="str">
        <f>IF('Xbar-Quiz17'!L153=0,1,"")</f>
        <v/>
      </c>
      <c r="M153" s="75" t="str">
        <f>IF('Xbar-Quiz17'!M153=0,1,"")</f>
        <v/>
      </c>
      <c r="N153" s="75" t="str">
        <f>IF('Xbar-Quiz17'!N153=0,1,"")</f>
        <v/>
      </c>
      <c r="O153" s="75" t="str">
        <f>IF('Xbar-Quiz17'!O153=0,1,"")</f>
        <v/>
      </c>
      <c r="P153" s="75" t="str">
        <f>IF('Xbar-Quiz17'!P153=0,1,"")</f>
        <v/>
      </c>
      <c r="Q153" s="75" t="str">
        <f>IF('Xbar-Quiz17'!Q153=0,1,"")</f>
        <v/>
      </c>
      <c r="R153" s="75" t="str">
        <f>IF('Xbar-Quiz17'!R153=0,1,"")</f>
        <v/>
      </c>
    </row>
    <row r="154" spans="1:18" s="44" customFormat="1" ht="15.75" hidden="1" customHeight="1" x14ac:dyDescent="0.3">
      <c r="A154" s="73">
        <v>152</v>
      </c>
      <c r="B154" s="75" t="str">
        <f>IF('Xbar-Quiz17'!B154=0,1,"")</f>
        <v/>
      </c>
      <c r="C154" s="75" t="str">
        <f>IF('Xbar-Quiz17'!C154=0,1,"")</f>
        <v/>
      </c>
      <c r="D154" s="75" t="str">
        <f>IF('Xbar-Quiz17'!D154=0,1,"")</f>
        <v/>
      </c>
      <c r="E154" s="75" t="str">
        <f>IF('Xbar-Quiz17'!E154=0,1,"")</f>
        <v/>
      </c>
      <c r="F154" s="75" t="str">
        <f>IF('Xbar-Quiz17'!F154=0,1,"")</f>
        <v/>
      </c>
      <c r="G154" s="75" t="str">
        <f>IF('Xbar-Quiz17'!G154=0,1,"")</f>
        <v/>
      </c>
      <c r="H154" s="75">
        <f>IF('Xbar-Quiz17'!H154=0,1,"")</f>
        <v>1</v>
      </c>
      <c r="I154" s="75">
        <f>IF('Xbar-Quiz17'!I154=0,1,"")</f>
        <v>1</v>
      </c>
      <c r="J154" s="75" t="str">
        <f>IF('Xbar-Quiz17'!J154=0,1,"")</f>
        <v/>
      </c>
      <c r="K154" s="75" t="str">
        <f>IF('Xbar-Quiz17'!K154=0,1,"")</f>
        <v/>
      </c>
      <c r="L154" s="75" t="str">
        <f>IF('Xbar-Quiz17'!L154=0,1,"")</f>
        <v/>
      </c>
      <c r="M154" s="75" t="str">
        <f>IF('Xbar-Quiz17'!M154=0,1,"")</f>
        <v/>
      </c>
      <c r="N154" s="75" t="str">
        <f>IF('Xbar-Quiz17'!N154=0,1,"")</f>
        <v/>
      </c>
      <c r="O154" s="75" t="str">
        <f>IF('Xbar-Quiz17'!O154=0,1,"")</f>
        <v/>
      </c>
      <c r="P154" s="75" t="str">
        <f>IF('Xbar-Quiz17'!P154=0,1,"")</f>
        <v/>
      </c>
      <c r="Q154" s="75" t="str">
        <f>IF('Xbar-Quiz17'!Q154=0,1,"")</f>
        <v/>
      </c>
      <c r="R154" s="75" t="str">
        <f>IF('Xbar-Quiz17'!R154=0,1,"")</f>
        <v/>
      </c>
    </row>
    <row r="155" spans="1:18" s="44" customFormat="1" ht="15.75" hidden="1" customHeight="1" x14ac:dyDescent="0.3">
      <c r="A155" s="73">
        <v>153</v>
      </c>
      <c r="B155" s="75">
        <f>IF('Xbar-Quiz17'!B155=0,1,"")</f>
        <v>1</v>
      </c>
      <c r="C155" s="75">
        <f>IF('Xbar-Quiz17'!C155=0,1,"")</f>
        <v>1</v>
      </c>
      <c r="D155" s="75">
        <f>IF('Xbar-Quiz17'!D155=0,1,"")</f>
        <v>1</v>
      </c>
      <c r="E155" s="75">
        <f>IF('Xbar-Quiz17'!E155=0,1,"")</f>
        <v>1</v>
      </c>
      <c r="F155" s="75" t="str">
        <f>IF('Xbar-Quiz17'!F155=0,1,"")</f>
        <v/>
      </c>
      <c r="G155" s="75" t="str">
        <f>IF('Xbar-Quiz17'!G155=0,1,"")</f>
        <v/>
      </c>
      <c r="H155" s="75">
        <f>IF('Xbar-Quiz17'!H155=0,1,"")</f>
        <v>1</v>
      </c>
      <c r="I155" s="75">
        <f>IF('Xbar-Quiz17'!I155=0,1,"")</f>
        <v>1</v>
      </c>
      <c r="J155" s="75" t="str">
        <f>IF('Xbar-Quiz17'!J155=0,1,"")</f>
        <v/>
      </c>
      <c r="K155" s="75">
        <f>IF('Xbar-Quiz17'!K155=0,1,"")</f>
        <v>1</v>
      </c>
      <c r="L155" s="75" t="str">
        <f>IF('Xbar-Quiz17'!L155=0,1,"")</f>
        <v/>
      </c>
      <c r="M155" s="75">
        <f>IF('Xbar-Quiz17'!M155=0,1,"")</f>
        <v>1</v>
      </c>
      <c r="N155" s="75">
        <f>IF('Xbar-Quiz17'!N155=0,1,"")</f>
        <v>1</v>
      </c>
      <c r="O155" s="75">
        <f>IF('Xbar-Quiz17'!O155=0,1,"")</f>
        <v>1</v>
      </c>
      <c r="P155" s="75">
        <f>IF('Xbar-Quiz17'!P155=0,1,"")</f>
        <v>1</v>
      </c>
      <c r="Q155" s="75">
        <f>IF('Xbar-Quiz17'!Q155=0,1,"")</f>
        <v>1</v>
      </c>
      <c r="R155" s="75">
        <f>IF('Xbar-Quiz17'!R155=0,1,"")</f>
        <v>1</v>
      </c>
    </row>
    <row r="156" spans="1:18" s="44" customFormat="1" ht="15.75" hidden="1" customHeight="1" x14ac:dyDescent="0.3">
      <c r="A156" s="73">
        <v>154</v>
      </c>
      <c r="B156" s="75" t="str">
        <f>IF('Xbar-Quiz17'!B156=0,1,"")</f>
        <v/>
      </c>
      <c r="C156" s="75" t="str">
        <f>IF('Xbar-Quiz17'!C156=0,1,"")</f>
        <v/>
      </c>
      <c r="D156" s="75" t="str">
        <f>IF('Xbar-Quiz17'!D156=0,1,"")</f>
        <v/>
      </c>
      <c r="E156" s="75" t="str">
        <f>IF('Xbar-Quiz17'!E156=0,1,"")</f>
        <v/>
      </c>
      <c r="F156" s="75" t="str">
        <f>IF('Xbar-Quiz17'!F156=0,1,"")</f>
        <v/>
      </c>
      <c r="G156" s="75" t="str">
        <f>IF('Xbar-Quiz17'!G156=0,1,"")</f>
        <v/>
      </c>
      <c r="H156" s="75">
        <f>IF('Xbar-Quiz17'!H156=0,1,"")</f>
        <v>1</v>
      </c>
      <c r="I156" s="75">
        <f>IF('Xbar-Quiz17'!I156=0,1,"")</f>
        <v>1</v>
      </c>
      <c r="J156" s="75" t="str">
        <f>IF('Xbar-Quiz17'!J156=0,1,"")</f>
        <v/>
      </c>
      <c r="K156" s="75">
        <f>IF('Xbar-Quiz17'!K156=0,1,"")</f>
        <v>1</v>
      </c>
      <c r="L156" s="75" t="str">
        <f>IF('Xbar-Quiz17'!L156=0,1,"")</f>
        <v/>
      </c>
      <c r="M156" s="75">
        <f>IF('Xbar-Quiz17'!M156=0,1,"")</f>
        <v>1</v>
      </c>
      <c r="N156" s="75">
        <f>IF('Xbar-Quiz17'!N156=0,1,"")</f>
        <v>1</v>
      </c>
      <c r="O156" s="75">
        <f>IF('Xbar-Quiz17'!O156=0,1,"")</f>
        <v>1</v>
      </c>
      <c r="P156" s="75">
        <f>IF('Xbar-Quiz17'!P156=0,1,"")</f>
        <v>1</v>
      </c>
      <c r="Q156" s="75">
        <f>IF('Xbar-Quiz17'!Q156=0,1,"")</f>
        <v>1</v>
      </c>
      <c r="R156" s="75">
        <f>IF('Xbar-Quiz17'!R156=0,1,"")</f>
        <v>1</v>
      </c>
    </row>
    <row r="157" spans="1:18" s="44" customFormat="1" ht="15.75" hidden="1" customHeight="1" x14ac:dyDescent="0.3">
      <c r="A157" s="73">
        <v>155</v>
      </c>
      <c r="B157" s="75" t="str">
        <f>IF('Xbar-Quiz17'!B157=0,1,"")</f>
        <v/>
      </c>
      <c r="C157" s="75" t="str">
        <f>IF('Xbar-Quiz17'!C157=0,1,"")</f>
        <v/>
      </c>
      <c r="D157" s="75" t="str">
        <f>IF('Xbar-Quiz17'!D157=0,1,"")</f>
        <v/>
      </c>
      <c r="E157" s="75" t="str">
        <f>IF('Xbar-Quiz17'!E157=0,1,"")</f>
        <v/>
      </c>
      <c r="F157" s="75" t="str">
        <f>IF('Xbar-Quiz17'!F157=0,1,"")</f>
        <v/>
      </c>
      <c r="G157" s="75" t="str">
        <f>IF('Xbar-Quiz17'!G157=0,1,"")</f>
        <v/>
      </c>
      <c r="H157" s="75" t="str">
        <f>IF('Xbar-Quiz17'!H157=0,1,"")</f>
        <v/>
      </c>
      <c r="I157" s="75" t="str">
        <f>IF('Xbar-Quiz17'!I157=0,1,"")</f>
        <v/>
      </c>
      <c r="J157" s="75" t="str">
        <f>IF('Xbar-Quiz17'!J157=0,1,"")</f>
        <v/>
      </c>
      <c r="K157" s="75" t="str">
        <f>IF('Xbar-Quiz17'!K157=0,1,"")</f>
        <v/>
      </c>
      <c r="L157" s="75" t="str">
        <f>IF('Xbar-Quiz17'!L157=0,1,"")</f>
        <v/>
      </c>
      <c r="M157" s="75" t="str">
        <f>IF('Xbar-Quiz17'!M157=0,1,"")</f>
        <v/>
      </c>
      <c r="N157" s="75" t="str">
        <f>IF('Xbar-Quiz17'!N157=0,1,"")</f>
        <v/>
      </c>
      <c r="O157" s="75" t="str">
        <f>IF('Xbar-Quiz17'!O157=0,1,"")</f>
        <v/>
      </c>
      <c r="P157" s="75" t="str">
        <f>IF('Xbar-Quiz17'!P157=0,1,"")</f>
        <v/>
      </c>
      <c r="Q157" s="75" t="str">
        <f>IF('Xbar-Quiz17'!Q157=0,1,"")</f>
        <v/>
      </c>
      <c r="R157" s="75" t="str">
        <f>IF('Xbar-Quiz17'!R157=0,1,"")</f>
        <v/>
      </c>
    </row>
    <row r="158" spans="1:18" s="44" customFormat="1" ht="15.75" hidden="1" customHeight="1" x14ac:dyDescent="0.3">
      <c r="A158" s="73">
        <v>156</v>
      </c>
      <c r="B158" s="75" t="str">
        <f>IF('Xbar-Quiz17'!B158=0,1,"")</f>
        <v/>
      </c>
      <c r="C158" s="75" t="str">
        <f>IF('Xbar-Quiz17'!C158=0,1,"")</f>
        <v/>
      </c>
      <c r="D158" s="75" t="str">
        <f>IF('Xbar-Quiz17'!D158=0,1,"")</f>
        <v/>
      </c>
      <c r="E158" s="75" t="str">
        <f>IF('Xbar-Quiz17'!E158=0,1,"")</f>
        <v/>
      </c>
      <c r="F158" s="75" t="str">
        <f>IF('Xbar-Quiz17'!F158=0,1,"")</f>
        <v/>
      </c>
      <c r="G158" s="75" t="str">
        <f>IF('Xbar-Quiz17'!G158=0,1,"")</f>
        <v/>
      </c>
      <c r="H158" s="75" t="str">
        <f>IF('Xbar-Quiz17'!H158=0,1,"")</f>
        <v/>
      </c>
      <c r="I158" s="75" t="str">
        <f>IF('Xbar-Quiz17'!I158=0,1,"")</f>
        <v/>
      </c>
      <c r="J158" s="75" t="str">
        <f>IF('Xbar-Quiz17'!J158=0,1,"")</f>
        <v/>
      </c>
      <c r="K158" s="75" t="str">
        <f>IF('Xbar-Quiz17'!K158=0,1,"")</f>
        <v/>
      </c>
      <c r="L158" s="75" t="str">
        <f>IF('Xbar-Quiz17'!L158=0,1,"")</f>
        <v/>
      </c>
      <c r="M158" s="75" t="str">
        <f>IF('Xbar-Quiz17'!M158=0,1,"")</f>
        <v/>
      </c>
      <c r="N158" s="75" t="str">
        <f>IF('Xbar-Quiz17'!N158=0,1,"")</f>
        <v/>
      </c>
      <c r="O158" s="75" t="str">
        <f>IF('Xbar-Quiz17'!O158=0,1,"")</f>
        <v/>
      </c>
      <c r="P158" s="75">
        <f>IF('Xbar-Quiz17'!P158=0,1,"")</f>
        <v>1</v>
      </c>
      <c r="Q158" s="75" t="str">
        <f>IF('Xbar-Quiz17'!Q158=0,1,"")</f>
        <v/>
      </c>
      <c r="R158" s="75" t="str">
        <f>IF('Xbar-Quiz17'!R158=0,1,"")</f>
        <v/>
      </c>
    </row>
    <row r="159" spans="1:18" s="44" customFormat="1" ht="15.75" hidden="1" customHeight="1" x14ac:dyDescent="0.3">
      <c r="A159" s="73">
        <v>157</v>
      </c>
      <c r="B159" s="75" t="str">
        <f>IF('Xbar-Quiz17'!B159=0,1,"")</f>
        <v/>
      </c>
      <c r="C159" s="75" t="str">
        <f>IF('Xbar-Quiz17'!C159=0,1,"")</f>
        <v/>
      </c>
      <c r="D159" s="75" t="str">
        <f>IF('Xbar-Quiz17'!D159=0,1,"")</f>
        <v/>
      </c>
      <c r="E159" s="75" t="str">
        <f>IF('Xbar-Quiz17'!E159=0,1,"")</f>
        <v/>
      </c>
      <c r="F159" s="75" t="str">
        <f>IF('Xbar-Quiz17'!F159=0,1,"")</f>
        <v/>
      </c>
      <c r="G159" s="75" t="str">
        <f>IF('Xbar-Quiz17'!G159=0,1,"")</f>
        <v/>
      </c>
      <c r="H159" s="75">
        <f>IF('Xbar-Quiz17'!H159=0,1,"")</f>
        <v>1</v>
      </c>
      <c r="I159" s="75" t="str">
        <f>IF('Xbar-Quiz17'!I159=0,1,"")</f>
        <v/>
      </c>
      <c r="J159" s="75" t="str">
        <f>IF('Xbar-Quiz17'!J159=0,1,"")</f>
        <v/>
      </c>
      <c r="K159" s="75" t="str">
        <f>IF('Xbar-Quiz17'!K159=0,1,"")</f>
        <v/>
      </c>
      <c r="L159" s="75" t="str">
        <f>IF('Xbar-Quiz17'!L159=0,1,"")</f>
        <v/>
      </c>
      <c r="M159" s="75">
        <f>IF('Xbar-Quiz17'!M159=0,1,"")</f>
        <v>1</v>
      </c>
      <c r="N159" s="75" t="str">
        <f>IF('Xbar-Quiz17'!N159=0,1,"")</f>
        <v/>
      </c>
      <c r="O159" s="75" t="str">
        <f>IF('Xbar-Quiz17'!O159=0,1,"")</f>
        <v/>
      </c>
      <c r="P159" s="75">
        <f>IF('Xbar-Quiz17'!P159=0,1,"")</f>
        <v>1</v>
      </c>
      <c r="Q159" s="75">
        <f>IF('Xbar-Quiz17'!Q159=0,1,"")</f>
        <v>1</v>
      </c>
      <c r="R159" s="75">
        <f>IF('Xbar-Quiz17'!R159=0,1,"")</f>
        <v>1</v>
      </c>
    </row>
    <row r="160" spans="1:18" s="44" customFormat="1" ht="15.75" hidden="1" customHeight="1" x14ac:dyDescent="0.3">
      <c r="A160" s="73">
        <v>158</v>
      </c>
      <c r="B160" s="75">
        <f>IF('Xbar-Quiz17'!B160=0,1,"")</f>
        <v>1</v>
      </c>
      <c r="C160" s="75">
        <f>IF('Xbar-Quiz17'!C160=0,1,"")</f>
        <v>1</v>
      </c>
      <c r="D160" s="75" t="str">
        <f>IF('Xbar-Quiz17'!D160=0,1,"")</f>
        <v/>
      </c>
      <c r="E160" s="75" t="str">
        <f>IF('Xbar-Quiz17'!E160=0,1,"")</f>
        <v/>
      </c>
      <c r="F160" s="75" t="str">
        <f>IF('Xbar-Quiz17'!F160=0,1,"")</f>
        <v/>
      </c>
      <c r="G160" s="75" t="str">
        <f>IF('Xbar-Quiz17'!G160=0,1,"")</f>
        <v/>
      </c>
      <c r="H160" s="75" t="str">
        <f>IF('Xbar-Quiz17'!H160=0,1,"")</f>
        <v/>
      </c>
      <c r="I160" s="75">
        <f>IF('Xbar-Quiz17'!I160=0,1,"")</f>
        <v>1</v>
      </c>
      <c r="J160" s="75" t="str">
        <f>IF('Xbar-Quiz17'!J160=0,1,"")</f>
        <v/>
      </c>
      <c r="K160" s="75" t="str">
        <f>IF('Xbar-Quiz17'!K160=0,1,"")</f>
        <v/>
      </c>
      <c r="L160" s="75" t="str">
        <f>IF('Xbar-Quiz17'!L160=0,1,"")</f>
        <v/>
      </c>
      <c r="M160" s="75" t="str">
        <f>IF('Xbar-Quiz17'!M160=0,1,"")</f>
        <v/>
      </c>
      <c r="N160" s="75" t="str">
        <f>IF('Xbar-Quiz17'!N160=0,1,"")</f>
        <v/>
      </c>
      <c r="O160" s="75" t="str">
        <f>IF('Xbar-Quiz17'!O160=0,1,"")</f>
        <v/>
      </c>
      <c r="P160" s="75" t="str">
        <f>IF('Xbar-Quiz17'!P160=0,1,"")</f>
        <v/>
      </c>
      <c r="Q160" s="75" t="str">
        <f>IF('Xbar-Quiz17'!Q160=0,1,"")</f>
        <v/>
      </c>
      <c r="R160" s="75" t="str">
        <f>IF('Xbar-Quiz17'!R160=0,1,"")</f>
        <v/>
      </c>
    </row>
    <row r="161" spans="1:18" s="44" customFormat="1" ht="15.75" hidden="1" customHeight="1" x14ac:dyDescent="0.3">
      <c r="A161" s="73">
        <v>159</v>
      </c>
      <c r="B161" s="75" t="str">
        <f>IF('Xbar-Quiz17'!B161=0,1,"")</f>
        <v/>
      </c>
      <c r="C161" s="75" t="str">
        <f>IF('Xbar-Quiz17'!C161=0,1,"")</f>
        <v/>
      </c>
      <c r="D161" s="75" t="str">
        <f>IF('Xbar-Quiz17'!D161=0,1,"")</f>
        <v/>
      </c>
      <c r="E161" s="75" t="str">
        <f>IF('Xbar-Quiz17'!E161=0,1,"")</f>
        <v/>
      </c>
      <c r="F161" s="75">
        <f>IF('Xbar-Quiz17'!F161=0,1,"")</f>
        <v>1</v>
      </c>
      <c r="G161" s="75">
        <f>IF('Xbar-Quiz17'!G161=0,1,"")</f>
        <v>1</v>
      </c>
      <c r="H161" s="75" t="str">
        <f>IF('Xbar-Quiz17'!H161=0,1,"")</f>
        <v/>
      </c>
      <c r="I161" s="75">
        <f>IF('Xbar-Quiz17'!I161=0,1,"")</f>
        <v>1</v>
      </c>
      <c r="J161" s="75" t="str">
        <f>IF('Xbar-Quiz17'!J161=0,1,"")</f>
        <v/>
      </c>
      <c r="K161" s="75" t="str">
        <f>IF('Xbar-Quiz17'!K161=0,1,"")</f>
        <v/>
      </c>
      <c r="L161" s="75" t="str">
        <f>IF('Xbar-Quiz17'!L161=0,1,"")</f>
        <v/>
      </c>
      <c r="M161" s="75" t="str">
        <f>IF('Xbar-Quiz17'!M161=0,1,"")</f>
        <v/>
      </c>
      <c r="N161" s="75">
        <f>IF('Xbar-Quiz17'!N161=0,1,"")</f>
        <v>1</v>
      </c>
      <c r="O161" s="75" t="str">
        <f>IF('Xbar-Quiz17'!O161=0,1,"")</f>
        <v/>
      </c>
      <c r="P161" s="75" t="str">
        <f>IF('Xbar-Quiz17'!P161=0,1,"")</f>
        <v/>
      </c>
      <c r="Q161" s="75" t="str">
        <f>IF('Xbar-Quiz17'!Q161=0,1,"")</f>
        <v/>
      </c>
      <c r="R161" s="75" t="str">
        <f>IF('Xbar-Quiz17'!R161=0,1,"")</f>
        <v/>
      </c>
    </row>
    <row r="162" spans="1:18" s="44" customFormat="1" ht="15.75" hidden="1" customHeight="1" x14ac:dyDescent="0.3">
      <c r="A162" s="73">
        <v>160</v>
      </c>
      <c r="B162" s="75" t="str">
        <f>IF('Xbar-Quiz17'!B162=0,1,"")</f>
        <v/>
      </c>
      <c r="C162" s="75" t="str">
        <f>IF('Xbar-Quiz17'!C162=0,1,"")</f>
        <v/>
      </c>
      <c r="D162" s="75" t="str">
        <f>IF('Xbar-Quiz17'!D162=0,1,"")</f>
        <v/>
      </c>
      <c r="E162" s="75">
        <f>IF('Xbar-Quiz17'!E162=0,1,"")</f>
        <v>1</v>
      </c>
      <c r="F162" s="75" t="str">
        <f>IF('Xbar-Quiz17'!F162=0,1,"")</f>
        <v/>
      </c>
      <c r="G162" s="75" t="str">
        <f>IF('Xbar-Quiz17'!G162=0,1,"")</f>
        <v/>
      </c>
      <c r="H162" s="75">
        <f>IF('Xbar-Quiz17'!H162=0,1,"")</f>
        <v>1</v>
      </c>
      <c r="I162" s="75">
        <f>IF('Xbar-Quiz17'!I162=0,1,"")</f>
        <v>1</v>
      </c>
      <c r="J162" s="75" t="str">
        <f>IF('Xbar-Quiz17'!J162=0,1,"")</f>
        <v/>
      </c>
      <c r="K162" s="75" t="str">
        <f>IF('Xbar-Quiz17'!K162=0,1,"")</f>
        <v/>
      </c>
      <c r="L162" s="75">
        <f>IF('Xbar-Quiz17'!L162=0,1,"")</f>
        <v>1</v>
      </c>
      <c r="M162" s="75">
        <f>IF('Xbar-Quiz17'!M162=0,1,"")</f>
        <v>1</v>
      </c>
      <c r="N162" s="75">
        <f>IF('Xbar-Quiz17'!N162=0,1,"")</f>
        <v>1</v>
      </c>
      <c r="O162" s="75">
        <f>IF('Xbar-Quiz17'!O162=0,1,"")</f>
        <v>1</v>
      </c>
      <c r="P162" s="75" t="str">
        <f>IF('Xbar-Quiz17'!P162=0,1,"")</f>
        <v/>
      </c>
      <c r="Q162" s="75">
        <f>IF('Xbar-Quiz17'!Q162=0,1,"")</f>
        <v>1</v>
      </c>
      <c r="R162" s="75">
        <f>IF('Xbar-Quiz17'!R162=0,1,"")</f>
        <v>1</v>
      </c>
    </row>
    <row r="163" spans="1:18" s="44" customFormat="1" ht="15.75" hidden="1" customHeight="1" x14ac:dyDescent="0.3">
      <c r="A163" s="73">
        <v>161</v>
      </c>
      <c r="B163" s="75" t="str">
        <f>IF('Xbar-Quiz17'!B163=0,1,"")</f>
        <v/>
      </c>
      <c r="C163" s="75" t="str">
        <f>IF('Xbar-Quiz17'!C163=0,1,"")</f>
        <v/>
      </c>
      <c r="D163" s="75">
        <f>IF('Xbar-Quiz17'!D163=0,1,"")</f>
        <v>1</v>
      </c>
      <c r="E163" s="75">
        <f>IF('Xbar-Quiz17'!E163=0,1,"")</f>
        <v>1</v>
      </c>
      <c r="F163" s="75" t="str">
        <f>IF('Xbar-Quiz17'!F163=0,1,"")</f>
        <v/>
      </c>
      <c r="G163" s="75" t="str">
        <f>IF('Xbar-Quiz17'!G163=0,1,"")</f>
        <v/>
      </c>
      <c r="H163" s="75">
        <f>IF('Xbar-Quiz17'!H163=0,1,"")</f>
        <v>1</v>
      </c>
      <c r="I163" s="75">
        <f>IF('Xbar-Quiz17'!I163=0,1,"")</f>
        <v>1</v>
      </c>
      <c r="J163" s="75" t="str">
        <f>IF('Xbar-Quiz17'!J163=0,1,"")</f>
        <v/>
      </c>
      <c r="K163" s="75" t="str">
        <f>IF('Xbar-Quiz17'!K163=0,1,"")</f>
        <v/>
      </c>
      <c r="L163" s="75" t="str">
        <f>IF('Xbar-Quiz17'!L163=0,1,"")</f>
        <v/>
      </c>
      <c r="M163" s="75" t="str">
        <f>IF('Xbar-Quiz17'!M163=0,1,"")</f>
        <v/>
      </c>
      <c r="N163" s="75" t="str">
        <f>IF('Xbar-Quiz17'!N163=0,1,"")</f>
        <v/>
      </c>
      <c r="O163" s="75" t="str">
        <f>IF('Xbar-Quiz17'!O163=0,1,"")</f>
        <v/>
      </c>
      <c r="P163" s="75" t="str">
        <f>IF('Xbar-Quiz17'!P163=0,1,"")</f>
        <v/>
      </c>
      <c r="Q163" s="75">
        <f>IF('Xbar-Quiz17'!Q163=0,1,"")</f>
        <v>1</v>
      </c>
      <c r="R163" s="75">
        <f>IF('Xbar-Quiz17'!R163=0,1,"")</f>
        <v>1</v>
      </c>
    </row>
    <row r="164" spans="1:18" s="44" customFormat="1" ht="15.75" hidden="1" customHeight="1" x14ac:dyDescent="0.3">
      <c r="A164" s="73">
        <v>162</v>
      </c>
      <c r="B164" s="75" t="str">
        <f>IF('Xbar-Quiz17'!B164=0,1,"")</f>
        <v/>
      </c>
      <c r="C164" s="75" t="str">
        <f>IF('Xbar-Quiz17'!C164=0,1,"")</f>
        <v/>
      </c>
      <c r="D164" s="75" t="str">
        <f>IF('Xbar-Quiz17'!D164=0,1,"")</f>
        <v/>
      </c>
      <c r="E164" s="75" t="str">
        <f>IF('Xbar-Quiz17'!E164=0,1,"")</f>
        <v/>
      </c>
      <c r="F164" s="75" t="str">
        <f>IF('Xbar-Quiz17'!F164=0,1,"")</f>
        <v/>
      </c>
      <c r="G164" s="75" t="str">
        <f>IF('Xbar-Quiz17'!G164=0,1,"")</f>
        <v/>
      </c>
      <c r="H164" s="75" t="str">
        <f>IF('Xbar-Quiz17'!H164=0,1,"")</f>
        <v/>
      </c>
      <c r="I164" s="75" t="str">
        <f>IF('Xbar-Quiz17'!I164=0,1,"")</f>
        <v/>
      </c>
      <c r="J164" s="75" t="str">
        <f>IF('Xbar-Quiz17'!J164=0,1,"")</f>
        <v/>
      </c>
      <c r="K164" s="75" t="str">
        <f>IF('Xbar-Quiz17'!K164=0,1,"")</f>
        <v/>
      </c>
      <c r="L164" s="75" t="str">
        <f>IF('Xbar-Quiz17'!L164=0,1,"")</f>
        <v/>
      </c>
      <c r="M164" s="75" t="str">
        <f>IF('Xbar-Quiz17'!M164=0,1,"")</f>
        <v/>
      </c>
      <c r="N164" s="75" t="str">
        <f>IF('Xbar-Quiz17'!N164=0,1,"")</f>
        <v/>
      </c>
      <c r="O164" s="75" t="str">
        <f>IF('Xbar-Quiz17'!O164=0,1,"")</f>
        <v/>
      </c>
      <c r="P164" s="75" t="str">
        <f>IF('Xbar-Quiz17'!P164=0,1,"")</f>
        <v/>
      </c>
      <c r="Q164" s="75" t="str">
        <f>IF('Xbar-Quiz17'!Q164=0,1,"")</f>
        <v/>
      </c>
      <c r="R164" s="75" t="str">
        <f>IF('Xbar-Quiz17'!R164=0,1,"")</f>
        <v/>
      </c>
    </row>
    <row r="165" spans="1:18" s="44" customFormat="1" ht="15.75" hidden="1" customHeight="1" x14ac:dyDescent="0.3">
      <c r="A165" s="73">
        <v>163</v>
      </c>
      <c r="B165" s="75" t="str">
        <f>IF('Xbar-Quiz17'!B165=0,1,"")</f>
        <v/>
      </c>
      <c r="C165" s="75" t="str">
        <f>IF('Xbar-Quiz17'!C165=0,1,"")</f>
        <v/>
      </c>
      <c r="D165" s="75" t="str">
        <f>IF('Xbar-Quiz17'!D165=0,1,"")</f>
        <v/>
      </c>
      <c r="E165" s="75" t="str">
        <f>IF('Xbar-Quiz17'!E165=0,1,"")</f>
        <v/>
      </c>
      <c r="F165" s="75">
        <f>IF('Xbar-Quiz17'!F165=0,1,"")</f>
        <v>1</v>
      </c>
      <c r="G165" s="75" t="str">
        <f>IF('Xbar-Quiz17'!G165=0,1,"")</f>
        <v/>
      </c>
      <c r="H165" s="75" t="str">
        <f>IF('Xbar-Quiz17'!H165=0,1,"")</f>
        <v/>
      </c>
      <c r="I165" s="75">
        <f>IF('Xbar-Quiz17'!I165=0,1,"")</f>
        <v>1</v>
      </c>
      <c r="J165" s="75" t="str">
        <f>IF('Xbar-Quiz17'!J165=0,1,"")</f>
        <v/>
      </c>
      <c r="K165" s="75" t="str">
        <f>IF('Xbar-Quiz17'!K165=0,1,"")</f>
        <v/>
      </c>
      <c r="L165" s="75">
        <f>IF('Xbar-Quiz17'!L165=0,1,"")</f>
        <v>1</v>
      </c>
      <c r="M165" s="75">
        <f>IF('Xbar-Quiz17'!M165=0,1,"")</f>
        <v>1</v>
      </c>
      <c r="N165" s="75" t="str">
        <f>IF('Xbar-Quiz17'!N165=0,1,"")</f>
        <v/>
      </c>
      <c r="O165" s="75" t="str">
        <f>IF('Xbar-Quiz17'!O165=0,1,"")</f>
        <v/>
      </c>
      <c r="P165" s="75">
        <f>IF('Xbar-Quiz17'!P165=0,1,"")</f>
        <v>1</v>
      </c>
      <c r="Q165" s="75" t="str">
        <f>IF('Xbar-Quiz17'!Q165=0,1,"")</f>
        <v/>
      </c>
      <c r="R165" s="75">
        <f>IF('Xbar-Quiz17'!R165=0,1,"")</f>
        <v>1</v>
      </c>
    </row>
    <row r="166" spans="1:18" s="44" customFormat="1" ht="15.75" hidden="1" customHeight="1" x14ac:dyDescent="0.3">
      <c r="A166" s="73">
        <v>164</v>
      </c>
      <c r="B166" s="75" t="str">
        <f>IF('Xbar-Quiz17'!B166=0,1,"")</f>
        <v/>
      </c>
      <c r="C166" s="75" t="str">
        <f>IF('Xbar-Quiz17'!C166=0,1,"")</f>
        <v/>
      </c>
      <c r="D166" s="75" t="str">
        <f>IF('Xbar-Quiz17'!D166=0,1,"")</f>
        <v/>
      </c>
      <c r="E166" s="75" t="str">
        <f>IF('Xbar-Quiz17'!E166=0,1,"")</f>
        <v/>
      </c>
      <c r="F166" s="75" t="str">
        <f>IF('Xbar-Quiz17'!F166=0,1,"")</f>
        <v/>
      </c>
      <c r="G166" s="75" t="str">
        <f>IF('Xbar-Quiz17'!G166=0,1,"")</f>
        <v/>
      </c>
      <c r="H166" s="75" t="str">
        <f>IF('Xbar-Quiz17'!H166=0,1,"")</f>
        <v/>
      </c>
      <c r="I166" s="75" t="str">
        <f>IF('Xbar-Quiz17'!I166=0,1,"")</f>
        <v/>
      </c>
      <c r="J166" s="75" t="str">
        <f>IF('Xbar-Quiz17'!J166=0,1,"")</f>
        <v/>
      </c>
      <c r="K166" s="75" t="str">
        <f>IF('Xbar-Quiz17'!K166=0,1,"")</f>
        <v/>
      </c>
      <c r="L166" s="75" t="str">
        <f>IF('Xbar-Quiz17'!L166=0,1,"")</f>
        <v/>
      </c>
      <c r="M166" s="75" t="str">
        <f>IF('Xbar-Quiz17'!M166=0,1,"")</f>
        <v/>
      </c>
      <c r="N166" s="75" t="str">
        <f>IF('Xbar-Quiz17'!N166=0,1,"")</f>
        <v/>
      </c>
      <c r="O166" s="75" t="str">
        <f>IF('Xbar-Quiz17'!O166=0,1,"")</f>
        <v/>
      </c>
      <c r="P166" s="75" t="str">
        <f>IF('Xbar-Quiz17'!P166=0,1,"")</f>
        <v/>
      </c>
      <c r="Q166" s="75" t="str">
        <f>IF('Xbar-Quiz17'!Q166=0,1,"")</f>
        <v/>
      </c>
      <c r="R166" s="75" t="str">
        <f>IF('Xbar-Quiz17'!R166=0,1,"")</f>
        <v/>
      </c>
    </row>
    <row r="167" spans="1:18" s="44" customFormat="1" ht="15.75" hidden="1" customHeight="1" x14ac:dyDescent="0.3">
      <c r="A167" s="73">
        <v>165</v>
      </c>
      <c r="B167" s="75" t="str">
        <f>IF('Xbar-Quiz17'!B167=0,1,"")</f>
        <v/>
      </c>
      <c r="C167" s="75" t="str">
        <f>IF('Xbar-Quiz17'!C167=0,1,"")</f>
        <v/>
      </c>
      <c r="D167" s="75" t="str">
        <f>IF('Xbar-Quiz17'!D167=0,1,"")</f>
        <v/>
      </c>
      <c r="E167" s="75" t="str">
        <f>IF('Xbar-Quiz17'!E167=0,1,"")</f>
        <v/>
      </c>
      <c r="F167" s="75">
        <f>IF('Xbar-Quiz17'!F167=0,1,"")</f>
        <v>1</v>
      </c>
      <c r="G167" s="75">
        <f>IF('Xbar-Quiz17'!G167=0,1,"")</f>
        <v>1</v>
      </c>
      <c r="H167" s="75">
        <f>IF('Xbar-Quiz17'!H167=0,1,"")</f>
        <v>1</v>
      </c>
      <c r="I167" s="75">
        <f>IF('Xbar-Quiz17'!I167=0,1,"")</f>
        <v>1</v>
      </c>
      <c r="J167" s="75" t="str">
        <f>IF('Xbar-Quiz17'!J167=0,1,"")</f>
        <v/>
      </c>
      <c r="K167" s="75" t="str">
        <f>IF('Xbar-Quiz17'!K167=0,1,"")</f>
        <v/>
      </c>
      <c r="L167" s="75" t="str">
        <f>IF('Xbar-Quiz17'!L167=0,1,"")</f>
        <v/>
      </c>
      <c r="M167" s="75" t="str">
        <f>IF('Xbar-Quiz17'!M167=0,1,"")</f>
        <v/>
      </c>
      <c r="N167" s="75" t="str">
        <f>IF('Xbar-Quiz17'!N167=0,1,"")</f>
        <v/>
      </c>
      <c r="O167" s="75" t="str">
        <f>IF('Xbar-Quiz17'!O167=0,1,"")</f>
        <v/>
      </c>
      <c r="P167" s="75" t="str">
        <f>IF('Xbar-Quiz17'!P167=0,1,"")</f>
        <v/>
      </c>
      <c r="Q167" s="75" t="str">
        <f>IF('Xbar-Quiz17'!Q167=0,1,"")</f>
        <v/>
      </c>
      <c r="R167" s="75" t="str">
        <f>IF('Xbar-Quiz17'!R167=0,1,"")</f>
        <v/>
      </c>
    </row>
    <row r="168" spans="1:18" s="44" customFormat="1" ht="15.75" hidden="1" customHeight="1" x14ac:dyDescent="0.3">
      <c r="A168" s="73">
        <v>166</v>
      </c>
      <c r="B168" s="75" t="str">
        <f>IF('Xbar-Quiz17'!B168=0,1,"")</f>
        <v/>
      </c>
      <c r="C168" s="75" t="str">
        <f>IF('Xbar-Quiz17'!C168=0,1,"")</f>
        <v/>
      </c>
      <c r="D168" s="75" t="str">
        <f>IF('Xbar-Quiz17'!D168=0,1,"")</f>
        <v/>
      </c>
      <c r="E168" s="75" t="str">
        <f>IF('Xbar-Quiz17'!E168=0,1,"")</f>
        <v/>
      </c>
      <c r="F168" s="75" t="str">
        <f>IF('Xbar-Quiz17'!F168=0,1,"")</f>
        <v/>
      </c>
      <c r="G168" s="75" t="str">
        <f>IF('Xbar-Quiz17'!G168=0,1,"")</f>
        <v/>
      </c>
      <c r="H168" s="75" t="str">
        <f>IF('Xbar-Quiz17'!H168=0,1,"")</f>
        <v/>
      </c>
      <c r="I168" s="75" t="str">
        <f>IF('Xbar-Quiz17'!I168=0,1,"")</f>
        <v/>
      </c>
      <c r="J168" s="75" t="str">
        <f>IF('Xbar-Quiz17'!J168=0,1,"")</f>
        <v/>
      </c>
      <c r="K168" s="75" t="str">
        <f>IF('Xbar-Quiz17'!K168=0,1,"")</f>
        <v/>
      </c>
      <c r="L168" s="75" t="str">
        <f>IF('Xbar-Quiz17'!L168=0,1,"")</f>
        <v/>
      </c>
      <c r="M168" s="75" t="str">
        <f>IF('Xbar-Quiz17'!M168=0,1,"")</f>
        <v/>
      </c>
      <c r="N168" s="75" t="str">
        <f>IF('Xbar-Quiz17'!N168=0,1,"")</f>
        <v/>
      </c>
      <c r="O168" s="75" t="str">
        <f>IF('Xbar-Quiz17'!O168=0,1,"")</f>
        <v/>
      </c>
      <c r="P168" s="75" t="str">
        <f>IF('Xbar-Quiz17'!P168=0,1,"")</f>
        <v/>
      </c>
      <c r="Q168" s="75" t="str">
        <f>IF('Xbar-Quiz17'!Q168=0,1,"")</f>
        <v/>
      </c>
      <c r="R168" s="75" t="str">
        <f>IF('Xbar-Quiz17'!R168=0,1,"")</f>
        <v/>
      </c>
    </row>
    <row r="169" spans="1:18" s="44" customFormat="1" ht="15.75" hidden="1" customHeight="1" x14ac:dyDescent="0.3">
      <c r="A169" s="73">
        <v>167</v>
      </c>
      <c r="B169" s="75" t="str">
        <f>IF('Xbar-Quiz17'!B169=0,1,"")</f>
        <v/>
      </c>
      <c r="C169" s="75" t="str">
        <f>IF('Xbar-Quiz17'!C169=0,1,"")</f>
        <v/>
      </c>
      <c r="D169" s="75" t="str">
        <f>IF('Xbar-Quiz17'!D169=0,1,"")</f>
        <v/>
      </c>
      <c r="E169" s="75" t="str">
        <f>IF('Xbar-Quiz17'!E169=0,1,"")</f>
        <v/>
      </c>
      <c r="F169" s="75" t="str">
        <f>IF('Xbar-Quiz17'!F169=0,1,"")</f>
        <v/>
      </c>
      <c r="G169" s="75" t="str">
        <f>IF('Xbar-Quiz17'!G169=0,1,"")</f>
        <v/>
      </c>
      <c r="H169" s="75" t="str">
        <f>IF('Xbar-Quiz17'!H169=0,1,"")</f>
        <v/>
      </c>
      <c r="I169" s="75" t="str">
        <f>IF('Xbar-Quiz17'!I169=0,1,"")</f>
        <v/>
      </c>
      <c r="J169" s="75" t="str">
        <f>IF('Xbar-Quiz17'!J169=0,1,"")</f>
        <v/>
      </c>
      <c r="K169" s="75" t="str">
        <f>IF('Xbar-Quiz17'!K169=0,1,"")</f>
        <v/>
      </c>
      <c r="L169" s="75" t="str">
        <f>IF('Xbar-Quiz17'!L169=0,1,"")</f>
        <v/>
      </c>
      <c r="M169" s="75" t="str">
        <f>IF('Xbar-Quiz17'!M169=0,1,"")</f>
        <v/>
      </c>
      <c r="N169" s="75" t="str">
        <f>IF('Xbar-Quiz17'!N169=0,1,"")</f>
        <v/>
      </c>
      <c r="O169" s="75" t="str">
        <f>IF('Xbar-Quiz17'!O169=0,1,"")</f>
        <v/>
      </c>
      <c r="P169" s="75" t="str">
        <f>IF('Xbar-Quiz17'!P169=0,1,"")</f>
        <v/>
      </c>
      <c r="Q169" s="75" t="str">
        <f>IF('Xbar-Quiz17'!Q169=0,1,"")</f>
        <v/>
      </c>
      <c r="R169" s="75" t="str">
        <f>IF('Xbar-Quiz17'!R169=0,1,"")</f>
        <v/>
      </c>
    </row>
    <row r="170" spans="1:18" s="44" customFormat="1" ht="15.75" hidden="1" customHeight="1" x14ac:dyDescent="0.3">
      <c r="A170" s="73">
        <v>168</v>
      </c>
      <c r="B170" s="75" t="str">
        <f>IF('Xbar-Quiz17'!B170=0,1,"")</f>
        <v/>
      </c>
      <c r="C170" s="75" t="str">
        <f>IF('Xbar-Quiz17'!C170=0,1,"")</f>
        <v/>
      </c>
      <c r="D170" s="75" t="str">
        <f>IF('Xbar-Quiz17'!D170=0,1,"")</f>
        <v/>
      </c>
      <c r="E170" s="75">
        <f>IF('Xbar-Quiz17'!E170=0,1,"")</f>
        <v>1</v>
      </c>
      <c r="F170" s="75" t="str">
        <f>IF('Xbar-Quiz17'!F170=0,1,"")</f>
        <v/>
      </c>
      <c r="G170" s="75" t="str">
        <f>IF('Xbar-Quiz17'!G170=0,1,"")</f>
        <v/>
      </c>
      <c r="H170" s="75" t="str">
        <f>IF('Xbar-Quiz17'!H170=0,1,"")</f>
        <v/>
      </c>
      <c r="I170" s="75" t="str">
        <f>IF('Xbar-Quiz17'!I170=0,1,"")</f>
        <v/>
      </c>
      <c r="J170" s="75" t="str">
        <f>IF('Xbar-Quiz17'!J170=0,1,"")</f>
        <v/>
      </c>
      <c r="K170" s="75" t="str">
        <f>IF('Xbar-Quiz17'!K170=0,1,"")</f>
        <v/>
      </c>
      <c r="L170" s="75" t="str">
        <f>IF('Xbar-Quiz17'!L170=0,1,"")</f>
        <v/>
      </c>
      <c r="M170" s="75" t="str">
        <f>IF('Xbar-Quiz17'!M170=0,1,"")</f>
        <v/>
      </c>
      <c r="N170" s="75" t="str">
        <f>IF('Xbar-Quiz17'!N170=0,1,"")</f>
        <v/>
      </c>
      <c r="O170" s="75" t="str">
        <f>IF('Xbar-Quiz17'!O170=0,1,"")</f>
        <v/>
      </c>
      <c r="P170" s="75" t="str">
        <f>IF('Xbar-Quiz17'!P170=0,1,"")</f>
        <v/>
      </c>
      <c r="Q170" s="75" t="str">
        <f>IF('Xbar-Quiz17'!Q170=0,1,"")</f>
        <v/>
      </c>
      <c r="R170" s="75" t="str">
        <f>IF('Xbar-Quiz17'!R170=0,1,"")</f>
        <v/>
      </c>
    </row>
    <row r="171" spans="1:18" s="44" customFormat="1" ht="15.75" hidden="1" customHeight="1" x14ac:dyDescent="0.3">
      <c r="A171" s="73">
        <v>169</v>
      </c>
      <c r="B171" s="75" t="str">
        <f>IF('Xbar-Quiz17'!B171=0,1,"")</f>
        <v/>
      </c>
      <c r="C171" s="75" t="str">
        <f>IF('Xbar-Quiz17'!C171=0,1,"")</f>
        <v/>
      </c>
      <c r="D171" s="75">
        <f>IF('Xbar-Quiz17'!D171=0,1,"")</f>
        <v>1</v>
      </c>
      <c r="E171" s="75">
        <f>IF('Xbar-Quiz17'!E171=0,1,"")</f>
        <v>1</v>
      </c>
      <c r="F171" s="75" t="str">
        <f>IF('Xbar-Quiz17'!F171=0,1,"")</f>
        <v/>
      </c>
      <c r="G171" s="75" t="str">
        <f>IF('Xbar-Quiz17'!G171=0,1,"")</f>
        <v/>
      </c>
      <c r="H171" s="75" t="str">
        <f>IF('Xbar-Quiz17'!H171=0,1,"")</f>
        <v/>
      </c>
      <c r="I171" s="75" t="str">
        <f>IF('Xbar-Quiz17'!I171=0,1,"")</f>
        <v/>
      </c>
      <c r="J171" s="75" t="str">
        <f>IF('Xbar-Quiz17'!J171=0,1,"")</f>
        <v/>
      </c>
      <c r="K171" s="75" t="str">
        <f>IF('Xbar-Quiz17'!K171=0,1,"")</f>
        <v/>
      </c>
      <c r="L171" s="75" t="str">
        <f>IF('Xbar-Quiz17'!L171=0,1,"")</f>
        <v/>
      </c>
      <c r="M171" s="75" t="str">
        <f>IF('Xbar-Quiz17'!M171=0,1,"")</f>
        <v/>
      </c>
      <c r="N171" s="75" t="str">
        <f>IF('Xbar-Quiz17'!N171=0,1,"")</f>
        <v/>
      </c>
      <c r="O171" s="75" t="str">
        <f>IF('Xbar-Quiz17'!O171=0,1,"")</f>
        <v/>
      </c>
      <c r="P171" s="75" t="str">
        <f>IF('Xbar-Quiz17'!P171=0,1,"")</f>
        <v/>
      </c>
      <c r="Q171" s="75" t="str">
        <f>IF('Xbar-Quiz17'!Q171=0,1,"")</f>
        <v/>
      </c>
      <c r="R171" s="75" t="str">
        <f>IF('Xbar-Quiz17'!R171=0,1,"")</f>
        <v/>
      </c>
    </row>
    <row r="172" spans="1:18" s="44" customFormat="1" ht="15.75" hidden="1" customHeight="1" x14ac:dyDescent="0.3">
      <c r="A172" s="73">
        <v>170</v>
      </c>
      <c r="B172" s="75">
        <f>IF('Xbar-Quiz17'!B172=0,1,"")</f>
        <v>1</v>
      </c>
      <c r="C172" s="75" t="str">
        <f>IF('Xbar-Quiz17'!C172=0,1,"")</f>
        <v/>
      </c>
      <c r="D172" s="75" t="str">
        <f>IF('Xbar-Quiz17'!D172=0,1,"")</f>
        <v/>
      </c>
      <c r="E172" s="75" t="str">
        <f>IF('Xbar-Quiz17'!E172=0,1,"")</f>
        <v/>
      </c>
      <c r="F172" s="75" t="str">
        <f>IF('Xbar-Quiz17'!F172=0,1,"")</f>
        <v/>
      </c>
      <c r="G172" s="75" t="str">
        <f>IF('Xbar-Quiz17'!G172=0,1,"")</f>
        <v/>
      </c>
      <c r="H172" s="75">
        <f>IF('Xbar-Quiz17'!H172=0,1,"")</f>
        <v>1</v>
      </c>
      <c r="I172" s="75" t="str">
        <f>IF('Xbar-Quiz17'!I172=0,1,"")</f>
        <v/>
      </c>
      <c r="J172" s="75" t="str">
        <f>IF('Xbar-Quiz17'!J172=0,1,"")</f>
        <v/>
      </c>
      <c r="K172" s="75" t="str">
        <f>IF('Xbar-Quiz17'!K172=0,1,"")</f>
        <v/>
      </c>
      <c r="L172" s="75" t="str">
        <f>IF('Xbar-Quiz17'!L172=0,1,"")</f>
        <v/>
      </c>
      <c r="M172" s="75" t="str">
        <f>IF('Xbar-Quiz17'!M172=0,1,"")</f>
        <v/>
      </c>
      <c r="N172" s="75" t="str">
        <f>IF('Xbar-Quiz17'!N172=0,1,"")</f>
        <v/>
      </c>
      <c r="O172" s="75" t="str">
        <f>IF('Xbar-Quiz17'!O172=0,1,"")</f>
        <v/>
      </c>
      <c r="P172" s="75" t="str">
        <f>IF('Xbar-Quiz17'!P172=0,1,"")</f>
        <v/>
      </c>
      <c r="Q172" s="75" t="str">
        <f>IF('Xbar-Quiz17'!Q172=0,1,"")</f>
        <v/>
      </c>
      <c r="R172" s="75">
        <f>IF('Xbar-Quiz17'!R172=0,1,"")</f>
        <v>1</v>
      </c>
    </row>
    <row r="173" spans="1:18" s="44" customFormat="1" ht="15.75" hidden="1" customHeight="1" x14ac:dyDescent="0.3">
      <c r="A173" s="73">
        <v>171</v>
      </c>
      <c r="B173" s="75" t="str">
        <f>IF('Xbar-Quiz17'!B173=0,1,"")</f>
        <v/>
      </c>
      <c r="C173" s="75" t="str">
        <f>IF('Xbar-Quiz17'!C173=0,1,"")</f>
        <v/>
      </c>
      <c r="D173" s="75" t="str">
        <f>IF('Xbar-Quiz17'!D173=0,1,"")</f>
        <v/>
      </c>
      <c r="E173" s="75" t="str">
        <f>IF('Xbar-Quiz17'!E173=0,1,"")</f>
        <v/>
      </c>
      <c r="F173" s="75" t="str">
        <f>IF('Xbar-Quiz17'!F173=0,1,"")</f>
        <v/>
      </c>
      <c r="G173" s="75" t="str">
        <f>IF('Xbar-Quiz17'!G173=0,1,"")</f>
        <v/>
      </c>
      <c r="H173" s="75" t="str">
        <f>IF('Xbar-Quiz17'!H173=0,1,"")</f>
        <v/>
      </c>
      <c r="I173" s="75" t="str">
        <f>IF('Xbar-Quiz17'!I173=0,1,"")</f>
        <v/>
      </c>
      <c r="J173" s="75" t="str">
        <f>IF('Xbar-Quiz17'!J173=0,1,"")</f>
        <v/>
      </c>
      <c r="K173" s="75" t="str">
        <f>IF('Xbar-Quiz17'!K173=0,1,"")</f>
        <v/>
      </c>
      <c r="L173" s="75" t="str">
        <f>IF('Xbar-Quiz17'!L173=0,1,"")</f>
        <v/>
      </c>
      <c r="M173" s="75" t="str">
        <f>IF('Xbar-Quiz17'!M173=0,1,"")</f>
        <v/>
      </c>
      <c r="N173" s="75" t="str">
        <f>IF('Xbar-Quiz17'!N173=0,1,"")</f>
        <v/>
      </c>
      <c r="O173" s="75" t="str">
        <f>IF('Xbar-Quiz17'!O173=0,1,"")</f>
        <v/>
      </c>
      <c r="P173" s="75" t="str">
        <f>IF('Xbar-Quiz17'!P173=0,1,"")</f>
        <v/>
      </c>
      <c r="Q173" s="75" t="str">
        <f>IF('Xbar-Quiz17'!Q173=0,1,"")</f>
        <v/>
      </c>
      <c r="R173" s="75" t="str">
        <f>IF('Xbar-Quiz17'!R173=0,1,"")</f>
        <v/>
      </c>
    </row>
    <row r="174" spans="1:18" s="44" customFormat="1" ht="15.75" hidden="1" customHeight="1" x14ac:dyDescent="0.3">
      <c r="A174" s="73">
        <v>172</v>
      </c>
      <c r="B174" s="75" t="str">
        <f>IF('Xbar-Quiz17'!B174=0,1,"")</f>
        <v/>
      </c>
      <c r="C174" s="75" t="str">
        <f>IF('Xbar-Quiz17'!C174=0,1,"")</f>
        <v/>
      </c>
      <c r="D174" s="75" t="str">
        <f>IF('Xbar-Quiz17'!D174=0,1,"")</f>
        <v/>
      </c>
      <c r="E174" s="75" t="str">
        <f>IF('Xbar-Quiz17'!E174=0,1,"")</f>
        <v/>
      </c>
      <c r="F174" s="75" t="str">
        <f>IF('Xbar-Quiz17'!F174=0,1,"")</f>
        <v/>
      </c>
      <c r="G174" s="75" t="str">
        <f>IF('Xbar-Quiz17'!G174=0,1,"")</f>
        <v/>
      </c>
      <c r="H174" s="75" t="str">
        <f>IF('Xbar-Quiz17'!H174=0,1,"")</f>
        <v/>
      </c>
      <c r="I174" s="75" t="str">
        <f>IF('Xbar-Quiz17'!I174=0,1,"")</f>
        <v/>
      </c>
      <c r="J174" s="75" t="str">
        <f>IF('Xbar-Quiz17'!J174=0,1,"")</f>
        <v/>
      </c>
      <c r="K174" s="75" t="str">
        <f>IF('Xbar-Quiz17'!K174=0,1,"")</f>
        <v/>
      </c>
      <c r="L174" s="75" t="str">
        <f>IF('Xbar-Quiz17'!L174=0,1,"")</f>
        <v/>
      </c>
      <c r="M174" s="75" t="str">
        <f>IF('Xbar-Quiz17'!M174=0,1,"")</f>
        <v/>
      </c>
      <c r="N174" s="75" t="str">
        <f>IF('Xbar-Quiz17'!N174=0,1,"")</f>
        <v/>
      </c>
      <c r="O174" s="75" t="str">
        <f>IF('Xbar-Quiz17'!O174=0,1,"")</f>
        <v/>
      </c>
      <c r="P174" s="75" t="str">
        <f>IF('Xbar-Quiz17'!P174=0,1,"")</f>
        <v/>
      </c>
      <c r="Q174" s="75" t="str">
        <f>IF('Xbar-Quiz17'!Q174=0,1,"")</f>
        <v/>
      </c>
      <c r="R174" s="75" t="str">
        <f>IF('Xbar-Quiz17'!R174=0,1,"")</f>
        <v/>
      </c>
    </row>
    <row r="175" spans="1:18" s="44" customFormat="1" ht="15.75" hidden="1" customHeight="1" x14ac:dyDescent="0.3">
      <c r="A175" s="73">
        <v>173</v>
      </c>
      <c r="B175" s="75" t="str">
        <f>IF('Xbar-Quiz17'!B175=0,1,"")</f>
        <v/>
      </c>
      <c r="C175" s="75" t="str">
        <f>IF('Xbar-Quiz17'!C175=0,1,"")</f>
        <v/>
      </c>
      <c r="D175" s="75" t="str">
        <f>IF('Xbar-Quiz17'!D175=0,1,"")</f>
        <v/>
      </c>
      <c r="E175" s="75" t="str">
        <f>IF('Xbar-Quiz17'!E175=0,1,"")</f>
        <v/>
      </c>
      <c r="F175" s="75" t="str">
        <f>IF('Xbar-Quiz17'!F175=0,1,"")</f>
        <v/>
      </c>
      <c r="G175" s="75">
        <f>IF('Xbar-Quiz17'!G175=0,1,"")</f>
        <v>1</v>
      </c>
      <c r="H175" s="75" t="str">
        <f>IF('Xbar-Quiz17'!H175=0,1,"")</f>
        <v/>
      </c>
      <c r="I175" s="75" t="str">
        <f>IF('Xbar-Quiz17'!I175=0,1,"")</f>
        <v/>
      </c>
      <c r="J175" s="75" t="str">
        <f>IF('Xbar-Quiz17'!J175=0,1,"")</f>
        <v/>
      </c>
      <c r="K175" s="75" t="str">
        <f>IF('Xbar-Quiz17'!K175=0,1,"")</f>
        <v/>
      </c>
      <c r="L175" s="75" t="str">
        <f>IF('Xbar-Quiz17'!L175=0,1,"")</f>
        <v/>
      </c>
      <c r="M175" s="75" t="str">
        <f>IF('Xbar-Quiz17'!M175=0,1,"")</f>
        <v/>
      </c>
      <c r="N175" s="75" t="str">
        <f>IF('Xbar-Quiz17'!N175=0,1,"")</f>
        <v/>
      </c>
      <c r="O175" s="75" t="str">
        <f>IF('Xbar-Quiz17'!O175=0,1,"")</f>
        <v/>
      </c>
      <c r="P175" s="75" t="str">
        <f>IF('Xbar-Quiz17'!P175=0,1,"")</f>
        <v/>
      </c>
      <c r="Q175" s="75" t="str">
        <f>IF('Xbar-Quiz17'!Q175=0,1,"")</f>
        <v/>
      </c>
      <c r="R175" s="75" t="str">
        <f>IF('Xbar-Quiz17'!R175=0,1,"")</f>
        <v/>
      </c>
    </row>
    <row r="176" spans="1:18" s="44" customFormat="1" ht="15.75" hidden="1" customHeight="1" x14ac:dyDescent="0.3">
      <c r="A176" s="73">
        <v>174</v>
      </c>
      <c r="B176" s="75" t="str">
        <f>IF('Xbar-Quiz17'!B176=0,1,"")</f>
        <v/>
      </c>
      <c r="C176" s="75" t="str">
        <f>IF('Xbar-Quiz17'!C176=0,1,"")</f>
        <v/>
      </c>
      <c r="D176" s="75">
        <f>IF('Xbar-Quiz17'!D176=0,1,"")</f>
        <v>1</v>
      </c>
      <c r="E176" s="75">
        <f>IF('Xbar-Quiz17'!E176=0,1,"")</f>
        <v>1</v>
      </c>
      <c r="F176" s="75" t="str">
        <f>IF('Xbar-Quiz17'!F176=0,1,"")</f>
        <v/>
      </c>
      <c r="G176" s="75" t="str">
        <f>IF('Xbar-Quiz17'!G176=0,1,"")</f>
        <v/>
      </c>
      <c r="H176" s="75" t="str">
        <f>IF('Xbar-Quiz17'!H176=0,1,"")</f>
        <v/>
      </c>
      <c r="I176" s="75">
        <f>IF('Xbar-Quiz17'!I176=0,1,"")</f>
        <v>1</v>
      </c>
      <c r="J176" s="75" t="str">
        <f>IF('Xbar-Quiz17'!J176=0,1,"")</f>
        <v/>
      </c>
      <c r="K176" s="75" t="str">
        <f>IF('Xbar-Quiz17'!K176=0,1,"")</f>
        <v/>
      </c>
      <c r="L176" s="75" t="str">
        <f>IF('Xbar-Quiz17'!L176=0,1,"")</f>
        <v/>
      </c>
      <c r="M176" s="75" t="str">
        <f>IF('Xbar-Quiz17'!M176=0,1,"")</f>
        <v/>
      </c>
      <c r="N176" s="75" t="str">
        <f>IF('Xbar-Quiz17'!N176=0,1,"")</f>
        <v/>
      </c>
      <c r="O176" s="75" t="str">
        <f>IF('Xbar-Quiz17'!O176=0,1,"")</f>
        <v/>
      </c>
      <c r="P176" s="75" t="str">
        <f>IF('Xbar-Quiz17'!P176=0,1,"")</f>
        <v/>
      </c>
      <c r="Q176" s="75" t="str">
        <f>IF('Xbar-Quiz17'!Q176=0,1,"")</f>
        <v/>
      </c>
      <c r="R176" s="75" t="str">
        <f>IF('Xbar-Quiz17'!R176=0,1,"")</f>
        <v/>
      </c>
    </row>
    <row r="177" spans="1:18" s="44" customFormat="1" ht="15.75" hidden="1" customHeight="1" x14ac:dyDescent="0.3">
      <c r="A177" s="73">
        <v>175</v>
      </c>
      <c r="B177" s="75" t="str">
        <f>IF('Xbar-Quiz17'!B177=0,1,"")</f>
        <v/>
      </c>
      <c r="C177" s="75" t="str">
        <f>IF('Xbar-Quiz17'!C177=0,1,"")</f>
        <v/>
      </c>
      <c r="D177" s="75" t="str">
        <f>IF('Xbar-Quiz17'!D177=0,1,"")</f>
        <v/>
      </c>
      <c r="E177" s="75" t="str">
        <f>IF('Xbar-Quiz17'!E177=0,1,"")</f>
        <v/>
      </c>
      <c r="F177" s="75" t="str">
        <f>IF('Xbar-Quiz17'!F177=0,1,"")</f>
        <v/>
      </c>
      <c r="G177" s="75" t="str">
        <f>IF('Xbar-Quiz17'!G177=0,1,"")</f>
        <v/>
      </c>
      <c r="H177" s="75" t="str">
        <f>IF('Xbar-Quiz17'!H177=0,1,"")</f>
        <v/>
      </c>
      <c r="I177" s="75" t="str">
        <f>IF('Xbar-Quiz17'!I177=0,1,"")</f>
        <v/>
      </c>
      <c r="J177" s="75" t="str">
        <f>IF('Xbar-Quiz17'!J177=0,1,"")</f>
        <v/>
      </c>
      <c r="K177" s="75">
        <f>IF('Xbar-Quiz17'!K177=0,1,"")</f>
        <v>1</v>
      </c>
      <c r="L177" s="75" t="str">
        <f>IF('Xbar-Quiz17'!L177=0,1,"")</f>
        <v/>
      </c>
      <c r="M177" s="75" t="str">
        <f>IF('Xbar-Quiz17'!M177=0,1,"")</f>
        <v/>
      </c>
      <c r="N177" s="75" t="str">
        <f>IF('Xbar-Quiz17'!N177=0,1,"")</f>
        <v/>
      </c>
      <c r="O177" s="75" t="str">
        <f>IF('Xbar-Quiz17'!O177=0,1,"")</f>
        <v/>
      </c>
      <c r="P177" s="75" t="str">
        <f>IF('Xbar-Quiz17'!P177=0,1,"")</f>
        <v/>
      </c>
      <c r="Q177" s="75" t="str">
        <f>IF('Xbar-Quiz17'!Q177=0,1,"")</f>
        <v/>
      </c>
      <c r="R177" s="75" t="str">
        <f>IF('Xbar-Quiz17'!R177=0,1,"")</f>
        <v/>
      </c>
    </row>
    <row r="178" spans="1:18" s="44" customFormat="1" ht="15.75" hidden="1" customHeight="1" x14ac:dyDescent="0.3">
      <c r="A178" s="73">
        <v>176</v>
      </c>
      <c r="B178" s="75">
        <f>IF('Xbar-Quiz17'!B178=0,1,"")</f>
        <v>1</v>
      </c>
      <c r="C178" s="75" t="str">
        <f>IF('Xbar-Quiz17'!C178=0,1,"")</f>
        <v/>
      </c>
      <c r="D178" s="75" t="str">
        <f>IF('Xbar-Quiz17'!D178=0,1,"")</f>
        <v/>
      </c>
      <c r="E178" s="75" t="str">
        <f>IF('Xbar-Quiz17'!E178=0,1,"")</f>
        <v/>
      </c>
      <c r="F178" s="75" t="str">
        <f>IF('Xbar-Quiz17'!F178=0,1,"")</f>
        <v/>
      </c>
      <c r="G178" s="75" t="str">
        <f>IF('Xbar-Quiz17'!G178=0,1,"")</f>
        <v/>
      </c>
      <c r="H178" s="75">
        <f>IF('Xbar-Quiz17'!H178=0,1,"")</f>
        <v>1</v>
      </c>
      <c r="I178" s="75">
        <f>IF('Xbar-Quiz17'!I178=0,1,"")</f>
        <v>1</v>
      </c>
      <c r="J178" s="75" t="str">
        <f>IF('Xbar-Quiz17'!J178=0,1,"")</f>
        <v/>
      </c>
      <c r="K178" s="75" t="str">
        <f>IF('Xbar-Quiz17'!K178=0,1,"")</f>
        <v/>
      </c>
      <c r="L178" s="75" t="str">
        <f>IF('Xbar-Quiz17'!L178=0,1,"")</f>
        <v/>
      </c>
      <c r="M178" s="75" t="str">
        <f>IF('Xbar-Quiz17'!M178=0,1,"")</f>
        <v/>
      </c>
      <c r="N178" s="75" t="str">
        <f>IF('Xbar-Quiz17'!N178=0,1,"")</f>
        <v/>
      </c>
      <c r="O178" s="75" t="str">
        <f>IF('Xbar-Quiz17'!O178=0,1,"")</f>
        <v/>
      </c>
      <c r="P178" s="75" t="str">
        <f>IF('Xbar-Quiz17'!P178=0,1,"")</f>
        <v/>
      </c>
      <c r="Q178" s="75" t="str">
        <f>IF('Xbar-Quiz17'!Q178=0,1,"")</f>
        <v/>
      </c>
      <c r="R178" s="75" t="str">
        <f>IF('Xbar-Quiz17'!R178=0,1,"")</f>
        <v/>
      </c>
    </row>
    <row r="179" spans="1:18" s="44" customFormat="1" ht="15.75" hidden="1" customHeight="1" x14ac:dyDescent="0.3">
      <c r="A179" s="73">
        <v>177</v>
      </c>
      <c r="B179" s="75" t="str">
        <f>IF('Xbar-Quiz17'!B179=0,1,"")</f>
        <v/>
      </c>
      <c r="C179" s="75" t="str">
        <f>IF('Xbar-Quiz17'!C179=0,1,"")</f>
        <v/>
      </c>
      <c r="D179" s="75" t="str">
        <f>IF('Xbar-Quiz17'!D179=0,1,"")</f>
        <v/>
      </c>
      <c r="E179" s="75" t="str">
        <f>IF('Xbar-Quiz17'!E179=0,1,"")</f>
        <v/>
      </c>
      <c r="F179" s="75" t="str">
        <f>IF('Xbar-Quiz17'!F179=0,1,"")</f>
        <v/>
      </c>
      <c r="G179" s="75" t="str">
        <f>IF('Xbar-Quiz17'!G179=0,1,"")</f>
        <v/>
      </c>
      <c r="H179" s="75">
        <f>IF('Xbar-Quiz17'!H179=0,1,"")</f>
        <v>1</v>
      </c>
      <c r="I179" s="75">
        <f>IF('Xbar-Quiz17'!I179=0,1,"")</f>
        <v>1</v>
      </c>
      <c r="J179" s="75" t="str">
        <f>IF('Xbar-Quiz17'!J179=0,1,"")</f>
        <v/>
      </c>
      <c r="K179" s="75" t="str">
        <f>IF('Xbar-Quiz17'!K179=0,1,"")</f>
        <v/>
      </c>
      <c r="L179" s="75" t="str">
        <f>IF('Xbar-Quiz17'!L179=0,1,"")</f>
        <v/>
      </c>
      <c r="M179" s="75" t="str">
        <f>IF('Xbar-Quiz17'!M179=0,1,"")</f>
        <v/>
      </c>
      <c r="N179" s="75" t="str">
        <f>IF('Xbar-Quiz17'!N179=0,1,"")</f>
        <v/>
      </c>
      <c r="O179" s="75" t="str">
        <f>IF('Xbar-Quiz17'!O179=0,1,"")</f>
        <v/>
      </c>
      <c r="P179" s="75" t="str">
        <f>IF('Xbar-Quiz17'!P179=0,1,"")</f>
        <v/>
      </c>
      <c r="Q179" s="75" t="str">
        <f>IF('Xbar-Quiz17'!Q179=0,1,"")</f>
        <v/>
      </c>
      <c r="R179" s="75" t="str">
        <f>IF('Xbar-Quiz17'!R179=0,1,"")</f>
        <v/>
      </c>
    </row>
    <row r="180" spans="1:18" s="44" customFormat="1" ht="15.75" hidden="1" customHeight="1" x14ac:dyDescent="0.3">
      <c r="A180" s="73">
        <v>178</v>
      </c>
      <c r="B180" s="75" t="str">
        <f>IF('Xbar-Quiz17'!B180=0,1,"")</f>
        <v/>
      </c>
      <c r="C180" s="75" t="str">
        <f>IF('Xbar-Quiz17'!C180=0,1,"")</f>
        <v/>
      </c>
      <c r="D180" s="75" t="str">
        <f>IF('Xbar-Quiz17'!D180=0,1,"")</f>
        <v/>
      </c>
      <c r="E180" s="75" t="str">
        <f>IF('Xbar-Quiz17'!E180=0,1,"")</f>
        <v/>
      </c>
      <c r="F180" s="75" t="str">
        <f>IF('Xbar-Quiz17'!F180=0,1,"")</f>
        <v/>
      </c>
      <c r="G180" s="75" t="str">
        <f>IF('Xbar-Quiz17'!G180=0,1,"")</f>
        <v/>
      </c>
      <c r="H180" s="75" t="str">
        <f>IF('Xbar-Quiz17'!H180=0,1,"")</f>
        <v/>
      </c>
      <c r="I180" s="75" t="str">
        <f>IF('Xbar-Quiz17'!I180=0,1,"")</f>
        <v/>
      </c>
      <c r="J180" s="75" t="str">
        <f>IF('Xbar-Quiz17'!J180=0,1,"")</f>
        <v/>
      </c>
      <c r="K180" s="75" t="str">
        <f>IF('Xbar-Quiz17'!K180=0,1,"")</f>
        <v/>
      </c>
      <c r="L180" s="75" t="str">
        <f>IF('Xbar-Quiz17'!L180=0,1,"")</f>
        <v/>
      </c>
      <c r="M180" s="75" t="str">
        <f>IF('Xbar-Quiz17'!M180=0,1,"")</f>
        <v/>
      </c>
      <c r="N180" s="75" t="str">
        <f>IF('Xbar-Quiz17'!N180=0,1,"")</f>
        <v/>
      </c>
      <c r="O180" s="75" t="str">
        <f>IF('Xbar-Quiz17'!O180=0,1,"")</f>
        <v/>
      </c>
      <c r="P180" s="75" t="str">
        <f>IF('Xbar-Quiz17'!P180=0,1,"")</f>
        <v/>
      </c>
      <c r="Q180" s="75" t="str">
        <f>IF('Xbar-Quiz17'!Q180=0,1,"")</f>
        <v/>
      </c>
      <c r="R180" s="75" t="str">
        <f>IF('Xbar-Quiz17'!R180=0,1,"")</f>
        <v/>
      </c>
    </row>
    <row r="181" spans="1:18" s="44" customFormat="1" ht="15.75" hidden="1" customHeight="1" x14ac:dyDescent="0.3">
      <c r="A181" s="73">
        <v>179</v>
      </c>
      <c r="B181" s="75" t="str">
        <f>IF('Xbar-Quiz17'!B181=0,1,"")</f>
        <v/>
      </c>
      <c r="C181" s="75" t="str">
        <f>IF('Xbar-Quiz17'!C181=0,1,"")</f>
        <v/>
      </c>
      <c r="D181" s="75" t="str">
        <f>IF('Xbar-Quiz17'!D181=0,1,"")</f>
        <v/>
      </c>
      <c r="E181" s="75" t="str">
        <f>IF('Xbar-Quiz17'!E181=0,1,"")</f>
        <v/>
      </c>
      <c r="F181" s="75">
        <f>IF('Xbar-Quiz17'!F181=0,1,"")</f>
        <v>1</v>
      </c>
      <c r="G181" s="75" t="str">
        <f>IF('Xbar-Quiz17'!G181=0,1,"")</f>
        <v/>
      </c>
      <c r="H181" s="75" t="str">
        <f>IF('Xbar-Quiz17'!H181=0,1,"")</f>
        <v/>
      </c>
      <c r="I181" s="75" t="str">
        <f>IF('Xbar-Quiz17'!I181=0,1,"")</f>
        <v/>
      </c>
      <c r="J181" s="75" t="str">
        <f>IF('Xbar-Quiz17'!J181=0,1,"")</f>
        <v/>
      </c>
      <c r="K181" s="75" t="str">
        <f>IF('Xbar-Quiz17'!K181=0,1,"")</f>
        <v/>
      </c>
      <c r="L181" s="75" t="str">
        <f>IF('Xbar-Quiz17'!L181=0,1,"")</f>
        <v/>
      </c>
      <c r="M181" s="75" t="str">
        <f>IF('Xbar-Quiz17'!M181=0,1,"")</f>
        <v/>
      </c>
      <c r="N181" s="75" t="str">
        <f>IF('Xbar-Quiz17'!N181=0,1,"")</f>
        <v/>
      </c>
      <c r="O181" s="75" t="str">
        <f>IF('Xbar-Quiz17'!O181=0,1,"")</f>
        <v/>
      </c>
      <c r="P181" s="75" t="str">
        <f>IF('Xbar-Quiz17'!P181=0,1,"")</f>
        <v/>
      </c>
      <c r="Q181" s="75" t="str">
        <f>IF('Xbar-Quiz17'!Q181=0,1,"")</f>
        <v/>
      </c>
      <c r="R181" s="75" t="str">
        <f>IF('Xbar-Quiz17'!R181=0,1,"")</f>
        <v/>
      </c>
    </row>
    <row r="182" spans="1:18" s="44" customFormat="1" ht="15.75" hidden="1" customHeight="1" x14ac:dyDescent="0.3">
      <c r="A182" s="73">
        <v>180</v>
      </c>
      <c r="B182" s="75" t="str">
        <f>IF('Xbar-Quiz17'!B182=0,1,"")</f>
        <v/>
      </c>
      <c r="C182" s="75">
        <f>IF('Xbar-Quiz17'!C182=0,1,"")</f>
        <v>1</v>
      </c>
      <c r="D182" s="75">
        <f>IF('Xbar-Quiz17'!D182=0,1,"")</f>
        <v>1</v>
      </c>
      <c r="E182" s="75">
        <f>IF('Xbar-Quiz17'!E182=0,1,"")</f>
        <v>1</v>
      </c>
      <c r="F182" s="75" t="str">
        <f>IF('Xbar-Quiz17'!F182=0,1,"")</f>
        <v/>
      </c>
      <c r="G182" s="75" t="str">
        <f>IF('Xbar-Quiz17'!G182=0,1,"")</f>
        <v/>
      </c>
      <c r="H182" s="75" t="str">
        <f>IF('Xbar-Quiz17'!H182=0,1,"")</f>
        <v/>
      </c>
      <c r="I182" s="75" t="str">
        <f>IF('Xbar-Quiz17'!I182=0,1,"")</f>
        <v/>
      </c>
      <c r="J182" s="75">
        <f>IF('Xbar-Quiz17'!J182=0,1,"")</f>
        <v>1</v>
      </c>
      <c r="K182" s="75" t="str">
        <f>IF('Xbar-Quiz17'!K182=0,1,"")</f>
        <v/>
      </c>
      <c r="L182" s="75" t="str">
        <f>IF('Xbar-Quiz17'!L182=0,1,"")</f>
        <v/>
      </c>
      <c r="M182" s="75" t="str">
        <f>IF('Xbar-Quiz17'!M182=0,1,"")</f>
        <v/>
      </c>
      <c r="N182" s="75" t="str">
        <f>IF('Xbar-Quiz17'!N182=0,1,"")</f>
        <v/>
      </c>
      <c r="O182" s="75" t="str">
        <f>IF('Xbar-Quiz17'!O182=0,1,"")</f>
        <v/>
      </c>
      <c r="P182" s="75" t="str">
        <f>IF('Xbar-Quiz17'!P182=0,1,"")</f>
        <v/>
      </c>
      <c r="Q182" s="75">
        <f>IF('Xbar-Quiz17'!Q182=0,1,"")</f>
        <v>1</v>
      </c>
      <c r="R182" s="75" t="str">
        <f>IF('Xbar-Quiz17'!R182=0,1,"")</f>
        <v/>
      </c>
    </row>
    <row r="183" spans="1:18" s="44" customFormat="1" ht="15.75" hidden="1" customHeight="1" x14ac:dyDescent="0.3">
      <c r="A183" s="73">
        <v>181</v>
      </c>
      <c r="B183" s="75" t="str">
        <f>IF('Xbar-Quiz17'!B183=0,1,"")</f>
        <v/>
      </c>
      <c r="C183" s="75" t="str">
        <f>IF('Xbar-Quiz17'!C183=0,1,"")</f>
        <v/>
      </c>
      <c r="D183" s="75" t="str">
        <f>IF('Xbar-Quiz17'!D183=0,1,"")</f>
        <v/>
      </c>
      <c r="E183" s="75" t="str">
        <f>IF('Xbar-Quiz17'!E183=0,1,"")</f>
        <v/>
      </c>
      <c r="F183" s="75" t="str">
        <f>IF('Xbar-Quiz17'!F183=0,1,"")</f>
        <v/>
      </c>
      <c r="G183" s="75" t="str">
        <f>IF('Xbar-Quiz17'!G183=0,1,"")</f>
        <v/>
      </c>
      <c r="H183" s="75" t="str">
        <f>IF('Xbar-Quiz17'!H183=0,1,"")</f>
        <v/>
      </c>
      <c r="I183" s="75" t="str">
        <f>IF('Xbar-Quiz17'!I183=0,1,"")</f>
        <v/>
      </c>
      <c r="J183" s="75" t="str">
        <f>IF('Xbar-Quiz17'!J183=0,1,"")</f>
        <v/>
      </c>
      <c r="K183" s="75">
        <f>IF('Xbar-Quiz17'!K183=0,1,"")</f>
        <v>1</v>
      </c>
      <c r="L183" s="75" t="str">
        <f>IF('Xbar-Quiz17'!L183=0,1,"")</f>
        <v/>
      </c>
      <c r="M183" s="75">
        <f>IF('Xbar-Quiz17'!M183=0,1,"")</f>
        <v>1</v>
      </c>
      <c r="N183" s="75" t="str">
        <f>IF('Xbar-Quiz17'!N183=0,1,"")</f>
        <v/>
      </c>
      <c r="O183" s="75" t="str">
        <f>IF('Xbar-Quiz17'!O183=0,1,"")</f>
        <v/>
      </c>
      <c r="P183" s="75" t="str">
        <f>IF('Xbar-Quiz17'!P183=0,1,"")</f>
        <v/>
      </c>
      <c r="Q183" s="75" t="str">
        <f>IF('Xbar-Quiz17'!Q183=0,1,"")</f>
        <v/>
      </c>
      <c r="R183" s="75" t="str">
        <f>IF('Xbar-Quiz17'!R183=0,1,"")</f>
        <v/>
      </c>
    </row>
    <row r="184" spans="1:18" s="44" customFormat="1" ht="15.75" hidden="1" customHeight="1" x14ac:dyDescent="0.3">
      <c r="A184" s="73">
        <v>182</v>
      </c>
      <c r="B184" s="75" t="str">
        <f>IF('Xbar-Quiz17'!B184=0,1,"")</f>
        <v/>
      </c>
      <c r="C184" s="75" t="str">
        <f>IF('Xbar-Quiz17'!C184=0,1,"")</f>
        <v/>
      </c>
      <c r="D184" s="75" t="str">
        <f>IF('Xbar-Quiz17'!D184=0,1,"")</f>
        <v/>
      </c>
      <c r="E184" s="75" t="str">
        <f>IF('Xbar-Quiz17'!E184=0,1,"")</f>
        <v/>
      </c>
      <c r="F184" s="75" t="str">
        <f>IF('Xbar-Quiz17'!F184=0,1,"")</f>
        <v/>
      </c>
      <c r="G184" s="75" t="str">
        <f>IF('Xbar-Quiz17'!G184=0,1,"")</f>
        <v/>
      </c>
      <c r="H184" s="75" t="str">
        <f>IF('Xbar-Quiz17'!H184=0,1,"")</f>
        <v/>
      </c>
      <c r="I184" s="75" t="str">
        <f>IF('Xbar-Quiz17'!I184=0,1,"")</f>
        <v/>
      </c>
      <c r="J184" s="75" t="str">
        <f>IF('Xbar-Quiz17'!J184=0,1,"")</f>
        <v/>
      </c>
      <c r="K184" s="75" t="str">
        <f>IF('Xbar-Quiz17'!K184=0,1,"")</f>
        <v/>
      </c>
      <c r="L184" s="75" t="str">
        <f>IF('Xbar-Quiz17'!L184=0,1,"")</f>
        <v/>
      </c>
      <c r="M184" s="75" t="str">
        <f>IF('Xbar-Quiz17'!M184=0,1,"")</f>
        <v/>
      </c>
      <c r="N184" s="75" t="str">
        <f>IF('Xbar-Quiz17'!N184=0,1,"")</f>
        <v/>
      </c>
      <c r="O184" s="75" t="str">
        <f>IF('Xbar-Quiz17'!O184=0,1,"")</f>
        <v/>
      </c>
      <c r="P184" s="75" t="str">
        <f>IF('Xbar-Quiz17'!P184=0,1,"")</f>
        <v/>
      </c>
      <c r="Q184" s="75" t="str">
        <f>IF('Xbar-Quiz17'!Q184=0,1,"")</f>
        <v/>
      </c>
      <c r="R184" s="75" t="str">
        <f>IF('Xbar-Quiz17'!R184=0,1,"")</f>
        <v/>
      </c>
    </row>
    <row r="185" spans="1:18" s="44" customFormat="1" ht="15.75" hidden="1" customHeight="1" x14ac:dyDescent="0.3">
      <c r="A185" s="73">
        <v>183</v>
      </c>
      <c r="B185" s="75" t="str">
        <f>IF('Xbar-Quiz17'!B185=0,1,"")</f>
        <v/>
      </c>
      <c r="C185" s="75" t="str">
        <f>IF('Xbar-Quiz17'!C185=0,1,"")</f>
        <v/>
      </c>
      <c r="D185" s="75" t="str">
        <f>IF('Xbar-Quiz17'!D185=0,1,"")</f>
        <v/>
      </c>
      <c r="E185" s="75" t="str">
        <f>IF('Xbar-Quiz17'!E185=0,1,"")</f>
        <v/>
      </c>
      <c r="F185" s="75" t="str">
        <f>IF('Xbar-Quiz17'!F185=0,1,"")</f>
        <v/>
      </c>
      <c r="G185" s="75" t="str">
        <f>IF('Xbar-Quiz17'!G185=0,1,"")</f>
        <v/>
      </c>
      <c r="H185" s="75" t="str">
        <f>IF('Xbar-Quiz17'!H185=0,1,"")</f>
        <v/>
      </c>
      <c r="I185" s="75" t="str">
        <f>IF('Xbar-Quiz17'!I185=0,1,"")</f>
        <v/>
      </c>
      <c r="J185" s="75" t="str">
        <f>IF('Xbar-Quiz17'!J185=0,1,"")</f>
        <v/>
      </c>
      <c r="K185" s="75" t="str">
        <f>IF('Xbar-Quiz17'!K185=0,1,"")</f>
        <v/>
      </c>
      <c r="L185" s="75" t="str">
        <f>IF('Xbar-Quiz17'!L185=0,1,"")</f>
        <v/>
      </c>
      <c r="M185" s="75" t="str">
        <f>IF('Xbar-Quiz17'!M185=0,1,"")</f>
        <v/>
      </c>
      <c r="N185" s="75" t="str">
        <f>IF('Xbar-Quiz17'!N185=0,1,"")</f>
        <v/>
      </c>
      <c r="O185" s="75" t="str">
        <f>IF('Xbar-Quiz17'!O185=0,1,"")</f>
        <v/>
      </c>
      <c r="P185" s="75" t="str">
        <f>IF('Xbar-Quiz17'!P185=0,1,"")</f>
        <v/>
      </c>
      <c r="Q185" s="75" t="str">
        <f>IF('Xbar-Quiz17'!Q185=0,1,"")</f>
        <v/>
      </c>
      <c r="R185" s="75" t="str">
        <f>IF('Xbar-Quiz17'!R185=0,1,"")</f>
        <v/>
      </c>
    </row>
    <row r="186" spans="1:18" s="44" customFormat="1" ht="15.75" hidden="1" customHeight="1" x14ac:dyDescent="0.3">
      <c r="A186" s="73">
        <v>184</v>
      </c>
      <c r="B186" s="75" t="str">
        <f>IF('Xbar-Quiz17'!B186=0,1,"")</f>
        <v/>
      </c>
      <c r="C186" s="75" t="str">
        <f>IF('Xbar-Quiz17'!C186=0,1,"")</f>
        <v/>
      </c>
      <c r="D186" s="75" t="str">
        <f>IF('Xbar-Quiz17'!D186=0,1,"")</f>
        <v/>
      </c>
      <c r="E186" s="75" t="str">
        <f>IF('Xbar-Quiz17'!E186=0,1,"")</f>
        <v/>
      </c>
      <c r="F186" s="75" t="str">
        <f>IF('Xbar-Quiz17'!F186=0,1,"")</f>
        <v/>
      </c>
      <c r="G186" s="75" t="str">
        <f>IF('Xbar-Quiz17'!G186=0,1,"")</f>
        <v/>
      </c>
      <c r="H186" s="75" t="str">
        <f>IF('Xbar-Quiz17'!H186=0,1,"")</f>
        <v/>
      </c>
      <c r="I186" s="75" t="str">
        <f>IF('Xbar-Quiz17'!I186=0,1,"")</f>
        <v/>
      </c>
      <c r="J186" s="75" t="str">
        <f>IF('Xbar-Quiz17'!J186=0,1,"")</f>
        <v/>
      </c>
      <c r="K186" s="75" t="str">
        <f>IF('Xbar-Quiz17'!K186=0,1,"")</f>
        <v/>
      </c>
      <c r="L186" s="75" t="str">
        <f>IF('Xbar-Quiz17'!L186=0,1,"")</f>
        <v/>
      </c>
      <c r="M186" s="75" t="str">
        <f>IF('Xbar-Quiz17'!M186=0,1,"")</f>
        <v/>
      </c>
      <c r="N186" s="75" t="str">
        <f>IF('Xbar-Quiz17'!N186=0,1,"")</f>
        <v/>
      </c>
      <c r="O186" s="75" t="str">
        <f>IF('Xbar-Quiz17'!O186=0,1,"")</f>
        <v/>
      </c>
      <c r="P186" s="75" t="str">
        <f>IF('Xbar-Quiz17'!P186=0,1,"")</f>
        <v/>
      </c>
      <c r="Q186" s="75" t="str">
        <f>IF('Xbar-Quiz17'!Q186=0,1,"")</f>
        <v/>
      </c>
      <c r="R186" s="75">
        <f>IF('Xbar-Quiz17'!R186=0,1,"")</f>
        <v>1</v>
      </c>
    </row>
    <row r="187" spans="1:18" s="44" customFormat="1" ht="15.75" hidden="1" customHeight="1" x14ac:dyDescent="0.3">
      <c r="A187" s="73">
        <v>185</v>
      </c>
      <c r="B187" s="75" t="str">
        <f>IF('Xbar-Quiz17'!B187=0,1,"")</f>
        <v/>
      </c>
      <c r="C187" s="75" t="str">
        <f>IF('Xbar-Quiz17'!C187=0,1,"")</f>
        <v/>
      </c>
      <c r="D187" s="75" t="str">
        <f>IF('Xbar-Quiz17'!D187=0,1,"")</f>
        <v/>
      </c>
      <c r="E187" s="75" t="str">
        <f>IF('Xbar-Quiz17'!E187=0,1,"")</f>
        <v/>
      </c>
      <c r="F187" s="75" t="str">
        <f>IF('Xbar-Quiz17'!F187=0,1,"")</f>
        <v/>
      </c>
      <c r="G187" s="75" t="str">
        <f>IF('Xbar-Quiz17'!G187=0,1,"")</f>
        <v/>
      </c>
      <c r="H187" s="75" t="str">
        <f>IF('Xbar-Quiz17'!H187=0,1,"")</f>
        <v/>
      </c>
      <c r="I187" s="75" t="str">
        <f>IF('Xbar-Quiz17'!I187=0,1,"")</f>
        <v/>
      </c>
      <c r="J187" s="75" t="str">
        <f>IF('Xbar-Quiz17'!J187=0,1,"")</f>
        <v/>
      </c>
      <c r="K187" s="75" t="str">
        <f>IF('Xbar-Quiz17'!K187=0,1,"")</f>
        <v/>
      </c>
      <c r="L187" s="75" t="str">
        <f>IF('Xbar-Quiz17'!L187=0,1,"")</f>
        <v/>
      </c>
      <c r="M187" s="75" t="str">
        <f>IF('Xbar-Quiz17'!M187=0,1,"")</f>
        <v/>
      </c>
      <c r="N187" s="75" t="str">
        <f>IF('Xbar-Quiz17'!N187=0,1,"")</f>
        <v/>
      </c>
      <c r="O187" s="75" t="str">
        <f>IF('Xbar-Quiz17'!O187=0,1,"")</f>
        <v/>
      </c>
      <c r="P187" s="75" t="str">
        <f>IF('Xbar-Quiz17'!P187=0,1,"")</f>
        <v/>
      </c>
      <c r="Q187" s="75" t="str">
        <f>IF('Xbar-Quiz17'!Q187=0,1,"")</f>
        <v/>
      </c>
      <c r="R187" s="75" t="str">
        <f>IF('Xbar-Quiz17'!R187=0,1,"")</f>
        <v/>
      </c>
    </row>
    <row r="188" spans="1:18" s="44" customFormat="1" ht="15.75" hidden="1" customHeight="1" x14ac:dyDescent="0.3">
      <c r="A188" s="73">
        <v>186</v>
      </c>
      <c r="B188" s="75" t="str">
        <f>IF('Xbar-Quiz17'!B188=0,1,"")</f>
        <v/>
      </c>
      <c r="C188" s="75" t="str">
        <f>IF('Xbar-Quiz17'!C188=0,1,"")</f>
        <v/>
      </c>
      <c r="D188" s="75" t="str">
        <f>IF('Xbar-Quiz17'!D188=0,1,"")</f>
        <v/>
      </c>
      <c r="E188" s="75" t="str">
        <f>IF('Xbar-Quiz17'!E188=0,1,"")</f>
        <v/>
      </c>
      <c r="F188" s="75" t="str">
        <f>IF('Xbar-Quiz17'!F188=0,1,"")</f>
        <v/>
      </c>
      <c r="G188" s="75" t="str">
        <f>IF('Xbar-Quiz17'!G188=0,1,"")</f>
        <v/>
      </c>
      <c r="H188" s="75" t="str">
        <f>IF('Xbar-Quiz17'!H188=0,1,"")</f>
        <v/>
      </c>
      <c r="I188" s="75" t="str">
        <f>IF('Xbar-Quiz17'!I188=0,1,"")</f>
        <v/>
      </c>
      <c r="J188" s="75" t="str">
        <f>IF('Xbar-Quiz17'!J188=0,1,"")</f>
        <v/>
      </c>
      <c r="K188" s="75" t="str">
        <f>IF('Xbar-Quiz17'!K188=0,1,"")</f>
        <v/>
      </c>
      <c r="L188" s="75" t="str">
        <f>IF('Xbar-Quiz17'!L188=0,1,"")</f>
        <v/>
      </c>
      <c r="M188" s="75" t="str">
        <f>IF('Xbar-Quiz17'!M188=0,1,"")</f>
        <v/>
      </c>
      <c r="N188" s="75" t="str">
        <f>IF('Xbar-Quiz17'!N188=0,1,"")</f>
        <v/>
      </c>
      <c r="O188" s="75" t="str">
        <f>IF('Xbar-Quiz17'!O188=0,1,"")</f>
        <v/>
      </c>
      <c r="P188" s="75" t="str">
        <f>IF('Xbar-Quiz17'!P188=0,1,"")</f>
        <v/>
      </c>
      <c r="Q188" s="75" t="str">
        <f>IF('Xbar-Quiz17'!Q188=0,1,"")</f>
        <v/>
      </c>
      <c r="R188" s="75" t="str">
        <f>IF('Xbar-Quiz17'!R188=0,1,"")</f>
        <v/>
      </c>
    </row>
    <row r="189" spans="1:18" s="44" customFormat="1" ht="15.75" hidden="1" customHeight="1" x14ac:dyDescent="0.3">
      <c r="A189" s="73">
        <v>187</v>
      </c>
      <c r="B189" s="75" t="str">
        <f>IF('Xbar-Quiz17'!B189=0,1,"")</f>
        <v/>
      </c>
      <c r="C189" s="75" t="str">
        <f>IF('Xbar-Quiz17'!C189=0,1,"")</f>
        <v/>
      </c>
      <c r="D189" s="75" t="str">
        <f>IF('Xbar-Quiz17'!D189=0,1,"")</f>
        <v/>
      </c>
      <c r="E189" s="75">
        <f>IF('Xbar-Quiz17'!E189=0,1,"")</f>
        <v>1</v>
      </c>
      <c r="F189" s="75" t="str">
        <f>IF('Xbar-Quiz17'!F189=0,1,"")</f>
        <v/>
      </c>
      <c r="G189" s="75" t="str">
        <f>IF('Xbar-Quiz17'!G189=0,1,"")</f>
        <v/>
      </c>
      <c r="H189" s="75" t="str">
        <f>IF('Xbar-Quiz17'!H189=0,1,"")</f>
        <v/>
      </c>
      <c r="I189" s="75" t="str">
        <f>IF('Xbar-Quiz17'!I189=0,1,"")</f>
        <v/>
      </c>
      <c r="J189" s="75">
        <f>IF('Xbar-Quiz17'!J189=0,1,"")</f>
        <v>1</v>
      </c>
      <c r="K189" s="75" t="str">
        <f>IF('Xbar-Quiz17'!K189=0,1,"")</f>
        <v/>
      </c>
      <c r="L189" s="75">
        <f>IF('Xbar-Quiz17'!L189=0,1,"")</f>
        <v>1</v>
      </c>
      <c r="M189" s="75" t="str">
        <f>IF('Xbar-Quiz17'!M189=0,1,"")</f>
        <v/>
      </c>
      <c r="N189" s="75" t="str">
        <f>IF('Xbar-Quiz17'!N189=0,1,"")</f>
        <v/>
      </c>
      <c r="O189" s="75" t="str">
        <f>IF('Xbar-Quiz17'!O189=0,1,"")</f>
        <v/>
      </c>
      <c r="P189" s="75" t="str">
        <f>IF('Xbar-Quiz17'!P189=0,1,"")</f>
        <v/>
      </c>
      <c r="Q189" s="75" t="str">
        <f>IF('Xbar-Quiz17'!Q189=0,1,"")</f>
        <v/>
      </c>
      <c r="R189" s="75" t="str">
        <f>IF('Xbar-Quiz17'!R189=0,1,"")</f>
        <v/>
      </c>
    </row>
    <row r="190" spans="1:18" s="44" customFormat="1" ht="15.75" hidden="1" customHeight="1" x14ac:dyDescent="0.3">
      <c r="A190" s="73">
        <v>188</v>
      </c>
      <c r="B190" s="75" t="str">
        <f>IF('Xbar-Quiz17'!B190=0,1,"")</f>
        <v/>
      </c>
      <c r="C190" s="75" t="str">
        <f>IF('Xbar-Quiz17'!C190=0,1,"")</f>
        <v/>
      </c>
      <c r="D190" s="75" t="str">
        <f>IF('Xbar-Quiz17'!D190=0,1,"")</f>
        <v/>
      </c>
      <c r="E190" s="75" t="str">
        <f>IF('Xbar-Quiz17'!E190=0,1,"")</f>
        <v/>
      </c>
      <c r="F190" s="75" t="str">
        <f>IF('Xbar-Quiz17'!F190=0,1,"")</f>
        <v/>
      </c>
      <c r="G190" s="75" t="str">
        <f>IF('Xbar-Quiz17'!G190=0,1,"")</f>
        <v/>
      </c>
      <c r="H190" s="75" t="str">
        <f>IF('Xbar-Quiz17'!H190=0,1,"")</f>
        <v/>
      </c>
      <c r="I190" s="75" t="str">
        <f>IF('Xbar-Quiz17'!I190=0,1,"")</f>
        <v/>
      </c>
      <c r="J190" s="75" t="str">
        <f>IF('Xbar-Quiz17'!J190=0,1,"")</f>
        <v/>
      </c>
      <c r="K190" s="75" t="str">
        <f>IF('Xbar-Quiz17'!K190=0,1,"")</f>
        <v/>
      </c>
      <c r="L190" s="75" t="str">
        <f>IF('Xbar-Quiz17'!L190=0,1,"")</f>
        <v/>
      </c>
      <c r="M190" s="75" t="str">
        <f>IF('Xbar-Quiz17'!M190=0,1,"")</f>
        <v/>
      </c>
      <c r="N190" s="75" t="str">
        <f>IF('Xbar-Quiz17'!N190=0,1,"")</f>
        <v/>
      </c>
      <c r="O190" s="75" t="str">
        <f>IF('Xbar-Quiz17'!O190=0,1,"")</f>
        <v/>
      </c>
      <c r="P190" s="75" t="str">
        <f>IF('Xbar-Quiz17'!P190=0,1,"")</f>
        <v/>
      </c>
      <c r="Q190" s="75" t="str">
        <f>IF('Xbar-Quiz17'!Q190=0,1,"")</f>
        <v/>
      </c>
      <c r="R190" s="75" t="str">
        <f>IF('Xbar-Quiz17'!R190=0,1,"")</f>
        <v/>
      </c>
    </row>
    <row r="191" spans="1:18" s="44" customFormat="1" ht="15.75" hidden="1" customHeight="1" x14ac:dyDescent="0.3">
      <c r="A191" s="73">
        <v>189</v>
      </c>
      <c r="B191" s="75" t="str">
        <f>IF('Xbar-Quiz17'!B191=0,1,"")</f>
        <v/>
      </c>
      <c r="C191" s="75" t="str">
        <f>IF('Xbar-Quiz17'!C191=0,1,"")</f>
        <v/>
      </c>
      <c r="D191" s="75" t="str">
        <f>IF('Xbar-Quiz17'!D191=0,1,"")</f>
        <v/>
      </c>
      <c r="E191" s="75" t="str">
        <f>IF('Xbar-Quiz17'!E191=0,1,"")</f>
        <v/>
      </c>
      <c r="F191" s="75" t="str">
        <f>IF('Xbar-Quiz17'!F191=0,1,"")</f>
        <v/>
      </c>
      <c r="G191" s="75" t="str">
        <f>IF('Xbar-Quiz17'!G191=0,1,"")</f>
        <v/>
      </c>
      <c r="H191" s="75" t="str">
        <f>IF('Xbar-Quiz17'!H191=0,1,"")</f>
        <v/>
      </c>
      <c r="I191" s="75" t="str">
        <f>IF('Xbar-Quiz17'!I191=0,1,"")</f>
        <v/>
      </c>
      <c r="J191" s="75" t="str">
        <f>IF('Xbar-Quiz17'!J191=0,1,"")</f>
        <v/>
      </c>
      <c r="K191" s="75" t="str">
        <f>IF('Xbar-Quiz17'!K191=0,1,"")</f>
        <v/>
      </c>
      <c r="L191" s="75" t="str">
        <f>IF('Xbar-Quiz17'!L191=0,1,"")</f>
        <v/>
      </c>
      <c r="M191" s="75" t="str">
        <f>IF('Xbar-Quiz17'!M191=0,1,"")</f>
        <v/>
      </c>
      <c r="N191" s="75" t="str">
        <f>IF('Xbar-Quiz17'!N191=0,1,"")</f>
        <v/>
      </c>
      <c r="O191" s="75">
        <f>IF('Xbar-Quiz17'!O191=0,1,"")</f>
        <v>1</v>
      </c>
      <c r="P191" s="75" t="str">
        <f>IF('Xbar-Quiz17'!P191=0,1,"")</f>
        <v/>
      </c>
      <c r="Q191" s="75">
        <f>IF('Xbar-Quiz17'!Q191=0,1,"")</f>
        <v>1</v>
      </c>
      <c r="R191" s="75" t="str">
        <f>IF('Xbar-Quiz17'!R191=0,1,"")</f>
        <v/>
      </c>
    </row>
    <row r="192" spans="1:18" s="44" customFormat="1" ht="15.75" hidden="1" customHeight="1" x14ac:dyDescent="0.3">
      <c r="A192" s="73">
        <v>190</v>
      </c>
      <c r="B192" s="75" t="str">
        <f>IF('Xbar-Quiz17'!B192=0,1,"")</f>
        <v/>
      </c>
      <c r="C192" s="75" t="str">
        <f>IF('Xbar-Quiz17'!C192=0,1,"")</f>
        <v/>
      </c>
      <c r="D192" s="75" t="str">
        <f>IF('Xbar-Quiz17'!D192=0,1,"")</f>
        <v/>
      </c>
      <c r="E192" s="75" t="str">
        <f>IF('Xbar-Quiz17'!E192=0,1,"")</f>
        <v/>
      </c>
      <c r="F192" s="75">
        <f>IF('Xbar-Quiz17'!F192=0,1,"")</f>
        <v>1</v>
      </c>
      <c r="G192" s="75">
        <f>IF('Xbar-Quiz17'!G192=0,1,"")</f>
        <v>1</v>
      </c>
      <c r="H192" s="75" t="str">
        <f>IF('Xbar-Quiz17'!H192=0,1,"")</f>
        <v/>
      </c>
      <c r="I192" s="75" t="str">
        <f>IF('Xbar-Quiz17'!I192=0,1,"")</f>
        <v/>
      </c>
      <c r="J192" s="75" t="str">
        <f>IF('Xbar-Quiz17'!J192=0,1,"")</f>
        <v/>
      </c>
      <c r="K192" s="75" t="str">
        <f>IF('Xbar-Quiz17'!K192=0,1,"")</f>
        <v/>
      </c>
      <c r="L192" s="75" t="str">
        <f>IF('Xbar-Quiz17'!L192=0,1,"")</f>
        <v/>
      </c>
      <c r="M192" s="75" t="str">
        <f>IF('Xbar-Quiz17'!M192=0,1,"")</f>
        <v/>
      </c>
      <c r="N192" s="75" t="str">
        <f>IF('Xbar-Quiz17'!N192=0,1,"")</f>
        <v/>
      </c>
      <c r="O192" s="75" t="str">
        <f>IF('Xbar-Quiz17'!O192=0,1,"")</f>
        <v/>
      </c>
      <c r="P192" s="75" t="str">
        <f>IF('Xbar-Quiz17'!P192=0,1,"")</f>
        <v/>
      </c>
      <c r="Q192" s="75" t="str">
        <f>IF('Xbar-Quiz17'!Q192=0,1,"")</f>
        <v/>
      </c>
      <c r="R192" s="75">
        <f>IF('Xbar-Quiz17'!R192=0,1,"")</f>
        <v>1</v>
      </c>
    </row>
    <row r="193" spans="1:18" s="44" customFormat="1" ht="15.75" hidden="1" customHeight="1" x14ac:dyDescent="0.3">
      <c r="A193" s="73">
        <v>191</v>
      </c>
      <c r="B193" s="75" t="str">
        <f>IF('Xbar-Quiz17'!B193=0,1,"")</f>
        <v/>
      </c>
      <c r="C193" s="75" t="str">
        <f>IF('Xbar-Quiz17'!C193=0,1,"")</f>
        <v/>
      </c>
      <c r="D193" s="75" t="str">
        <f>IF('Xbar-Quiz17'!D193=0,1,"")</f>
        <v/>
      </c>
      <c r="E193" s="75" t="str">
        <f>IF('Xbar-Quiz17'!E193=0,1,"")</f>
        <v/>
      </c>
      <c r="F193" s="75">
        <f>IF('Xbar-Quiz17'!F193=0,1,"")</f>
        <v>1</v>
      </c>
      <c r="G193" s="75" t="str">
        <f>IF('Xbar-Quiz17'!G193=0,1,"")</f>
        <v/>
      </c>
      <c r="H193" s="75" t="str">
        <f>IF('Xbar-Quiz17'!H193=0,1,"")</f>
        <v/>
      </c>
      <c r="I193" s="75" t="str">
        <f>IF('Xbar-Quiz17'!I193=0,1,"")</f>
        <v/>
      </c>
      <c r="J193" s="75" t="str">
        <f>IF('Xbar-Quiz17'!J193=0,1,"")</f>
        <v/>
      </c>
      <c r="K193" s="75" t="str">
        <f>IF('Xbar-Quiz17'!K193=0,1,"")</f>
        <v/>
      </c>
      <c r="L193" s="75" t="str">
        <f>IF('Xbar-Quiz17'!L193=0,1,"")</f>
        <v/>
      </c>
      <c r="M193" s="75" t="str">
        <f>IF('Xbar-Quiz17'!M193=0,1,"")</f>
        <v/>
      </c>
      <c r="N193" s="75" t="str">
        <f>IF('Xbar-Quiz17'!N193=0,1,"")</f>
        <v/>
      </c>
      <c r="O193" s="75" t="str">
        <f>IF('Xbar-Quiz17'!O193=0,1,"")</f>
        <v/>
      </c>
      <c r="P193" s="75" t="str">
        <f>IF('Xbar-Quiz17'!P193=0,1,"")</f>
        <v/>
      </c>
      <c r="Q193" s="75" t="str">
        <f>IF('Xbar-Quiz17'!Q193=0,1,"")</f>
        <v/>
      </c>
      <c r="R193" s="75" t="str">
        <f>IF('Xbar-Quiz17'!R193=0,1,"")</f>
        <v/>
      </c>
    </row>
    <row r="194" spans="1:18" s="44" customFormat="1" ht="15.75" hidden="1" customHeight="1" x14ac:dyDescent="0.3">
      <c r="A194" s="73">
        <v>192</v>
      </c>
      <c r="B194" s="75" t="str">
        <f>IF('Xbar-Quiz17'!B194=0,1,"")</f>
        <v/>
      </c>
      <c r="C194" s="75" t="str">
        <f>IF('Xbar-Quiz17'!C194=0,1,"")</f>
        <v/>
      </c>
      <c r="D194" s="75" t="str">
        <f>IF('Xbar-Quiz17'!D194=0,1,"")</f>
        <v/>
      </c>
      <c r="E194" s="75" t="str">
        <f>IF('Xbar-Quiz17'!E194=0,1,"")</f>
        <v/>
      </c>
      <c r="F194" s="75" t="str">
        <f>IF('Xbar-Quiz17'!F194=0,1,"")</f>
        <v/>
      </c>
      <c r="G194" s="75" t="str">
        <f>IF('Xbar-Quiz17'!G194=0,1,"")</f>
        <v/>
      </c>
      <c r="H194" s="75" t="str">
        <f>IF('Xbar-Quiz17'!H194=0,1,"")</f>
        <v/>
      </c>
      <c r="I194" s="75" t="str">
        <f>IF('Xbar-Quiz17'!I194=0,1,"")</f>
        <v/>
      </c>
      <c r="J194" s="75" t="str">
        <f>IF('Xbar-Quiz17'!J194=0,1,"")</f>
        <v/>
      </c>
      <c r="K194" s="75" t="str">
        <f>IF('Xbar-Quiz17'!K194=0,1,"")</f>
        <v/>
      </c>
      <c r="L194" s="75" t="str">
        <f>IF('Xbar-Quiz17'!L194=0,1,"")</f>
        <v/>
      </c>
      <c r="M194" s="75" t="str">
        <f>IF('Xbar-Quiz17'!M194=0,1,"")</f>
        <v/>
      </c>
      <c r="N194" s="75" t="str">
        <f>IF('Xbar-Quiz17'!N194=0,1,"")</f>
        <v/>
      </c>
      <c r="O194" s="75" t="str">
        <f>IF('Xbar-Quiz17'!O194=0,1,"")</f>
        <v/>
      </c>
      <c r="P194" s="75" t="str">
        <f>IF('Xbar-Quiz17'!P194=0,1,"")</f>
        <v/>
      </c>
      <c r="Q194" s="75" t="str">
        <f>IF('Xbar-Quiz17'!Q194=0,1,"")</f>
        <v/>
      </c>
      <c r="R194" s="75" t="str">
        <f>IF('Xbar-Quiz17'!R194=0,1,"")</f>
        <v/>
      </c>
    </row>
    <row r="195" spans="1:18" s="44" customFormat="1" ht="15.75" hidden="1" customHeight="1" x14ac:dyDescent="0.3">
      <c r="A195" s="73">
        <v>193</v>
      </c>
      <c r="B195" s="75" t="str">
        <f>IF('Xbar-Quiz17'!B195=0,1,"")</f>
        <v/>
      </c>
      <c r="C195" s="75" t="str">
        <f>IF('Xbar-Quiz17'!C195=0,1,"")</f>
        <v/>
      </c>
      <c r="D195" s="75" t="str">
        <f>IF('Xbar-Quiz17'!D195=0,1,"")</f>
        <v/>
      </c>
      <c r="E195" s="75" t="str">
        <f>IF('Xbar-Quiz17'!E195=0,1,"")</f>
        <v/>
      </c>
      <c r="F195" s="75" t="str">
        <f>IF('Xbar-Quiz17'!F195=0,1,"")</f>
        <v/>
      </c>
      <c r="G195" s="75" t="str">
        <f>IF('Xbar-Quiz17'!G195=0,1,"")</f>
        <v/>
      </c>
      <c r="H195" s="75" t="str">
        <f>IF('Xbar-Quiz17'!H195=0,1,"")</f>
        <v/>
      </c>
      <c r="I195" s="75">
        <f>IF('Xbar-Quiz17'!I195=0,1,"")</f>
        <v>1</v>
      </c>
      <c r="J195" s="75" t="str">
        <f>IF('Xbar-Quiz17'!J195=0,1,"")</f>
        <v/>
      </c>
      <c r="K195" s="75" t="str">
        <f>IF('Xbar-Quiz17'!K195=0,1,"")</f>
        <v/>
      </c>
      <c r="L195" s="75" t="str">
        <f>IF('Xbar-Quiz17'!L195=0,1,"")</f>
        <v/>
      </c>
      <c r="M195" s="75" t="str">
        <f>IF('Xbar-Quiz17'!M195=0,1,"")</f>
        <v/>
      </c>
      <c r="N195" s="75" t="str">
        <f>IF('Xbar-Quiz17'!N195=0,1,"")</f>
        <v/>
      </c>
      <c r="O195" s="75">
        <f>IF('Xbar-Quiz17'!O195=0,1,"")</f>
        <v>1</v>
      </c>
      <c r="P195" s="75" t="str">
        <f>IF('Xbar-Quiz17'!P195=0,1,"")</f>
        <v/>
      </c>
      <c r="Q195" s="75" t="str">
        <f>IF('Xbar-Quiz17'!Q195=0,1,"")</f>
        <v/>
      </c>
      <c r="R195" s="75">
        <f>IF('Xbar-Quiz17'!R195=0,1,"")</f>
        <v>1</v>
      </c>
    </row>
    <row r="196" spans="1:18" s="44" customFormat="1" ht="15.75" hidden="1" customHeight="1" x14ac:dyDescent="0.3">
      <c r="A196" s="73">
        <v>194</v>
      </c>
      <c r="B196" s="75" t="str">
        <f>IF('Xbar-Quiz17'!B196=0,1,"")</f>
        <v/>
      </c>
      <c r="C196" s="75" t="str">
        <f>IF('Xbar-Quiz17'!C196=0,1,"")</f>
        <v/>
      </c>
      <c r="D196" s="75" t="str">
        <f>IF('Xbar-Quiz17'!D196=0,1,"")</f>
        <v/>
      </c>
      <c r="E196" s="75" t="str">
        <f>IF('Xbar-Quiz17'!E196=0,1,"")</f>
        <v/>
      </c>
      <c r="F196" s="75" t="str">
        <f>IF('Xbar-Quiz17'!F196=0,1,"")</f>
        <v/>
      </c>
      <c r="G196" s="75" t="str">
        <f>IF('Xbar-Quiz17'!G196=0,1,"")</f>
        <v/>
      </c>
      <c r="H196" s="75" t="str">
        <f>IF('Xbar-Quiz17'!H196=0,1,"")</f>
        <v/>
      </c>
      <c r="I196" s="75" t="str">
        <f>IF('Xbar-Quiz17'!I196=0,1,"")</f>
        <v/>
      </c>
      <c r="J196" s="75" t="str">
        <f>IF('Xbar-Quiz17'!J196=0,1,"")</f>
        <v/>
      </c>
      <c r="K196" s="75" t="str">
        <f>IF('Xbar-Quiz17'!K196=0,1,"")</f>
        <v/>
      </c>
      <c r="L196" s="75" t="str">
        <f>IF('Xbar-Quiz17'!L196=0,1,"")</f>
        <v/>
      </c>
      <c r="M196" s="75" t="str">
        <f>IF('Xbar-Quiz17'!M196=0,1,"")</f>
        <v/>
      </c>
      <c r="N196" s="75" t="str">
        <f>IF('Xbar-Quiz17'!N196=0,1,"")</f>
        <v/>
      </c>
      <c r="O196" s="75" t="str">
        <f>IF('Xbar-Quiz17'!O196=0,1,"")</f>
        <v/>
      </c>
      <c r="P196" s="75" t="str">
        <f>IF('Xbar-Quiz17'!P196=0,1,"")</f>
        <v/>
      </c>
      <c r="Q196" s="75" t="str">
        <f>IF('Xbar-Quiz17'!Q196=0,1,"")</f>
        <v/>
      </c>
      <c r="R196" s="75" t="str">
        <f>IF('Xbar-Quiz17'!R196=0,1,"")</f>
        <v/>
      </c>
    </row>
    <row r="197" spans="1:18" s="44" customFormat="1" ht="15.75" hidden="1" customHeight="1" x14ac:dyDescent="0.3">
      <c r="A197" s="73">
        <v>195</v>
      </c>
      <c r="B197" s="75" t="str">
        <f>IF('Xbar-Quiz17'!B197=0,1,"")</f>
        <v/>
      </c>
      <c r="C197" s="75" t="str">
        <f>IF('Xbar-Quiz17'!C197=0,1,"")</f>
        <v/>
      </c>
      <c r="D197" s="75" t="str">
        <f>IF('Xbar-Quiz17'!D197=0,1,"")</f>
        <v/>
      </c>
      <c r="E197" s="75" t="str">
        <f>IF('Xbar-Quiz17'!E197=0,1,"")</f>
        <v/>
      </c>
      <c r="F197" s="75" t="str">
        <f>IF('Xbar-Quiz17'!F197=0,1,"")</f>
        <v/>
      </c>
      <c r="G197" s="75" t="str">
        <f>IF('Xbar-Quiz17'!G197=0,1,"")</f>
        <v/>
      </c>
      <c r="H197" s="75" t="str">
        <f>IF('Xbar-Quiz17'!H197=0,1,"")</f>
        <v/>
      </c>
      <c r="I197" s="75" t="str">
        <f>IF('Xbar-Quiz17'!I197=0,1,"")</f>
        <v/>
      </c>
      <c r="J197" s="75" t="str">
        <f>IF('Xbar-Quiz17'!J197=0,1,"")</f>
        <v/>
      </c>
      <c r="K197" s="75">
        <f>IF('Xbar-Quiz17'!K197=0,1,"")</f>
        <v>1</v>
      </c>
      <c r="L197" s="75" t="str">
        <f>IF('Xbar-Quiz17'!L197=0,1,"")</f>
        <v/>
      </c>
      <c r="M197" s="75">
        <f>IF('Xbar-Quiz17'!M197=0,1,"")</f>
        <v>1</v>
      </c>
      <c r="N197" s="75" t="str">
        <f>IF('Xbar-Quiz17'!N197=0,1,"")</f>
        <v/>
      </c>
      <c r="O197" s="75">
        <f>IF('Xbar-Quiz17'!O197=0,1,"")</f>
        <v>1</v>
      </c>
      <c r="P197" s="75" t="str">
        <f>IF('Xbar-Quiz17'!P197=0,1,"")</f>
        <v/>
      </c>
      <c r="Q197" s="75">
        <f>IF('Xbar-Quiz17'!Q197=0,1,"")</f>
        <v>1</v>
      </c>
      <c r="R197" s="75" t="str">
        <f>IF('Xbar-Quiz17'!R197=0,1,"")</f>
        <v/>
      </c>
    </row>
    <row r="198" spans="1:18" s="44" customFormat="1" ht="15.75" hidden="1" customHeight="1" x14ac:dyDescent="0.3">
      <c r="A198" s="73">
        <v>196</v>
      </c>
      <c r="B198" s="75" t="str">
        <f>IF('Xbar-Quiz17'!B198=0,1,"")</f>
        <v/>
      </c>
      <c r="C198" s="75" t="str">
        <f>IF('Xbar-Quiz17'!C198=0,1,"")</f>
        <v/>
      </c>
      <c r="D198" s="75" t="str">
        <f>IF('Xbar-Quiz17'!D198=0,1,"")</f>
        <v/>
      </c>
      <c r="E198" s="75" t="str">
        <f>IF('Xbar-Quiz17'!E198=0,1,"")</f>
        <v/>
      </c>
      <c r="F198" s="75" t="str">
        <f>IF('Xbar-Quiz17'!F198=0,1,"")</f>
        <v/>
      </c>
      <c r="G198" s="75" t="str">
        <f>IF('Xbar-Quiz17'!G198=0,1,"")</f>
        <v/>
      </c>
      <c r="H198" s="75" t="str">
        <f>IF('Xbar-Quiz17'!H198=0,1,"")</f>
        <v/>
      </c>
      <c r="I198" s="75" t="str">
        <f>IF('Xbar-Quiz17'!I198=0,1,"")</f>
        <v/>
      </c>
      <c r="J198" s="75" t="str">
        <f>IF('Xbar-Quiz17'!J198=0,1,"")</f>
        <v/>
      </c>
      <c r="K198" s="75" t="str">
        <f>IF('Xbar-Quiz17'!K198=0,1,"")</f>
        <v/>
      </c>
      <c r="L198" s="75" t="str">
        <f>IF('Xbar-Quiz17'!L198=0,1,"")</f>
        <v/>
      </c>
      <c r="M198" s="75" t="str">
        <f>IF('Xbar-Quiz17'!M198=0,1,"")</f>
        <v/>
      </c>
      <c r="N198" s="75" t="str">
        <f>IF('Xbar-Quiz17'!N198=0,1,"")</f>
        <v/>
      </c>
      <c r="O198" s="75" t="str">
        <f>IF('Xbar-Quiz17'!O198=0,1,"")</f>
        <v/>
      </c>
      <c r="P198" s="75" t="str">
        <f>IF('Xbar-Quiz17'!P198=0,1,"")</f>
        <v/>
      </c>
      <c r="Q198" s="75" t="str">
        <f>IF('Xbar-Quiz17'!Q198=0,1,"")</f>
        <v/>
      </c>
      <c r="R198" s="75" t="str">
        <f>IF('Xbar-Quiz17'!R198=0,1,"")</f>
        <v/>
      </c>
    </row>
    <row r="199" spans="1:18" s="44" customFormat="1" ht="15.75" hidden="1" customHeight="1" x14ac:dyDescent="0.3">
      <c r="A199" s="73">
        <v>197</v>
      </c>
      <c r="B199" s="75" t="str">
        <f>IF('Xbar-Quiz17'!B199=0,1,"")</f>
        <v/>
      </c>
      <c r="C199" s="75" t="str">
        <f>IF('Xbar-Quiz17'!C199=0,1,"")</f>
        <v/>
      </c>
      <c r="D199" s="75" t="str">
        <f>IF('Xbar-Quiz17'!D199=0,1,"")</f>
        <v/>
      </c>
      <c r="E199" s="75" t="str">
        <f>IF('Xbar-Quiz17'!E199=0,1,"")</f>
        <v/>
      </c>
      <c r="F199" s="75">
        <f>IF('Xbar-Quiz17'!F199=0,1,"")</f>
        <v>1</v>
      </c>
      <c r="G199" s="75">
        <f>IF('Xbar-Quiz17'!G199=0,1,"")</f>
        <v>1</v>
      </c>
      <c r="H199" s="75" t="str">
        <f>IF('Xbar-Quiz17'!H199=0,1,"")</f>
        <v/>
      </c>
      <c r="I199" s="75" t="str">
        <f>IF('Xbar-Quiz17'!I199=0,1,"")</f>
        <v/>
      </c>
      <c r="J199" s="75" t="str">
        <f>IF('Xbar-Quiz17'!J199=0,1,"")</f>
        <v/>
      </c>
      <c r="K199" s="75" t="str">
        <f>IF('Xbar-Quiz17'!K199=0,1,"")</f>
        <v/>
      </c>
      <c r="L199" s="75" t="str">
        <f>IF('Xbar-Quiz17'!L199=0,1,"")</f>
        <v/>
      </c>
      <c r="M199" s="75" t="str">
        <f>IF('Xbar-Quiz17'!M199=0,1,"")</f>
        <v/>
      </c>
      <c r="N199" s="75">
        <f>IF('Xbar-Quiz17'!N199=0,1,"")</f>
        <v>1</v>
      </c>
      <c r="O199" s="75">
        <f>IF('Xbar-Quiz17'!O199=0,1,"")</f>
        <v>1</v>
      </c>
      <c r="P199" s="75">
        <f>IF('Xbar-Quiz17'!P199=0,1,"")</f>
        <v>1</v>
      </c>
      <c r="Q199" s="75" t="str">
        <f>IF('Xbar-Quiz17'!Q199=0,1,"")</f>
        <v/>
      </c>
      <c r="R199" s="75">
        <f>IF('Xbar-Quiz17'!R199=0,1,"")</f>
        <v>1</v>
      </c>
    </row>
    <row r="200" spans="1:18" s="44" customFormat="1" ht="15.75" hidden="1" customHeight="1" x14ac:dyDescent="0.3">
      <c r="A200" s="73">
        <v>198</v>
      </c>
      <c r="B200" s="75" t="str">
        <f>IF('Xbar-Quiz17'!B200=0,1,"")</f>
        <v/>
      </c>
      <c r="C200" s="75" t="str">
        <f>IF('Xbar-Quiz17'!C200=0,1,"")</f>
        <v/>
      </c>
      <c r="D200" s="75" t="str">
        <f>IF('Xbar-Quiz17'!D200=0,1,"")</f>
        <v/>
      </c>
      <c r="E200" s="75" t="str">
        <f>IF('Xbar-Quiz17'!E200=0,1,"")</f>
        <v/>
      </c>
      <c r="F200" s="75" t="str">
        <f>IF('Xbar-Quiz17'!F200=0,1,"")</f>
        <v/>
      </c>
      <c r="G200" s="75" t="str">
        <f>IF('Xbar-Quiz17'!G200=0,1,"")</f>
        <v/>
      </c>
      <c r="H200" s="75" t="str">
        <f>IF('Xbar-Quiz17'!H200=0,1,"")</f>
        <v/>
      </c>
      <c r="I200" s="75" t="str">
        <f>IF('Xbar-Quiz17'!I200=0,1,"")</f>
        <v/>
      </c>
      <c r="J200" s="75" t="str">
        <f>IF('Xbar-Quiz17'!J200=0,1,"")</f>
        <v/>
      </c>
      <c r="K200" s="75" t="str">
        <f>IF('Xbar-Quiz17'!K200=0,1,"")</f>
        <v/>
      </c>
      <c r="L200" s="75" t="str">
        <f>IF('Xbar-Quiz17'!L200=0,1,"")</f>
        <v/>
      </c>
      <c r="M200" s="75" t="str">
        <f>IF('Xbar-Quiz17'!M200=0,1,"")</f>
        <v/>
      </c>
      <c r="N200" s="75" t="str">
        <f>IF('Xbar-Quiz17'!N200=0,1,"")</f>
        <v/>
      </c>
      <c r="O200" s="75" t="str">
        <f>IF('Xbar-Quiz17'!O200=0,1,"")</f>
        <v/>
      </c>
      <c r="P200" s="75" t="str">
        <f>IF('Xbar-Quiz17'!P200=0,1,"")</f>
        <v/>
      </c>
      <c r="Q200" s="75" t="str">
        <f>IF('Xbar-Quiz17'!Q200=0,1,"")</f>
        <v/>
      </c>
      <c r="R200" s="75" t="str">
        <f>IF('Xbar-Quiz17'!R200=0,1,"")</f>
        <v/>
      </c>
    </row>
    <row r="201" spans="1:18" s="44" customFormat="1" ht="15.75" hidden="1" customHeight="1" x14ac:dyDescent="0.3">
      <c r="A201" s="73">
        <v>199</v>
      </c>
      <c r="B201" s="75" t="str">
        <f>IF('Xbar-Quiz17'!B201=0,1,"")</f>
        <v/>
      </c>
      <c r="C201" s="75" t="str">
        <f>IF('Xbar-Quiz17'!C201=0,1,"")</f>
        <v/>
      </c>
      <c r="D201" s="75" t="str">
        <f>IF('Xbar-Quiz17'!D201=0,1,"")</f>
        <v/>
      </c>
      <c r="E201" s="75" t="str">
        <f>IF('Xbar-Quiz17'!E201=0,1,"")</f>
        <v/>
      </c>
      <c r="F201" s="75" t="str">
        <f>IF('Xbar-Quiz17'!F201=0,1,"")</f>
        <v/>
      </c>
      <c r="G201" s="75" t="str">
        <f>IF('Xbar-Quiz17'!G201=0,1,"")</f>
        <v/>
      </c>
      <c r="H201" s="75" t="str">
        <f>IF('Xbar-Quiz17'!H201=0,1,"")</f>
        <v/>
      </c>
      <c r="I201" s="75" t="str">
        <f>IF('Xbar-Quiz17'!I201=0,1,"")</f>
        <v/>
      </c>
      <c r="J201" s="75" t="str">
        <f>IF('Xbar-Quiz17'!J201=0,1,"")</f>
        <v/>
      </c>
      <c r="K201" s="75" t="str">
        <f>IF('Xbar-Quiz17'!K201=0,1,"")</f>
        <v/>
      </c>
      <c r="L201" s="75" t="str">
        <f>IF('Xbar-Quiz17'!L201=0,1,"")</f>
        <v/>
      </c>
      <c r="M201" s="75" t="str">
        <f>IF('Xbar-Quiz17'!M201=0,1,"")</f>
        <v/>
      </c>
      <c r="N201" s="75" t="str">
        <f>IF('Xbar-Quiz17'!N201=0,1,"")</f>
        <v/>
      </c>
      <c r="O201" s="75" t="str">
        <f>IF('Xbar-Quiz17'!O201=0,1,"")</f>
        <v/>
      </c>
      <c r="P201" s="75" t="str">
        <f>IF('Xbar-Quiz17'!P201=0,1,"")</f>
        <v/>
      </c>
      <c r="Q201" s="75" t="str">
        <f>IF('Xbar-Quiz17'!Q201=0,1,"")</f>
        <v/>
      </c>
      <c r="R201" s="75" t="str">
        <f>IF('Xbar-Quiz17'!R201=0,1,"")</f>
        <v/>
      </c>
    </row>
    <row r="202" spans="1:18" s="44" customFormat="1" ht="15.75" hidden="1" customHeight="1" x14ac:dyDescent="0.3">
      <c r="A202" s="73">
        <v>200</v>
      </c>
      <c r="B202" s="75" t="str">
        <f>IF('Xbar-Quiz17'!B202=0,1,"")</f>
        <v/>
      </c>
      <c r="C202" s="75" t="str">
        <f>IF('Xbar-Quiz17'!C202=0,1,"")</f>
        <v/>
      </c>
      <c r="D202" s="75" t="str">
        <f>IF('Xbar-Quiz17'!D202=0,1,"")</f>
        <v/>
      </c>
      <c r="E202" s="75" t="str">
        <f>IF('Xbar-Quiz17'!E202=0,1,"")</f>
        <v/>
      </c>
      <c r="F202" s="75" t="str">
        <f>IF('Xbar-Quiz17'!F202=0,1,"")</f>
        <v/>
      </c>
      <c r="G202" s="75" t="str">
        <f>IF('Xbar-Quiz17'!G202=0,1,"")</f>
        <v/>
      </c>
      <c r="H202" s="75" t="str">
        <f>IF('Xbar-Quiz17'!H202=0,1,"")</f>
        <v/>
      </c>
      <c r="I202" s="75" t="str">
        <f>IF('Xbar-Quiz17'!I202=0,1,"")</f>
        <v/>
      </c>
      <c r="J202" s="75" t="str">
        <f>IF('Xbar-Quiz17'!J202=0,1,"")</f>
        <v/>
      </c>
      <c r="K202" s="75" t="str">
        <f>IF('Xbar-Quiz17'!K202=0,1,"")</f>
        <v/>
      </c>
      <c r="L202" s="75" t="str">
        <f>IF('Xbar-Quiz17'!L202=0,1,"")</f>
        <v/>
      </c>
      <c r="M202" s="75" t="str">
        <f>IF('Xbar-Quiz17'!M202=0,1,"")</f>
        <v/>
      </c>
      <c r="N202" s="75" t="str">
        <f>IF('Xbar-Quiz17'!N202=0,1,"")</f>
        <v/>
      </c>
      <c r="O202" s="75" t="str">
        <f>IF('Xbar-Quiz17'!O202=0,1,"")</f>
        <v/>
      </c>
      <c r="P202" s="75" t="str">
        <f>IF('Xbar-Quiz17'!P202=0,1,"")</f>
        <v/>
      </c>
      <c r="Q202" s="75" t="str">
        <f>IF('Xbar-Quiz17'!Q202=0,1,"")</f>
        <v/>
      </c>
      <c r="R202" s="75" t="str">
        <f>IF('Xbar-Quiz17'!R202=0,1,"")</f>
        <v/>
      </c>
    </row>
    <row r="203" spans="1:18" s="44" customFormat="1" ht="15.75" hidden="1" customHeight="1" x14ac:dyDescent="0.3">
      <c r="A203" s="73">
        <v>201</v>
      </c>
      <c r="B203" s="75" t="str">
        <f>IF('Xbar-Quiz17'!B203=0,1,"")</f>
        <v/>
      </c>
      <c r="C203" s="75" t="str">
        <f>IF('Xbar-Quiz17'!C203=0,1,"")</f>
        <v/>
      </c>
      <c r="D203" s="75" t="str">
        <f>IF('Xbar-Quiz17'!D203=0,1,"")</f>
        <v/>
      </c>
      <c r="E203" s="75" t="str">
        <f>IF('Xbar-Quiz17'!E203=0,1,"")</f>
        <v/>
      </c>
      <c r="F203" s="75" t="str">
        <f>IF('Xbar-Quiz17'!F203=0,1,"")</f>
        <v/>
      </c>
      <c r="G203" s="75" t="str">
        <f>IF('Xbar-Quiz17'!G203=0,1,"")</f>
        <v/>
      </c>
      <c r="H203" s="75" t="str">
        <f>IF('Xbar-Quiz17'!H203=0,1,"")</f>
        <v/>
      </c>
      <c r="I203" s="75" t="str">
        <f>IF('Xbar-Quiz17'!I203=0,1,"")</f>
        <v/>
      </c>
      <c r="J203" s="75" t="str">
        <f>IF('Xbar-Quiz17'!J203=0,1,"")</f>
        <v/>
      </c>
      <c r="K203" s="75" t="str">
        <f>IF('Xbar-Quiz17'!K203=0,1,"")</f>
        <v/>
      </c>
      <c r="L203" s="75" t="str">
        <f>IF('Xbar-Quiz17'!L203=0,1,"")</f>
        <v/>
      </c>
      <c r="M203" s="75" t="str">
        <f>IF('Xbar-Quiz17'!M203=0,1,"")</f>
        <v/>
      </c>
      <c r="N203" s="75" t="str">
        <f>IF('Xbar-Quiz17'!N203=0,1,"")</f>
        <v/>
      </c>
      <c r="O203" s="75" t="str">
        <f>IF('Xbar-Quiz17'!O203=0,1,"")</f>
        <v/>
      </c>
      <c r="P203" s="75" t="str">
        <f>IF('Xbar-Quiz17'!P203=0,1,"")</f>
        <v/>
      </c>
      <c r="Q203" s="75" t="str">
        <f>IF('Xbar-Quiz17'!Q203=0,1,"")</f>
        <v/>
      </c>
      <c r="R203" s="75" t="str">
        <f>IF('Xbar-Quiz17'!R203=0,1,"")</f>
        <v/>
      </c>
    </row>
    <row r="204" spans="1:18" s="44" customFormat="1" ht="15.75" hidden="1" customHeight="1" x14ac:dyDescent="0.3">
      <c r="A204" s="73">
        <v>202</v>
      </c>
      <c r="B204" s="75" t="str">
        <f>IF('Xbar-Quiz17'!B204=0,1,"")</f>
        <v/>
      </c>
      <c r="C204" s="75" t="str">
        <f>IF('Xbar-Quiz17'!C204=0,1,"")</f>
        <v/>
      </c>
      <c r="D204" s="75" t="str">
        <f>IF('Xbar-Quiz17'!D204=0,1,"")</f>
        <v/>
      </c>
      <c r="E204" s="75" t="str">
        <f>IF('Xbar-Quiz17'!E204=0,1,"")</f>
        <v/>
      </c>
      <c r="F204" s="75" t="str">
        <f>IF('Xbar-Quiz17'!F204=0,1,"")</f>
        <v/>
      </c>
      <c r="G204" s="75" t="str">
        <f>IF('Xbar-Quiz17'!G204=0,1,"")</f>
        <v/>
      </c>
      <c r="H204" s="75" t="str">
        <f>IF('Xbar-Quiz17'!H204=0,1,"")</f>
        <v/>
      </c>
      <c r="I204" s="75" t="str">
        <f>IF('Xbar-Quiz17'!I204=0,1,"")</f>
        <v/>
      </c>
      <c r="J204" s="75" t="str">
        <f>IF('Xbar-Quiz17'!J204=0,1,"")</f>
        <v/>
      </c>
      <c r="K204" s="75" t="str">
        <f>IF('Xbar-Quiz17'!K204=0,1,"")</f>
        <v/>
      </c>
      <c r="L204" s="75" t="str">
        <f>IF('Xbar-Quiz17'!L204=0,1,"")</f>
        <v/>
      </c>
      <c r="M204" s="75" t="str">
        <f>IF('Xbar-Quiz17'!M204=0,1,"")</f>
        <v/>
      </c>
      <c r="N204" s="75" t="str">
        <f>IF('Xbar-Quiz17'!N204=0,1,"")</f>
        <v/>
      </c>
      <c r="O204" s="75" t="str">
        <f>IF('Xbar-Quiz17'!O204=0,1,"")</f>
        <v/>
      </c>
      <c r="P204" s="75" t="str">
        <f>IF('Xbar-Quiz17'!P204=0,1,"")</f>
        <v/>
      </c>
      <c r="Q204" s="75" t="str">
        <f>IF('Xbar-Quiz17'!Q204=0,1,"")</f>
        <v/>
      </c>
      <c r="R204" s="75" t="str">
        <f>IF('Xbar-Quiz17'!R204=0,1,"")</f>
        <v/>
      </c>
    </row>
    <row r="205" spans="1:18" s="44" customFormat="1" ht="15.75" hidden="1" customHeight="1" x14ac:dyDescent="0.3">
      <c r="A205" s="73">
        <v>203</v>
      </c>
      <c r="B205" s="75" t="str">
        <f>IF('Xbar-Quiz17'!B205=0,1,"")</f>
        <v/>
      </c>
      <c r="C205" s="75" t="str">
        <f>IF('Xbar-Quiz17'!C205=0,1,"")</f>
        <v/>
      </c>
      <c r="D205" s="75">
        <f>IF('Xbar-Quiz17'!D205=0,1,"")</f>
        <v>1</v>
      </c>
      <c r="E205" s="75">
        <f>IF('Xbar-Quiz17'!E205=0,1,"")</f>
        <v>1</v>
      </c>
      <c r="F205" s="75" t="str">
        <f>IF('Xbar-Quiz17'!F205=0,1,"")</f>
        <v/>
      </c>
      <c r="G205" s="75" t="str">
        <f>IF('Xbar-Quiz17'!G205=0,1,"")</f>
        <v/>
      </c>
      <c r="H205" s="75" t="str">
        <f>IF('Xbar-Quiz17'!H205=0,1,"")</f>
        <v/>
      </c>
      <c r="I205" s="75" t="str">
        <f>IF('Xbar-Quiz17'!I205=0,1,"")</f>
        <v/>
      </c>
      <c r="J205" s="75" t="str">
        <f>IF('Xbar-Quiz17'!J205=0,1,"")</f>
        <v/>
      </c>
      <c r="K205" s="75" t="str">
        <f>IF('Xbar-Quiz17'!K205=0,1,"")</f>
        <v/>
      </c>
      <c r="L205" s="75" t="str">
        <f>IF('Xbar-Quiz17'!L205=0,1,"")</f>
        <v/>
      </c>
      <c r="M205" s="75" t="str">
        <f>IF('Xbar-Quiz17'!M205=0,1,"")</f>
        <v/>
      </c>
      <c r="N205" s="75" t="str">
        <f>IF('Xbar-Quiz17'!N205=0,1,"")</f>
        <v/>
      </c>
      <c r="O205" s="75" t="str">
        <f>IF('Xbar-Quiz17'!O205=0,1,"")</f>
        <v/>
      </c>
      <c r="P205" s="75" t="str">
        <f>IF('Xbar-Quiz17'!P205=0,1,"")</f>
        <v/>
      </c>
      <c r="Q205" s="75" t="str">
        <f>IF('Xbar-Quiz17'!Q205=0,1,"")</f>
        <v/>
      </c>
      <c r="R205" s="75" t="str">
        <f>IF('Xbar-Quiz17'!R205=0,1,"")</f>
        <v/>
      </c>
    </row>
    <row r="206" spans="1:18" s="44" customFormat="1" ht="15.75" hidden="1" customHeight="1" x14ac:dyDescent="0.3">
      <c r="A206" s="73">
        <v>204</v>
      </c>
      <c r="B206" s="75" t="str">
        <f>IF('Xbar-Quiz17'!B206=0,1,"")</f>
        <v/>
      </c>
      <c r="C206" s="75" t="str">
        <f>IF('Xbar-Quiz17'!C206=0,1,"")</f>
        <v/>
      </c>
      <c r="D206" s="75" t="str">
        <f>IF('Xbar-Quiz17'!D206=0,1,"")</f>
        <v/>
      </c>
      <c r="E206" s="75" t="str">
        <f>IF('Xbar-Quiz17'!E206=0,1,"")</f>
        <v/>
      </c>
      <c r="F206" s="75" t="str">
        <f>IF('Xbar-Quiz17'!F206=0,1,"")</f>
        <v/>
      </c>
      <c r="G206" s="75" t="str">
        <f>IF('Xbar-Quiz17'!G206=0,1,"")</f>
        <v/>
      </c>
      <c r="H206" s="75" t="str">
        <f>IF('Xbar-Quiz17'!H206=0,1,"")</f>
        <v/>
      </c>
      <c r="I206" s="75" t="str">
        <f>IF('Xbar-Quiz17'!I206=0,1,"")</f>
        <v/>
      </c>
      <c r="J206" s="75" t="str">
        <f>IF('Xbar-Quiz17'!J206=0,1,"")</f>
        <v/>
      </c>
      <c r="K206" s="75" t="str">
        <f>IF('Xbar-Quiz17'!K206=0,1,"")</f>
        <v/>
      </c>
      <c r="L206" s="75" t="str">
        <f>IF('Xbar-Quiz17'!L206=0,1,"")</f>
        <v/>
      </c>
      <c r="M206" s="75" t="str">
        <f>IF('Xbar-Quiz17'!M206=0,1,"")</f>
        <v/>
      </c>
      <c r="N206" s="75" t="str">
        <f>IF('Xbar-Quiz17'!N206=0,1,"")</f>
        <v/>
      </c>
      <c r="O206" s="75" t="str">
        <f>IF('Xbar-Quiz17'!O206=0,1,"")</f>
        <v/>
      </c>
      <c r="P206" s="75" t="str">
        <f>IF('Xbar-Quiz17'!P206=0,1,"")</f>
        <v/>
      </c>
      <c r="Q206" s="75" t="str">
        <f>IF('Xbar-Quiz17'!Q206=0,1,"")</f>
        <v/>
      </c>
      <c r="R206" s="75" t="str">
        <f>IF('Xbar-Quiz17'!R206=0,1,"")</f>
        <v/>
      </c>
    </row>
    <row r="207" spans="1:18" s="44" customFormat="1" ht="15.75" hidden="1" customHeight="1" x14ac:dyDescent="0.3">
      <c r="A207" s="73">
        <v>205</v>
      </c>
      <c r="B207" s="75" t="str">
        <f>IF('Xbar-Quiz17'!B207=0,1,"")</f>
        <v/>
      </c>
      <c r="C207" s="75" t="str">
        <f>IF('Xbar-Quiz17'!C207=0,1,"")</f>
        <v/>
      </c>
      <c r="D207" s="75" t="str">
        <f>IF('Xbar-Quiz17'!D207=0,1,"")</f>
        <v/>
      </c>
      <c r="E207" s="75" t="str">
        <f>IF('Xbar-Quiz17'!E207=0,1,"")</f>
        <v/>
      </c>
      <c r="F207" s="75" t="str">
        <f>IF('Xbar-Quiz17'!F207=0,1,"")</f>
        <v/>
      </c>
      <c r="G207" s="75" t="str">
        <f>IF('Xbar-Quiz17'!G207=0,1,"")</f>
        <v/>
      </c>
      <c r="H207" s="75" t="str">
        <f>IF('Xbar-Quiz17'!H207=0,1,"")</f>
        <v/>
      </c>
      <c r="I207" s="75" t="str">
        <f>IF('Xbar-Quiz17'!I207=0,1,"")</f>
        <v/>
      </c>
      <c r="J207" s="75" t="str">
        <f>IF('Xbar-Quiz17'!J207=0,1,"")</f>
        <v/>
      </c>
      <c r="K207" s="75" t="str">
        <f>IF('Xbar-Quiz17'!K207=0,1,"")</f>
        <v/>
      </c>
      <c r="L207" s="75" t="str">
        <f>IF('Xbar-Quiz17'!L207=0,1,"")</f>
        <v/>
      </c>
      <c r="M207" s="75" t="str">
        <f>IF('Xbar-Quiz17'!M207=0,1,"")</f>
        <v/>
      </c>
      <c r="N207" s="75" t="str">
        <f>IF('Xbar-Quiz17'!N207=0,1,"")</f>
        <v/>
      </c>
      <c r="O207" s="75" t="str">
        <f>IF('Xbar-Quiz17'!O207=0,1,"")</f>
        <v/>
      </c>
      <c r="P207" s="75" t="str">
        <f>IF('Xbar-Quiz17'!P207=0,1,"")</f>
        <v/>
      </c>
      <c r="Q207" s="75" t="str">
        <f>IF('Xbar-Quiz17'!Q207=0,1,"")</f>
        <v/>
      </c>
      <c r="R207" s="75" t="str">
        <f>IF('Xbar-Quiz17'!R207=0,1,"")</f>
        <v/>
      </c>
    </row>
    <row r="208" spans="1:18" s="44" customFormat="1" ht="15.75" hidden="1" customHeight="1" x14ac:dyDescent="0.3">
      <c r="A208" s="73">
        <v>206</v>
      </c>
      <c r="B208" s="75" t="str">
        <f>IF('Xbar-Quiz17'!B208=0,1,"")</f>
        <v/>
      </c>
      <c r="C208" s="75" t="str">
        <f>IF('Xbar-Quiz17'!C208=0,1,"")</f>
        <v/>
      </c>
      <c r="D208" s="75" t="str">
        <f>IF('Xbar-Quiz17'!D208=0,1,"")</f>
        <v/>
      </c>
      <c r="E208" s="75" t="str">
        <f>IF('Xbar-Quiz17'!E208=0,1,"")</f>
        <v/>
      </c>
      <c r="F208" s="75" t="str">
        <f>IF('Xbar-Quiz17'!F208=0,1,"")</f>
        <v/>
      </c>
      <c r="G208" s="75" t="str">
        <f>IF('Xbar-Quiz17'!G208=0,1,"")</f>
        <v/>
      </c>
      <c r="H208" s="75" t="str">
        <f>IF('Xbar-Quiz17'!H208=0,1,"")</f>
        <v/>
      </c>
      <c r="I208" s="75" t="str">
        <f>IF('Xbar-Quiz17'!I208=0,1,"")</f>
        <v/>
      </c>
      <c r="J208" s="75" t="str">
        <f>IF('Xbar-Quiz17'!J208=0,1,"")</f>
        <v/>
      </c>
      <c r="K208" s="75" t="str">
        <f>IF('Xbar-Quiz17'!K208=0,1,"")</f>
        <v/>
      </c>
      <c r="L208" s="75" t="str">
        <f>IF('Xbar-Quiz17'!L208=0,1,"")</f>
        <v/>
      </c>
      <c r="M208" s="75" t="str">
        <f>IF('Xbar-Quiz17'!M208=0,1,"")</f>
        <v/>
      </c>
      <c r="N208" s="75" t="str">
        <f>IF('Xbar-Quiz17'!N208=0,1,"")</f>
        <v/>
      </c>
      <c r="O208" s="75" t="str">
        <f>IF('Xbar-Quiz17'!O208=0,1,"")</f>
        <v/>
      </c>
      <c r="P208" s="75" t="str">
        <f>IF('Xbar-Quiz17'!P208=0,1,"")</f>
        <v/>
      </c>
      <c r="Q208" s="75" t="str">
        <f>IF('Xbar-Quiz17'!Q208=0,1,"")</f>
        <v/>
      </c>
      <c r="R208" s="75" t="str">
        <f>IF('Xbar-Quiz17'!R208=0,1,"")</f>
        <v/>
      </c>
    </row>
    <row r="209" spans="1:18" s="44" customFormat="1" ht="15.75" hidden="1" customHeight="1" x14ac:dyDescent="0.3">
      <c r="A209" s="73">
        <v>207</v>
      </c>
      <c r="B209" s="75" t="str">
        <f>IF('Xbar-Quiz17'!B209=0,1,"")</f>
        <v/>
      </c>
      <c r="C209" s="75" t="str">
        <f>IF('Xbar-Quiz17'!C209=0,1,"")</f>
        <v/>
      </c>
      <c r="D209" s="75" t="str">
        <f>IF('Xbar-Quiz17'!D209=0,1,"")</f>
        <v/>
      </c>
      <c r="E209" s="75" t="str">
        <f>IF('Xbar-Quiz17'!E209=0,1,"")</f>
        <v/>
      </c>
      <c r="F209" s="75" t="str">
        <f>IF('Xbar-Quiz17'!F209=0,1,"")</f>
        <v/>
      </c>
      <c r="G209" s="75" t="str">
        <f>IF('Xbar-Quiz17'!G209=0,1,"")</f>
        <v/>
      </c>
      <c r="H209" s="75" t="str">
        <f>IF('Xbar-Quiz17'!H209=0,1,"")</f>
        <v/>
      </c>
      <c r="I209" s="75" t="str">
        <f>IF('Xbar-Quiz17'!I209=0,1,"")</f>
        <v/>
      </c>
      <c r="J209" s="75" t="str">
        <f>IF('Xbar-Quiz17'!J209=0,1,"")</f>
        <v/>
      </c>
      <c r="K209" s="75" t="str">
        <f>IF('Xbar-Quiz17'!K209=0,1,"")</f>
        <v/>
      </c>
      <c r="L209" s="75" t="str">
        <f>IF('Xbar-Quiz17'!L209=0,1,"")</f>
        <v/>
      </c>
      <c r="M209" s="75" t="str">
        <f>IF('Xbar-Quiz17'!M209=0,1,"")</f>
        <v/>
      </c>
      <c r="N209" s="75" t="str">
        <f>IF('Xbar-Quiz17'!N209=0,1,"")</f>
        <v/>
      </c>
      <c r="O209" s="75" t="str">
        <f>IF('Xbar-Quiz17'!O209=0,1,"")</f>
        <v/>
      </c>
      <c r="P209" s="75" t="str">
        <f>IF('Xbar-Quiz17'!P209=0,1,"")</f>
        <v/>
      </c>
      <c r="Q209" s="75" t="str">
        <f>IF('Xbar-Quiz17'!Q209=0,1,"")</f>
        <v/>
      </c>
      <c r="R209" s="75" t="str">
        <f>IF('Xbar-Quiz17'!R209=0,1,"")</f>
        <v/>
      </c>
    </row>
    <row r="210" spans="1:18" s="44" customFormat="1" ht="15.75" hidden="1" customHeight="1" x14ac:dyDescent="0.3">
      <c r="A210" s="73">
        <v>208</v>
      </c>
      <c r="B210" s="75" t="str">
        <f>IF('Xbar-Quiz17'!B210=0,1,"")</f>
        <v/>
      </c>
      <c r="C210" s="75" t="str">
        <f>IF('Xbar-Quiz17'!C210=0,1,"")</f>
        <v/>
      </c>
      <c r="D210" s="75" t="str">
        <f>IF('Xbar-Quiz17'!D210=0,1,"")</f>
        <v/>
      </c>
      <c r="E210" s="75" t="str">
        <f>IF('Xbar-Quiz17'!E210=0,1,"")</f>
        <v/>
      </c>
      <c r="F210" s="75" t="str">
        <f>IF('Xbar-Quiz17'!F210=0,1,"")</f>
        <v/>
      </c>
      <c r="G210" s="75" t="str">
        <f>IF('Xbar-Quiz17'!G210=0,1,"")</f>
        <v/>
      </c>
      <c r="H210" s="75" t="str">
        <f>IF('Xbar-Quiz17'!H210=0,1,"")</f>
        <v/>
      </c>
      <c r="I210" s="75" t="str">
        <f>IF('Xbar-Quiz17'!I210=0,1,"")</f>
        <v/>
      </c>
      <c r="J210" s="75" t="str">
        <f>IF('Xbar-Quiz17'!J210=0,1,"")</f>
        <v/>
      </c>
      <c r="K210" s="75" t="str">
        <f>IF('Xbar-Quiz17'!K210=0,1,"")</f>
        <v/>
      </c>
      <c r="L210" s="75" t="str">
        <f>IF('Xbar-Quiz17'!L210=0,1,"")</f>
        <v/>
      </c>
      <c r="M210" s="75" t="str">
        <f>IF('Xbar-Quiz17'!M210=0,1,"")</f>
        <v/>
      </c>
      <c r="N210" s="75" t="str">
        <f>IF('Xbar-Quiz17'!N210=0,1,"")</f>
        <v/>
      </c>
      <c r="O210" s="75" t="str">
        <f>IF('Xbar-Quiz17'!O210=0,1,"")</f>
        <v/>
      </c>
      <c r="P210" s="75" t="str">
        <f>IF('Xbar-Quiz17'!P210=0,1,"")</f>
        <v/>
      </c>
      <c r="Q210" s="75" t="str">
        <f>IF('Xbar-Quiz17'!Q210=0,1,"")</f>
        <v/>
      </c>
      <c r="R210" s="75" t="str">
        <f>IF('Xbar-Quiz17'!R210=0,1,"")</f>
        <v/>
      </c>
    </row>
    <row r="211" spans="1:18" s="44" customFormat="1" ht="15.75" hidden="1" customHeight="1" x14ac:dyDescent="0.3">
      <c r="A211" s="73">
        <v>209</v>
      </c>
      <c r="B211" s="75" t="str">
        <f>IF('Xbar-Quiz17'!B211=0,1,"")</f>
        <v/>
      </c>
      <c r="C211" s="75" t="str">
        <f>IF('Xbar-Quiz17'!C211=0,1,"")</f>
        <v/>
      </c>
      <c r="D211" s="75" t="str">
        <f>IF('Xbar-Quiz17'!D211=0,1,"")</f>
        <v/>
      </c>
      <c r="E211" s="75" t="str">
        <f>IF('Xbar-Quiz17'!E211=0,1,"")</f>
        <v/>
      </c>
      <c r="F211" s="75" t="str">
        <f>IF('Xbar-Quiz17'!F211=0,1,"")</f>
        <v/>
      </c>
      <c r="G211" s="75" t="str">
        <f>IF('Xbar-Quiz17'!G211=0,1,"")</f>
        <v/>
      </c>
      <c r="H211" s="75" t="str">
        <f>IF('Xbar-Quiz17'!H211=0,1,"")</f>
        <v/>
      </c>
      <c r="I211" s="75" t="str">
        <f>IF('Xbar-Quiz17'!I211=0,1,"")</f>
        <v/>
      </c>
      <c r="J211" s="75" t="str">
        <f>IF('Xbar-Quiz17'!J211=0,1,"")</f>
        <v/>
      </c>
      <c r="K211" s="75" t="str">
        <f>IF('Xbar-Quiz17'!K211=0,1,"")</f>
        <v/>
      </c>
      <c r="L211" s="75" t="str">
        <f>IF('Xbar-Quiz17'!L211=0,1,"")</f>
        <v/>
      </c>
      <c r="M211" s="75" t="str">
        <f>IF('Xbar-Quiz17'!M211=0,1,"")</f>
        <v/>
      </c>
      <c r="N211" s="75" t="str">
        <f>IF('Xbar-Quiz17'!N211=0,1,"")</f>
        <v/>
      </c>
      <c r="O211" s="75" t="str">
        <f>IF('Xbar-Quiz17'!O211=0,1,"")</f>
        <v/>
      </c>
      <c r="P211" s="75" t="str">
        <f>IF('Xbar-Quiz17'!P211=0,1,"")</f>
        <v/>
      </c>
      <c r="Q211" s="75" t="str">
        <f>IF('Xbar-Quiz17'!Q211=0,1,"")</f>
        <v/>
      </c>
      <c r="R211" s="75" t="str">
        <f>IF('Xbar-Quiz17'!R211=0,1,"")</f>
        <v/>
      </c>
    </row>
    <row r="212" spans="1:18" s="44" customFormat="1" ht="15.75" hidden="1" customHeight="1" x14ac:dyDescent="0.3">
      <c r="A212" s="73">
        <v>210</v>
      </c>
      <c r="B212" s="75" t="str">
        <f>IF('Xbar-Quiz17'!B212=0,1,"")</f>
        <v/>
      </c>
      <c r="C212" s="75" t="str">
        <f>IF('Xbar-Quiz17'!C212=0,1,"")</f>
        <v/>
      </c>
      <c r="D212" s="75" t="str">
        <f>IF('Xbar-Quiz17'!D212=0,1,"")</f>
        <v/>
      </c>
      <c r="E212" s="75" t="str">
        <f>IF('Xbar-Quiz17'!E212=0,1,"")</f>
        <v/>
      </c>
      <c r="F212" s="75" t="str">
        <f>IF('Xbar-Quiz17'!F212=0,1,"")</f>
        <v/>
      </c>
      <c r="G212" s="75" t="str">
        <f>IF('Xbar-Quiz17'!G212=0,1,"")</f>
        <v/>
      </c>
      <c r="H212" s="75" t="str">
        <f>IF('Xbar-Quiz17'!H212=0,1,"")</f>
        <v/>
      </c>
      <c r="I212" s="75" t="str">
        <f>IF('Xbar-Quiz17'!I212=0,1,"")</f>
        <v/>
      </c>
      <c r="J212" s="75" t="str">
        <f>IF('Xbar-Quiz17'!J212=0,1,"")</f>
        <v/>
      </c>
      <c r="K212" s="75" t="str">
        <f>IF('Xbar-Quiz17'!K212=0,1,"")</f>
        <v/>
      </c>
      <c r="L212" s="75" t="str">
        <f>IF('Xbar-Quiz17'!L212=0,1,"")</f>
        <v/>
      </c>
      <c r="M212" s="75" t="str">
        <f>IF('Xbar-Quiz17'!M212=0,1,"")</f>
        <v/>
      </c>
      <c r="N212" s="75" t="str">
        <f>IF('Xbar-Quiz17'!N212=0,1,"")</f>
        <v/>
      </c>
      <c r="O212" s="75" t="str">
        <f>IF('Xbar-Quiz17'!O212=0,1,"")</f>
        <v/>
      </c>
      <c r="P212" s="75" t="str">
        <f>IF('Xbar-Quiz17'!P212=0,1,"")</f>
        <v/>
      </c>
      <c r="Q212" s="75" t="str">
        <f>IF('Xbar-Quiz17'!Q212=0,1,"")</f>
        <v/>
      </c>
      <c r="R212" s="75" t="str">
        <f>IF('Xbar-Quiz17'!R212=0,1,"")</f>
        <v/>
      </c>
    </row>
    <row r="213" spans="1:18" s="44" customFormat="1" ht="15.75" hidden="1" customHeight="1" x14ac:dyDescent="0.3">
      <c r="A213" s="73">
        <v>211</v>
      </c>
      <c r="B213" s="75" t="str">
        <f>IF('Xbar-Quiz17'!B213=0,1,"")</f>
        <v/>
      </c>
      <c r="C213" s="75" t="str">
        <f>IF('Xbar-Quiz17'!C213=0,1,"")</f>
        <v/>
      </c>
      <c r="D213" s="75" t="str">
        <f>IF('Xbar-Quiz17'!D213=0,1,"")</f>
        <v/>
      </c>
      <c r="E213" s="75" t="str">
        <f>IF('Xbar-Quiz17'!E213=0,1,"")</f>
        <v/>
      </c>
      <c r="F213" s="75" t="str">
        <f>IF('Xbar-Quiz17'!F213=0,1,"")</f>
        <v/>
      </c>
      <c r="G213" s="75" t="str">
        <f>IF('Xbar-Quiz17'!G213=0,1,"")</f>
        <v/>
      </c>
      <c r="H213" s="75" t="str">
        <f>IF('Xbar-Quiz17'!H213=0,1,"")</f>
        <v/>
      </c>
      <c r="I213" s="75" t="str">
        <f>IF('Xbar-Quiz17'!I213=0,1,"")</f>
        <v/>
      </c>
      <c r="J213" s="75" t="str">
        <f>IF('Xbar-Quiz17'!J213=0,1,"")</f>
        <v/>
      </c>
      <c r="K213" s="75" t="str">
        <f>IF('Xbar-Quiz17'!K213=0,1,"")</f>
        <v/>
      </c>
      <c r="L213" s="75" t="str">
        <f>IF('Xbar-Quiz17'!L213=0,1,"")</f>
        <v/>
      </c>
      <c r="M213" s="75" t="str">
        <f>IF('Xbar-Quiz17'!M213=0,1,"")</f>
        <v/>
      </c>
      <c r="N213" s="75" t="str">
        <f>IF('Xbar-Quiz17'!N213=0,1,"")</f>
        <v/>
      </c>
      <c r="O213" s="75" t="str">
        <f>IF('Xbar-Quiz17'!O213=0,1,"")</f>
        <v/>
      </c>
      <c r="P213" s="75" t="str">
        <f>IF('Xbar-Quiz17'!P213=0,1,"")</f>
        <v/>
      </c>
      <c r="Q213" s="75" t="str">
        <f>IF('Xbar-Quiz17'!Q213=0,1,"")</f>
        <v/>
      </c>
      <c r="R213" s="75" t="str">
        <f>IF('Xbar-Quiz17'!R213=0,1,"")</f>
        <v/>
      </c>
    </row>
    <row r="214" spans="1:18" s="44" customFormat="1" ht="15.75" hidden="1" customHeight="1" x14ac:dyDescent="0.3">
      <c r="A214" s="73">
        <v>212</v>
      </c>
      <c r="B214" s="75" t="str">
        <f>IF('Xbar-Quiz17'!B214=0,1,"")</f>
        <v/>
      </c>
      <c r="C214" s="75" t="str">
        <f>IF('Xbar-Quiz17'!C214=0,1,"")</f>
        <v/>
      </c>
      <c r="D214" s="75" t="str">
        <f>IF('Xbar-Quiz17'!D214=0,1,"")</f>
        <v/>
      </c>
      <c r="E214" s="75">
        <f>IF('Xbar-Quiz17'!E214=0,1,"")</f>
        <v>1</v>
      </c>
      <c r="F214" s="75" t="str">
        <f>IF('Xbar-Quiz17'!F214=0,1,"")</f>
        <v/>
      </c>
      <c r="G214" s="75" t="str">
        <f>IF('Xbar-Quiz17'!G214=0,1,"")</f>
        <v/>
      </c>
      <c r="H214" s="75" t="str">
        <f>IF('Xbar-Quiz17'!H214=0,1,"")</f>
        <v/>
      </c>
      <c r="I214" s="75" t="str">
        <f>IF('Xbar-Quiz17'!I214=0,1,"")</f>
        <v/>
      </c>
      <c r="J214" s="75" t="str">
        <f>IF('Xbar-Quiz17'!J214=0,1,"")</f>
        <v/>
      </c>
      <c r="K214" s="75">
        <f>IF('Xbar-Quiz17'!K214=0,1,"")</f>
        <v>1</v>
      </c>
      <c r="L214" s="75" t="str">
        <f>IF('Xbar-Quiz17'!L214=0,1,"")</f>
        <v/>
      </c>
      <c r="M214" s="75">
        <f>IF('Xbar-Quiz17'!M214=0,1,"")</f>
        <v>1</v>
      </c>
      <c r="N214" s="75" t="str">
        <f>IF('Xbar-Quiz17'!N214=0,1,"")</f>
        <v/>
      </c>
      <c r="O214" s="75" t="str">
        <f>IF('Xbar-Quiz17'!O214=0,1,"")</f>
        <v/>
      </c>
      <c r="P214" s="75" t="str">
        <f>IF('Xbar-Quiz17'!P214=0,1,"")</f>
        <v/>
      </c>
      <c r="Q214" s="75" t="str">
        <f>IF('Xbar-Quiz17'!Q214=0,1,"")</f>
        <v/>
      </c>
      <c r="R214" s="75" t="str">
        <f>IF('Xbar-Quiz17'!R214=0,1,"")</f>
        <v/>
      </c>
    </row>
    <row r="215" spans="1:18" s="44" customFormat="1" ht="15.75" hidden="1" customHeight="1" x14ac:dyDescent="0.3">
      <c r="A215" s="73">
        <v>213</v>
      </c>
      <c r="B215" s="75" t="str">
        <f>IF('Xbar-Quiz17'!B215=0,1,"")</f>
        <v/>
      </c>
      <c r="C215" s="75" t="str">
        <f>IF('Xbar-Quiz17'!C215=0,1,"")</f>
        <v/>
      </c>
      <c r="D215" s="75" t="str">
        <f>IF('Xbar-Quiz17'!D215=0,1,"")</f>
        <v/>
      </c>
      <c r="E215" s="75" t="str">
        <f>IF('Xbar-Quiz17'!E215=0,1,"")</f>
        <v/>
      </c>
      <c r="F215" s="75" t="str">
        <f>IF('Xbar-Quiz17'!F215=0,1,"")</f>
        <v/>
      </c>
      <c r="G215" s="75">
        <f>IF('Xbar-Quiz17'!G215=0,1,"")</f>
        <v>1</v>
      </c>
      <c r="H215" s="75" t="str">
        <f>IF('Xbar-Quiz17'!H215=0,1,"")</f>
        <v/>
      </c>
      <c r="I215" s="75" t="str">
        <f>IF('Xbar-Quiz17'!I215=0,1,"")</f>
        <v/>
      </c>
      <c r="J215" s="75" t="str">
        <f>IF('Xbar-Quiz17'!J215=0,1,"")</f>
        <v/>
      </c>
      <c r="K215" s="75" t="str">
        <f>IF('Xbar-Quiz17'!K215=0,1,"")</f>
        <v/>
      </c>
      <c r="L215" s="75" t="str">
        <f>IF('Xbar-Quiz17'!L215=0,1,"")</f>
        <v/>
      </c>
      <c r="M215" s="75" t="str">
        <f>IF('Xbar-Quiz17'!M215=0,1,"")</f>
        <v/>
      </c>
      <c r="N215" s="75" t="str">
        <f>IF('Xbar-Quiz17'!N215=0,1,"")</f>
        <v/>
      </c>
      <c r="O215" s="75" t="str">
        <f>IF('Xbar-Quiz17'!O215=0,1,"")</f>
        <v/>
      </c>
      <c r="P215" s="75" t="str">
        <f>IF('Xbar-Quiz17'!P215=0,1,"")</f>
        <v/>
      </c>
      <c r="Q215" s="75" t="str">
        <f>IF('Xbar-Quiz17'!Q215=0,1,"")</f>
        <v/>
      </c>
      <c r="R215" s="75" t="str">
        <f>IF('Xbar-Quiz17'!R215=0,1,"")</f>
        <v/>
      </c>
    </row>
    <row r="216" spans="1:18" s="44" customFormat="1" ht="15.75" hidden="1" customHeight="1" x14ac:dyDescent="0.3">
      <c r="A216" s="73">
        <v>214</v>
      </c>
      <c r="B216" s="75" t="str">
        <f>IF('Xbar-Quiz17'!B216=0,1,"")</f>
        <v/>
      </c>
      <c r="C216" s="75" t="str">
        <f>IF('Xbar-Quiz17'!C216=0,1,"")</f>
        <v/>
      </c>
      <c r="D216" s="75" t="str">
        <f>IF('Xbar-Quiz17'!D216=0,1,"")</f>
        <v/>
      </c>
      <c r="E216" s="75" t="str">
        <f>IF('Xbar-Quiz17'!E216=0,1,"")</f>
        <v/>
      </c>
      <c r="F216" s="75" t="str">
        <f>IF('Xbar-Quiz17'!F216=0,1,"")</f>
        <v/>
      </c>
      <c r="G216" s="75" t="str">
        <f>IF('Xbar-Quiz17'!G216=0,1,"")</f>
        <v/>
      </c>
      <c r="H216" s="75" t="str">
        <f>IF('Xbar-Quiz17'!H216=0,1,"")</f>
        <v/>
      </c>
      <c r="I216" s="75" t="str">
        <f>IF('Xbar-Quiz17'!I216=0,1,"")</f>
        <v/>
      </c>
      <c r="J216" s="75" t="str">
        <f>IF('Xbar-Quiz17'!J216=0,1,"")</f>
        <v/>
      </c>
      <c r="K216" s="75" t="str">
        <f>IF('Xbar-Quiz17'!K216=0,1,"")</f>
        <v/>
      </c>
      <c r="L216" s="75" t="str">
        <f>IF('Xbar-Quiz17'!L216=0,1,"")</f>
        <v/>
      </c>
      <c r="M216" s="75" t="str">
        <f>IF('Xbar-Quiz17'!M216=0,1,"")</f>
        <v/>
      </c>
      <c r="N216" s="75" t="str">
        <f>IF('Xbar-Quiz17'!N216=0,1,"")</f>
        <v/>
      </c>
      <c r="O216" s="75" t="str">
        <f>IF('Xbar-Quiz17'!O216=0,1,"")</f>
        <v/>
      </c>
      <c r="P216" s="75" t="str">
        <f>IF('Xbar-Quiz17'!P216=0,1,"")</f>
        <v/>
      </c>
      <c r="Q216" s="75" t="str">
        <f>IF('Xbar-Quiz17'!Q216=0,1,"")</f>
        <v/>
      </c>
      <c r="R216" s="75" t="str">
        <f>IF('Xbar-Quiz17'!R216=0,1,"")</f>
        <v/>
      </c>
    </row>
    <row r="217" spans="1:18" s="44" customFormat="1" ht="15.75" hidden="1" customHeight="1" x14ac:dyDescent="0.3">
      <c r="A217" s="73">
        <v>215</v>
      </c>
      <c r="B217" s="75" t="str">
        <f>IF('Xbar-Quiz17'!B217=0,1,"")</f>
        <v/>
      </c>
      <c r="C217" s="75" t="str">
        <f>IF('Xbar-Quiz17'!C217=0,1,"")</f>
        <v/>
      </c>
      <c r="D217" s="75">
        <f>IF('Xbar-Quiz17'!D217=0,1,"")</f>
        <v>1</v>
      </c>
      <c r="E217" s="75">
        <f>IF('Xbar-Quiz17'!E217=0,1,"")</f>
        <v>1</v>
      </c>
      <c r="F217" s="75">
        <f>IF('Xbar-Quiz17'!F217=0,1,"")</f>
        <v>1</v>
      </c>
      <c r="G217" s="75">
        <f>IF('Xbar-Quiz17'!G217=0,1,"")</f>
        <v>1</v>
      </c>
      <c r="H217" s="75">
        <f>IF('Xbar-Quiz17'!H217=0,1,"")</f>
        <v>1</v>
      </c>
      <c r="I217" s="75">
        <f>IF('Xbar-Quiz17'!I217=0,1,"")</f>
        <v>1</v>
      </c>
      <c r="J217" s="75" t="str">
        <f>IF('Xbar-Quiz17'!J217=0,1,"")</f>
        <v/>
      </c>
      <c r="K217" s="75" t="str">
        <f>IF('Xbar-Quiz17'!K217=0,1,"")</f>
        <v/>
      </c>
      <c r="L217" s="75" t="str">
        <f>IF('Xbar-Quiz17'!L217=0,1,"")</f>
        <v/>
      </c>
      <c r="M217" s="75" t="str">
        <f>IF('Xbar-Quiz17'!M217=0,1,"")</f>
        <v/>
      </c>
      <c r="N217" s="75" t="str">
        <f>IF('Xbar-Quiz17'!N217=0,1,"")</f>
        <v/>
      </c>
      <c r="O217" s="75">
        <f>IF('Xbar-Quiz17'!O217=0,1,"")</f>
        <v>1</v>
      </c>
      <c r="P217" s="75" t="str">
        <f>IF('Xbar-Quiz17'!P217=0,1,"")</f>
        <v/>
      </c>
      <c r="Q217" s="75">
        <f>IF('Xbar-Quiz17'!Q217=0,1,"")</f>
        <v>1</v>
      </c>
      <c r="R217" s="75" t="str">
        <f>IF('Xbar-Quiz17'!R217=0,1,"")</f>
        <v/>
      </c>
    </row>
    <row r="218" spans="1:18" s="44" customFormat="1" ht="15.75" hidden="1" customHeight="1" x14ac:dyDescent="0.3">
      <c r="A218" s="73">
        <v>216</v>
      </c>
      <c r="B218" s="75" t="str">
        <f>IF('Xbar-Quiz17'!B218=0,1,"")</f>
        <v/>
      </c>
      <c r="C218" s="75" t="str">
        <f>IF('Xbar-Quiz17'!C218=0,1,"")</f>
        <v/>
      </c>
      <c r="D218" s="75" t="str">
        <f>IF('Xbar-Quiz17'!D218=0,1,"")</f>
        <v/>
      </c>
      <c r="E218" s="75" t="str">
        <f>IF('Xbar-Quiz17'!E218=0,1,"")</f>
        <v/>
      </c>
      <c r="F218" s="75" t="str">
        <f>IF('Xbar-Quiz17'!F218=0,1,"")</f>
        <v/>
      </c>
      <c r="G218" s="75" t="str">
        <f>IF('Xbar-Quiz17'!G218=0,1,"")</f>
        <v/>
      </c>
      <c r="H218" s="75" t="str">
        <f>IF('Xbar-Quiz17'!H218=0,1,"")</f>
        <v/>
      </c>
      <c r="I218" s="75" t="str">
        <f>IF('Xbar-Quiz17'!I218=0,1,"")</f>
        <v/>
      </c>
      <c r="J218" s="75">
        <f>IF('Xbar-Quiz17'!J218=0,1,"")</f>
        <v>1</v>
      </c>
      <c r="K218" s="75" t="str">
        <f>IF('Xbar-Quiz17'!K218=0,1,"")</f>
        <v/>
      </c>
      <c r="L218" s="75" t="str">
        <f>IF('Xbar-Quiz17'!L218=0,1,"")</f>
        <v/>
      </c>
      <c r="M218" s="75" t="str">
        <f>IF('Xbar-Quiz17'!M218=0,1,"")</f>
        <v/>
      </c>
      <c r="N218" s="75" t="str">
        <f>IF('Xbar-Quiz17'!N218=0,1,"")</f>
        <v/>
      </c>
      <c r="O218" s="75" t="str">
        <f>IF('Xbar-Quiz17'!O218=0,1,"")</f>
        <v/>
      </c>
      <c r="P218" s="75" t="str">
        <f>IF('Xbar-Quiz17'!P218=0,1,"")</f>
        <v/>
      </c>
      <c r="Q218" s="75" t="str">
        <f>IF('Xbar-Quiz17'!Q218=0,1,"")</f>
        <v/>
      </c>
      <c r="R218" s="75" t="str">
        <f>IF('Xbar-Quiz17'!R218=0,1,"")</f>
        <v/>
      </c>
    </row>
    <row r="219" spans="1:18" s="44" customFormat="1" ht="15.75" hidden="1" customHeight="1" x14ac:dyDescent="0.3">
      <c r="A219" s="73">
        <v>217</v>
      </c>
      <c r="B219" s="75" t="str">
        <f>IF('Xbar-Quiz17'!B219=0,1,"")</f>
        <v/>
      </c>
      <c r="C219" s="75" t="str">
        <f>IF('Xbar-Quiz17'!C219=0,1,"")</f>
        <v/>
      </c>
      <c r="D219" s="75">
        <f>IF('Xbar-Quiz17'!D219=0,1,"")</f>
        <v>1</v>
      </c>
      <c r="E219" s="75">
        <f>IF('Xbar-Quiz17'!E219=0,1,"")</f>
        <v>1</v>
      </c>
      <c r="F219" s="75">
        <f>IF('Xbar-Quiz17'!F219=0,1,"")</f>
        <v>1</v>
      </c>
      <c r="G219" s="75" t="str">
        <f>IF('Xbar-Quiz17'!G219=0,1,"")</f>
        <v/>
      </c>
      <c r="H219" s="75">
        <f>IF('Xbar-Quiz17'!H219=0,1,"")</f>
        <v>1</v>
      </c>
      <c r="I219" s="75">
        <f>IF('Xbar-Quiz17'!I219=0,1,"")</f>
        <v>1</v>
      </c>
      <c r="J219" s="75" t="str">
        <f>IF('Xbar-Quiz17'!J219=0,1,"")</f>
        <v/>
      </c>
      <c r="K219" s="75" t="str">
        <f>IF('Xbar-Quiz17'!K219=0,1,"")</f>
        <v/>
      </c>
      <c r="L219" s="75" t="str">
        <f>IF('Xbar-Quiz17'!L219=0,1,"")</f>
        <v/>
      </c>
      <c r="M219" s="75" t="str">
        <f>IF('Xbar-Quiz17'!M219=0,1,"")</f>
        <v/>
      </c>
      <c r="N219" s="75" t="str">
        <f>IF('Xbar-Quiz17'!N219=0,1,"")</f>
        <v/>
      </c>
      <c r="O219" s="75" t="str">
        <f>IF('Xbar-Quiz17'!O219=0,1,"")</f>
        <v/>
      </c>
      <c r="P219" s="75" t="str">
        <f>IF('Xbar-Quiz17'!P219=0,1,"")</f>
        <v/>
      </c>
      <c r="Q219" s="75">
        <f>IF('Xbar-Quiz17'!Q219=0,1,"")</f>
        <v>1</v>
      </c>
      <c r="R219" s="75" t="str">
        <f>IF('Xbar-Quiz17'!R219=0,1,"")</f>
        <v/>
      </c>
    </row>
    <row r="220" spans="1:18" s="44" customFormat="1" ht="15.75" hidden="1" customHeight="1" x14ac:dyDescent="0.3">
      <c r="A220" s="73">
        <v>218</v>
      </c>
      <c r="B220" s="75" t="str">
        <f>IF('Xbar-Quiz17'!B220=0,1,"")</f>
        <v/>
      </c>
      <c r="C220" s="75" t="str">
        <f>IF('Xbar-Quiz17'!C220=0,1,"")</f>
        <v/>
      </c>
      <c r="D220" s="75" t="str">
        <f>IF('Xbar-Quiz17'!D220=0,1,"")</f>
        <v/>
      </c>
      <c r="E220" s="75" t="str">
        <f>IF('Xbar-Quiz17'!E220=0,1,"")</f>
        <v/>
      </c>
      <c r="F220" s="75">
        <f>IF('Xbar-Quiz17'!F220=0,1,"")</f>
        <v>1</v>
      </c>
      <c r="G220" s="75" t="str">
        <f>IF('Xbar-Quiz17'!G220=0,1,"")</f>
        <v/>
      </c>
      <c r="H220" s="75" t="str">
        <f>IF('Xbar-Quiz17'!H220=0,1,"")</f>
        <v/>
      </c>
      <c r="I220" s="75" t="str">
        <f>IF('Xbar-Quiz17'!I220=0,1,"")</f>
        <v/>
      </c>
      <c r="J220" s="75" t="str">
        <f>IF('Xbar-Quiz17'!J220=0,1,"")</f>
        <v/>
      </c>
      <c r="K220" s="75" t="str">
        <f>IF('Xbar-Quiz17'!K220=0,1,"")</f>
        <v/>
      </c>
      <c r="L220" s="75" t="str">
        <f>IF('Xbar-Quiz17'!L220=0,1,"")</f>
        <v/>
      </c>
      <c r="M220" s="75">
        <f>IF('Xbar-Quiz17'!M220=0,1,"")</f>
        <v>1</v>
      </c>
      <c r="N220" s="75">
        <f>IF('Xbar-Quiz17'!N220=0,1,"")</f>
        <v>1</v>
      </c>
      <c r="O220" s="75" t="str">
        <f>IF('Xbar-Quiz17'!O220=0,1,"")</f>
        <v/>
      </c>
      <c r="P220" s="75" t="str">
        <f>IF('Xbar-Quiz17'!P220=0,1,"")</f>
        <v/>
      </c>
      <c r="Q220" s="75" t="str">
        <f>IF('Xbar-Quiz17'!Q220=0,1,"")</f>
        <v/>
      </c>
      <c r="R220" s="75" t="str">
        <f>IF('Xbar-Quiz17'!R220=0,1,"")</f>
        <v/>
      </c>
    </row>
    <row r="221" spans="1:18" s="44" customFormat="1" ht="15.75" hidden="1" customHeight="1" x14ac:dyDescent="0.3">
      <c r="A221" s="73">
        <v>219</v>
      </c>
      <c r="B221" s="75">
        <f>IF('Xbar-Quiz17'!B221=0,1,"")</f>
        <v>1</v>
      </c>
      <c r="C221" s="75" t="str">
        <f>IF('Xbar-Quiz17'!C221=0,1,"")</f>
        <v/>
      </c>
      <c r="D221" s="75" t="str">
        <f>IF('Xbar-Quiz17'!D221=0,1,"")</f>
        <v/>
      </c>
      <c r="E221" s="75" t="str">
        <f>IF('Xbar-Quiz17'!E221=0,1,"")</f>
        <v/>
      </c>
      <c r="F221" s="75" t="str">
        <f>IF('Xbar-Quiz17'!F221=0,1,"")</f>
        <v/>
      </c>
      <c r="G221" s="75" t="str">
        <f>IF('Xbar-Quiz17'!G221=0,1,"")</f>
        <v/>
      </c>
      <c r="H221" s="75" t="str">
        <f>IF('Xbar-Quiz17'!H221=0,1,"")</f>
        <v/>
      </c>
      <c r="I221" s="75" t="str">
        <f>IF('Xbar-Quiz17'!I221=0,1,"")</f>
        <v/>
      </c>
      <c r="J221" s="75" t="str">
        <f>IF('Xbar-Quiz17'!J221=0,1,"")</f>
        <v/>
      </c>
      <c r="K221" s="75" t="str">
        <f>IF('Xbar-Quiz17'!K221=0,1,"")</f>
        <v/>
      </c>
      <c r="L221" s="75" t="str">
        <f>IF('Xbar-Quiz17'!L221=0,1,"")</f>
        <v/>
      </c>
      <c r="M221" s="75" t="str">
        <f>IF('Xbar-Quiz17'!M221=0,1,"")</f>
        <v/>
      </c>
      <c r="N221" s="75" t="str">
        <f>IF('Xbar-Quiz17'!N221=0,1,"")</f>
        <v/>
      </c>
      <c r="O221" s="75" t="str">
        <f>IF('Xbar-Quiz17'!O221=0,1,"")</f>
        <v/>
      </c>
      <c r="P221" s="75" t="str">
        <f>IF('Xbar-Quiz17'!P221=0,1,"")</f>
        <v/>
      </c>
      <c r="Q221" s="75" t="str">
        <f>IF('Xbar-Quiz17'!Q221=0,1,"")</f>
        <v/>
      </c>
      <c r="R221" s="75" t="str">
        <f>IF('Xbar-Quiz17'!R221=0,1,"")</f>
        <v/>
      </c>
    </row>
    <row r="222" spans="1:18" s="44" customFormat="1" ht="15.75" hidden="1" customHeight="1" x14ac:dyDescent="0.3">
      <c r="A222" s="73">
        <v>220</v>
      </c>
      <c r="B222" s="75">
        <f>IF('Xbar-Quiz17'!B222=0,1,"")</f>
        <v>1</v>
      </c>
      <c r="C222" s="75" t="str">
        <f>IF('Xbar-Quiz17'!C222=0,1,"")</f>
        <v/>
      </c>
      <c r="D222" s="75" t="str">
        <f>IF('Xbar-Quiz17'!D222=0,1,"")</f>
        <v/>
      </c>
      <c r="E222" s="75" t="str">
        <f>IF('Xbar-Quiz17'!E222=0,1,"")</f>
        <v/>
      </c>
      <c r="F222" s="75" t="str">
        <f>IF('Xbar-Quiz17'!F222=0,1,"")</f>
        <v/>
      </c>
      <c r="G222" s="75" t="str">
        <f>IF('Xbar-Quiz17'!G222=0,1,"")</f>
        <v/>
      </c>
      <c r="H222" s="75" t="str">
        <f>IF('Xbar-Quiz17'!H222=0,1,"")</f>
        <v/>
      </c>
      <c r="I222" s="75">
        <f>IF('Xbar-Quiz17'!I222=0,1,"")</f>
        <v>1</v>
      </c>
      <c r="J222" s="75" t="str">
        <f>IF('Xbar-Quiz17'!J222=0,1,"")</f>
        <v/>
      </c>
      <c r="K222" s="75">
        <f>IF('Xbar-Quiz17'!K222=0,1,"")</f>
        <v>1</v>
      </c>
      <c r="L222" s="75">
        <f>IF('Xbar-Quiz17'!L222=0,1,"")</f>
        <v>1</v>
      </c>
      <c r="M222" s="75">
        <f>IF('Xbar-Quiz17'!M222=0,1,"")</f>
        <v>1</v>
      </c>
      <c r="N222" s="75" t="str">
        <f>IF('Xbar-Quiz17'!N222=0,1,"")</f>
        <v/>
      </c>
      <c r="O222" s="75" t="str">
        <f>IF('Xbar-Quiz17'!O222=0,1,"")</f>
        <v/>
      </c>
      <c r="P222" s="75" t="str">
        <f>IF('Xbar-Quiz17'!P222=0,1,"")</f>
        <v/>
      </c>
      <c r="Q222" s="75">
        <f>IF('Xbar-Quiz17'!Q222=0,1,"")</f>
        <v>1</v>
      </c>
      <c r="R222" s="75" t="str">
        <f>IF('Xbar-Quiz17'!R222=0,1,"")</f>
        <v/>
      </c>
    </row>
    <row r="223" spans="1:18" s="44" customFormat="1" ht="15.75" hidden="1" customHeight="1" x14ac:dyDescent="0.3">
      <c r="A223" s="73">
        <v>221</v>
      </c>
      <c r="B223" s="75" t="str">
        <f>IF('Xbar-Quiz17'!B223=0,1,"")</f>
        <v/>
      </c>
      <c r="C223" s="75" t="str">
        <f>IF('Xbar-Quiz17'!C223=0,1,"")</f>
        <v/>
      </c>
      <c r="D223" s="75" t="str">
        <f>IF('Xbar-Quiz17'!D223=0,1,"")</f>
        <v/>
      </c>
      <c r="E223" s="75" t="str">
        <f>IF('Xbar-Quiz17'!E223=0,1,"")</f>
        <v/>
      </c>
      <c r="F223" s="75" t="str">
        <f>IF('Xbar-Quiz17'!F223=0,1,"")</f>
        <v/>
      </c>
      <c r="G223" s="75" t="str">
        <f>IF('Xbar-Quiz17'!G223=0,1,"")</f>
        <v/>
      </c>
      <c r="H223" s="75" t="str">
        <f>IF('Xbar-Quiz17'!H223=0,1,"")</f>
        <v/>
      </c>
      <c r="I223" s="75" t="str">
        <f>IF('Xbar-Quiz17'!I223=0,1,"")</f>
        <v/>
      </c>
      <c r="J223" s="75" t="str">
        <f>IF('Xbar-Quiz17'!J223=0,1,"")</f>
        <v/>
      </c>
      <c r="K223" s="75" t="str">
        <f>IF('Xbar-Quiz17'!K223=0,1,"")</f>
        <v/>
      </c>
      <c r="L223" s="75" t="str">
        <f>IF('Xbar-Quiz17'!L223=0,1,"")</f>
        <v/>
      </c>
      <c r="M223" s="75" t="str">
        <f>IF('Xbar-Quiz17'!M223=0,1,"")</f>
        <v/>
      </c>
      <c r="N223" s="75" t="str">
        <f>IF('Xbar-Quiz17'!N223=0,1,"")</f>
        <v/>
      </c>
      <c r="O223" s="75" t="str">
        <f>IF('Xbar-Quiz17'!O223=0,1,"")</f>
        <v/>
      </c>
      <c r="P223" s="75" t="str">
        <f>IF('Xbar-Quiz17'!P223=0,1,"")</f>
        <v/>
      </c>
      <c r="Q223" s="75">
        <f>IF('Xbar-Quiz17'!Q223=0,1,"")</f>
        <v>1</v>
      </c>
      <c r="R223" s="75" t="str">
        <f>IF('Xbar-Quiz17'!R223=0,1,"")</f>
        <v/>
      </c>
    </row>
    <row r="224" spans="1:18" s="44" customFormat="1" ht="15.75" hidden="1" customHeight="1" x14ac:dyDescent="0.3">
      <c r="A224" s="73">
        <v>222</v>
      </c>
      <c r="B224" s="75" t="str">
        <f>IF('Xbar-Quiz17'!B224=0,1,"")</f>
        <v/>
      </c>
      <c r="C224" s="75" t="str">
        <f>IF('Xbar-Quiz17'!C224=0,1,"")</f>
        <v/>
      </c>
      <c r="D224" s="75" t="str">
        <f>IF('Xbar-Quiz17'!D224=0,1,"")</f>
        <v/>
      </c>
      <c r="E224" s="75" t="str">
        <f>IF('Xbar-Quiz17'!E224=0,1,"")</f>
        <v/>
      </c>
      <c r="F224" s="75" t="str">
        <f>IF('Xbar-Quiz17'!F224=0,1,"")</f>
        <v/>
      </c>
      <c r="G224" s="75" t="str">
        <f>IF('Xbar-Quiz17'!G224=0,1,"")</f>
        <v/>
      </c>
      <c r="H224" s="75" t="str">
        <f>IF('Xbar-Quiz17'!H224=0,1,"")</f>
        <v/>
      </c>
      <c r="I224" s="75" t="str">
        <f>IF('Xbar-Quiz17'!I224=0,1,"")</f>
        <v/>
      </c>
      <c r="J224" s="75" t="str">
        <f>IF('Xbar-Quiz17'!J224=0,1,"")</f>
        <v/>
      </c>
      <c r="K224" s="75" t="str">
        <f>IF('Xbar-Quiz17'!K224=0,1,"")</f>
        <v/>
      </c>
      <c r="L224" s="75" t="str">
        <f>IF('Xbar-Quiz17'!L224=0,1,"")</f>
        <v/>
      </c>
      <c r="M224" s="75" t="str">
        <f>IF('Xbar-Quiz17'!M224=0,1,"")</f>
        <v/>
      </c>
      <c r="N224" s="75" t="str">
        <f>IF('Xbar-Quiz17'!N224=0,1,"")</f>
        <v/>
      </c>
      <c r="O224" s="75" t="str">
        <f>IF('Xbar-Quiz17'!O224=0,1,"")</f>
        <v/>
      </c>
      <c r="P224" s="75" t="str">
        <f>IF('Xbar-Quiz17'!P224=0,1,"")</f>
        <v/>
      </c>
      <c r="Q224" s="75" t="str">
        <f>IF('Xbar-Quiz17'!Q224=0,1,"")</f>
        <v/>
      </c>
      <c r="R224" s="75" t="str">
        <f>IF('Xbar-Quiz17'!R224=0,1,"")</f>
        <v/>
      </c>
    </row>
    <row r="225" spans="1:18" s="44" customFormat="1" ht="15.75" hidden="1" customHeight="1" x14ac:dyDescent="0.3">
      <c r="A225" s="73">
        <v>223</v>
      </c>
      <c r="B225" s="75" t="str">
        <f>IF('Xbar-Quiz17'!B225=0,1,"")</f>
        <v/>
      </c>
      <c r="C225" s="75">
        <f>IF('Xbar-Quiz17'!C225=0,1,"")</f>
        <v>1</v>
      </c>
      <c r="D225" s="75" t="str">
        <f>IF('Xbar-Quiz17'!D225=0,1,"")</f>
        <v/>
      </c>
      <c r="E225" s="75" t="str">
        <f>IF('Xbar-Quiz17'!E225=0,1,"")</f>
        <v/>
      </c>
      <c r="F225" s="75" t="str">
        <f>IF('Xbar-Quiz17'!F225=0,1,"")</f>
        <v/>
      </c>
      <c r="G225" s="75" t="str">
        <f>IF('Xbar-Quiz17'!G225=0,1,"")</f>
        <v/>
      </c>
      <c r="H225" s="75" t="str">
        <f>IF('Xbar-Quiz17'!H225=0,1,"")</f>
        <v/>
      </c>
      <c r="I225" s="75" t="str">
        <f>IF('Xbar-Quiz17'!I225=0,1,"")</f>
        <v/>
      </c>
      <c r="J225" s="75" t="str">
        <f>IF('Xbar-Quiz17'!J225=0,1,"")</f>
        <v/>
      </c>
      <c r="K225" s="75" t="str">
        <f>IF('Xbar-Quiz17'!K225=0,1,"")</f>
        <v/>
      </c>
      <c r="L225" s="75" t="str">
        <f>IF('Xbar-Quiz17'!L225=0,1,"")</f>
        <v/>
      </c>
      <c r="M225" s="75" t="str">
        <f>IF('Xbar-Quiz17'!M225=0,1,"")</f>
        <v/>
      </c>
      <c r="N225" s="75" t="str">
        <f>IF('Xbar-Quiz17'!N225=0,1,"")</f>
        <v/>
      </c>
      <c r="O225" s="75" t="str">
        <f>IF('Xbar-Quiz17'!O225=0,1,"")</f>
        <v/>
      </c>
      <c r="P225" s="75" t="str">
        <f>IF('Xbar-Quiz17'!P225=0,1,"")</f>
        <v/>
      </c>
      <c r="Q225" s="75" t="str">
        <f>IF('Xbar-Quiz17'!Q225=0,1,"")</f>
        <v/>
      </c>
      <c r="R225" s="75" t="str">
        <f>IF('Xbar-Quiz17'!R225=0,1,"")</f>
        <v/>
      </c>
    </row>
    <row r="226" spans="1:18" s="44" customFormat="1" ht="15.75" hidden="1" customHeight="1" x14ac:dyDescent="0.3">
      <c r="A226" s="73">
        <v>224</v>
      </c>
      <c r="B226" s="75" t="str">
        <f>IF('Xbar-Quiz17'!B226=0,1,"")</f>
        <v/>
      </c>
      <c r="C226" s="75" t="str">
        <f>IF('Xbar-Quiz17'!C226=0,1,"")</f>
        <v/>
      </c>
      <c r="D226" s="75" t="str">
        <f>IF('Xbar-Quiz17'!D226=0,1,"")</f>
        <v/>
      </c>
      <c r="E226" s="75" t="str">
        <f>IF('Xbar-Quiz17'!E226=0,1,"")</f>
        <v/>
      </c>
      <c r="F226" s="75">
        <f>IF('Xbar-Quiz17'!F226=0,1,"")</f>
        <v>1</v>
      </c>
      <c r="G226" s="75" t="str">
        <f>IF('Xbar-Quiz17'!G226=0,1,"")</f>
        <v/>
      </c>
      <c r="H226" s="75" t="str">
        <f>IF('Xbar-Quiz17'!H226=0,1,"")</f>
        <v/>
      </c>
      <c r="I226" s="75" t="str">
        <f>IF('Xbar-Quiz17'!I226=0,1,"")</f>
        <v/>
      </c>
      <c r="J226" s="75" t="str">
        <f>IF('Xbar-Quiz17'!J226=0,1,"")</f>
        <v/>
      </c>
      <c r="K226" s="75" t="str">
        <f>IF('Xbar-Quiz17'!K226=0,1,"")</f>
        <v/>
      </c>
      <c r="L226" s="75">
        <f>IF('Xbar-Quiz17'!L226=0,1,"")</f>
        <v>1</v>
      </c>
      <c r="M226" s="75" t="str">
        <f>IF('Xbar-Quiz17'!M226=0,1,"")</f>
        <v/>
      </c>
      <c r="N226" s="75" t="str">
        <f>IF('Xbar-Quiz17'!N226=0,1,"")</f>
        <v/>
      </c>
      <c r="O226" s="75" t="str">
        <f>IF('Xbar-Quiz17'!O226=0,1,"")</f>
        <v/>
      </c>
      <c r="P226" s="75">
        <f>IF('Xbar-Quiz17'!P226=0,1,"")</f>
        <v>1</v>
      </c>
      <c r="Q226" s="75" t="str">
        <f>IF('Xbar-Quiz17'!Q226=0,1,"")</f>
        <v/>
      </c>
      <c r="R226" s="75">
        <f>IF('Xbar-Quiz17'!R226=0,1,"")</f>
        <v>1</v>
      </c>
    </row>
    <row r="227" spans="1:18" s="44" customFormat="1" ht="15.75" hidden="1" customHeight="1" x14ac:dyDescent="0.3">
      <c r="A227" s="73">
        <v>225</v>
      </c>
      <c r="B227" s="75" t="str">
        <f>IF('Xbar-Quiz17'!B227=0,1,"")</f>
        <v/>
      </c>
      <c r="C227" s="75" t="str">
        <f>IF('Xbar-Quiz17'!C227=0,1,"")</f>
        <v/>
      </c>
      <c r="D227" s="75" t="str">
        <f>IF('Xbar-Quiz17'!D227=0,1,"")</f>
        <v/>
      </c>
      <c r="E227" s="75" t="str">
        <f>IF('Xbar-Quiz17'!E227=0,1,"")</f>
        <v/>
      </c>
      <c r="F227" s="75">
        <f>IF('Xbar-Quiz17'!F227=0,1,"")</f>
        <v>1</v>
      </c>
      <c r="G227" s="75">
        <f>IF('Xbar-Quiz17'!G227=0,1,"")</f>
        <v>1</v>
      </c>
      <c r="H227" s="75" t="str">
        <f>IF('Xbar-Quiz17'!H227=0,1,"")</f>
        <v/>
      </c>
      <c r="I227" s="75" t="str">
        <f>IF('Xbar-Quiz17'!I227=0,1,"")</f>
        <v/>
      </c>
      <c r="J227" s="75" t="str">
        <f>IF('Xbar-Quiz17'!J227=0,1,"")</f>
        <v/>
      </c>
      <c r="K227" s="75" t="str">
        <f>IF('Xbar-Quiz17'!K227=0,1,"")</f>
        <v/>
      </c>
      <c r="L227" s="75" t="str">
        <f>IF('Xbar-Quiz17'!L227=0,1,"")</f>
        <v/>
      </c>
      <c r="M227" s="75" t="str">
        <f>IF('Xbar-Quiz17'!M227=0,1,"")</f>
        <v/>
      </c>
      <c r="N227" s="75" t="str">
        <f>IF('Xbar-Quiz17'!N227=0,1,"")</f>
        <v/>
      </c>
      <c r="O227" s="75" t="str">
        <f>IF('Xbar-Quiz17'!O227=0,1,"")</f>
        <v/>
      </c>
      <c r="P227" s="75" t="str">
        <f>IF('Xbar-Quiz17'!P227=0,1,"")</f>
        <v/>
      </c>
      <c r="Q227" s="75" t="str">
        <f>IF('Xbar-Quiz17'!Q227=0,1,"")</f>
        <v/>
      </c>
      <c r="R227" s="75">
        <f>IF('Xbar-Quiz17'!R227=0,1,"")</f>
        <v>1</v>
      </c>
    </row>
    <row r="228" spans="1:18" s="44" customFormat="1" ht="15.75" hidden="1" customHeight="1" x14ac:dyDescent="0.3">
      <c r="A228" s="73">
        <v>226</v>
      </c>
      <c r="B228" s="75" t="str">
        <f>IF('Xbar-Quiz17'!B228=0,1,"")</f>
        <v/>
      </c>
      <c r="C228" s="75" t="str">
        <f>IF('Xbar-Quiz17'!C228=0,1,"")</f>
        <v/>
      </c>
      <c r="D228" s="75" t="str">
        <f>IF('Xbar-Quiz17'!D228=0,1,"")</f>
        <v/>
      </c>
      <c r="E228" s="75" t="str">
        <f>IF('Xbar-Quiz17'!E228=0,1,"")</f>
        <v/>
      </c>
      <c r="F228" s="75" t="str">
        <f>IF('Xbar-Quiz17'!F228=0,1,"")</f>
        <v/>
      </c>
      <c r="G228" s="75" t="str">
        <f>IF('Xbar-Quiz17'!G228=0,1,"")</f>
        <v/>
      </c>
      <c r="H228" s="75" t="str">
        <f>IF('Xbar-Quiz17'!H228=0,1,"")</f>
        <v/>
      </c>
      <c r="I228" s="75" t="str">
        <f>IF('Xbar-Quiz17'!I228=0,1,"")</f>
        <v/>
      </c>
      <c r="J228" s="75" t="str">
        <f>IF('Xbar-Quiz17'!J228=0,1,"")</f>
        <v/>
      </c>
      <c r="K228" s="75" t="str">
        <f>IF('Xbar-Quiz17'!K228=0,1,"")</f>
        <v/>
      </c>
      <c r="L228" s="75" t="str">
        <f>IF('Xbar-Quiz17'!L228=0,1,"")</f>
        <v/>
      </c>
      <c r="M228" s="75" t="str">
        <f>IF('Xbar-Quiz17'!M228=0,1,"")</f>
        <v/>
      </c>
      <c r="N228" s="75" t="str">
        <f>IF('Xbar-Quiz17'!N228=0,1,"")</f>
        <v/>
      </c>
      <c r="O228" s="75" t="str">
        <f>IF('Xbar-Quiz17'!O228=0,1,"")</f>
        <v/>
      </c>
      <c r="P228" s="75" t="str">
        <f>IF('Xbar-Quiz17'!P228=0,1,"")</f>
        <v/>
      </c>
      <c r="Q228" s="75" t="str">
        <f>IF('Xbar-Quiz17'!Q228=0,1,"")</f>
        <v/>
      </c>
      <c r="R228" s="75" t="str">
        <f>IF('Xbar-Quiz17'!R228=0,1,"")</f>
        <v/>
      </c>
    </row>
    <row r="229" spans="1:18" s="44" customFormat="1" ht="15.75" hidden="1" customHeight="1" x14ac:dyDescent="0.3">
      <c r="A229" s="73">
        <v>227</v>
      </c>
      <c r="B229" s="75" t="str">
        <f>IF('Xbar-Quiz17'!B229=0,1,"")</f>
        <v/>
      </c>
      <c r="C229" s="75">
        <f>IF('Xbar-Quiz17'!C229=0,1,"")</f>
        <v>1</v>
      </c>
      <c r="D229" s="75" t="str">
        <f>IF('Xbar-Quiz17'!D229=0,1,"")</f>
        <v/>
      </c>
      <c r="E229" s="75" t="str">
        <f>IF('Xbar-Quiz17'!E229=0,1,"")</f>
        <v/>
      </c>
      <c r="F229" s="75" t="str">
        <f>IF('Xbar-Quiz17'!F229=0,1,"")</f>
        <v/>
      </c>
      <c r="G229" s="75" t="str">
        <f>IF('Xbar-Quiz17'!G229=0,1,"")</f>
        <v/>
      </c>
      <c r="H229" s="75" t="str">
        <f>IF('Xbar-Quiz17'!H229=0,1,"")</f>
        <v/>
      </c>
      <c r="I229" s="75" t="str">
        <f>IF('Xbar-Quiz17'!I229=0,1,"")</f>
        <v/>
      </c>
      <c r="J229" s="75" t="str">
        <f>IF('Xbar-Quiz17'!J229=0,1,"")</f>
        <v/>
      </c>
      <c r="K229" s="75" t="str">
        <f>IF('Xbar-Quiz17'!K229=0,1,"")</f>
        <v/>
      </c>
      <c r="L229" s="75" t="str">
        <f>IF('Xbar-Quiz17'!L229=0,1,"")</f>
        <v/>
      </c>
      <c r="M229" s="75" t="str">
        <f>IF('Xbar-Quiz17'!M229=0,1,"")</f>
        <v/>
      </c>
      <c r="N229" s="75" t="str">
        <f>IF('Xbar-Quiz17'!N229=0,1,"")</f>
        <v/>
      </c>
      <c r="O229" s="75" t="str">
        <f>IF('Xbar-Quiz17'!O229=0,1,"")</f>
        <v/>
      </c>
      <c r="P229" s="75" t="str">
        <f>IF('Xbar-Quiz17'!P229=0,1,"")</f>
        <v/>
      </c>
      <c r="Q229" s="75" t="str">
        <f>IF('Xbar-Quiz17'!Q229=0,1,"")</f>
        <v/>
      </c>
      <c r="R229" s="75" t="str">
        <f>IF('Xbar-Quiz17'!R229=0,1,"")</f>
        <v/>
      </c>
    </row>
    <row r="230" spans="1:18" s="44" customFormat="1" ht="15.75" hidden="1" customHeight="1" x14ac:dyDescent="0.3">
      <c r="A230" s="73">
        <v>228</v>
      </c>
      <c r="B230" s="75" t="str">
        <f>IF('Xbar-Quiz17'!B230=0,1,"")</f>
        <v/>
      </c>
      <c r="C230" s="75" t="str">
        <f>IF('Xbar-Quiz17'!C230=0,1,"")</f>
        <v/>
      </c>
      <c r="D230" s="75" t="str">
        <f>IF('Xbar-Quiz17'!D230=0,1,"")</f>
        <v/>
      </c>
      <c r="E230" s="75" t="str">
        <f>IF('Xbar-Quiz17'!E230=0,1,"")</f>
        <v/>
      </c>
      <c r="F230" s="75" t="str">
        <f>IF('Xbar-Quiz17'!F230=0,1,"")</f>
        <v/>
      </c>
      <c r="G230" s="75" t="str">
        <f>IF('Xbar-Quiz17'!G230=0,1,"")</f>
        <v/>
      </c>
      <c r="H230" s="75">
        <f>IF('Xbar-Quiz17'!H230=0,1,"")</f>
        <v>1</v>
      </c>
      <c r="I230" s="75" t="str">
        <f>IF('Xbar-Quiz17'!I230=0,1,"")</f>
        <v/>
      </c>
      <c r="J230" s="75" t="str">
        <f>IF('Xbar-Quiz17'!J230=0,1,"")</f>
        <v/>
      </c>
      <c r="K230" s="75" t="str">
        <f>IF('Xbar-Quiz17'!K230=0,1,"")</f>
        <v/>
      </c>
      <c r="L230" s="75" t="str">
        <f>IF('Xbar-Quiz17'!L230=0,1,"")</f>
        <v/>
      </c>
      <c r="M230" s="75" t="str">
        <f>IF('Xbar-Quiz17'!M230=0,1,"")</f>
        <v/>
      </c>
      <c r="N230" s="75" t="str">
        <f>IF('Xbar-Quiz17'!N230=0,1,"")</f>
        <v/>
      </c>
      <c r="O230" s="75" t="str">
        <f>IF('Xbar-Quiz17'!O230=0,1,"")</f>
        <v/>
      </c>
      <c r="P230" s="75" t="str">
        <f>IF('Xbar-Quiz17'!P230=0,1,"")</f>
        <v/>
      </c>
      <c r="Q230" s="75" t="str">
        <f>IF('Xbar-Quiz17'!Q230=0,1,"")</f>
        <v/>
      </c>
      <c r="R230" s="75" t="str">
        <f>IF('Xbar-Quiz17'!R230=0,1,"")</f>
        <v/>
      </c>
    </row>
    <row r="231" spans="1:18" s="44" customFormat="1" ht="15.75" hidden="1" customHeight="1" x14ac:dyDescent="0.3">
      <c r="A231" s="73">
        <v>229</v>
      </c>
      <c r="B231" s="75" t="str">
        <f>IF('Xbar-Quiz17'!B231=0,1,"")</f>
        <v/>
      </c>
      <c r="C231" s="75" t="str">
        <f>IF('Xbar-Quiz17'!C231=0,1,"")</f>
        <v/>
      </c>
      <c r="D231" s="75" t="str">
        <f>IF('Xbar-Quiz17'!D231=0,1,"")</f>
        <v/>
      </c>
      <c r="E231" s="75" t="str">
        <f>IF('Xbar-Quiz17'!E231=0,1,"")</f>
        <v/>
      </c>
      <c r="F231" s="75" t="str">
        <f>IF('Xbar-Quiz17'!F231=0,1,"")</f>
        <v/>
      </c>
      <c r="G231" s="75" t="str">
        <f>IF('Xbar-Quiz17'!G231=0,1,"")</f>
        <v/>
      </c>
      <c r="H231" s="75" t="str">
        <f>IF('Xbar-Quiz17'!H231=0,1,"")</f>
        <v/>
      </c>
      <c r="I231" s="75" t="str">
        <f>IF('Xbar-Quiz17'!I231=0,1,"")</f>
        <v/>
      </c>
      <c r="J231" s="75" t="str">
        <f>IF('Xbar-Quiz17'!J231=0,1,"")</f>
        <v/>
      </c>
      <c r="K231" s="75">
        <f>IF('Xbar-Quiz17'!K231=0,1,"")</f>
        <v>1</v>
      </c>
      <c r="L231" s="75" t="str">
        <f>IF('Xbar-Quiz17'!L231=0,1,"")</f>
        <v/>
      </c>
      <c r="M231" s="75">
        <f>IF('Xbar-Quiz17'!M231=0,1,"")</f>
        <v>1</v>
      </c>
      <c r="N231" s="75" t="str">
        <f>IF('Xbar-Quiz17'!N231=0,1,"")</f>
        <v/>
      </c>
      <c r="O231" s="75" t="str">
        <f>IF('Xbar-Quiz17'!O231=0,1,"")</f>
        <v/>
      </c>
      <c r="P231" s="75" t="str">
        <f>IF('Xbar-Quiz17'!P231=0,1,"")</f>
        <v/>
      </c>
      <c r="Q231" s="75" t="str">
        <f>IF('Xbar-Quiz17'!Q231=0,1,"")</f>
        <v/>
      </c>
      <c r="R231" s="75" t="str">
        <f>IF('Xbar-Quiz17'!R231=0,1,"")</f>
        <v/>
      </c>
    </row>
    <row r="232" spans="1:18" s="44" customFormat="1" ht="15.75" hidden="1" customHeight="1" x14ac:dyDescent="0.3">
      <c r="A232" s="73">
        <v>230</v>
      </c>
      <c r="B232" s="75" t="str">
        <f>IF('Xbar-Quiz17'!B232=0,1,"")</f>
        <v/>
      </c>
      <c r="C232" s="75" t="str">
        <f>IF('Xbar-Quiz17'!C232=0,1,"")</f>
        <v/>
      </c>
      <c r="D232" s="75">
        <f>IF('Xbar-Quiz17'!D232=0,1,"")</f>
        <v>1</v>
      </c>
      <c r="E232" s="75">
        <f>IF('Xbar-Quiz17'!E232=0,1,"")</f>
        <v>1</v>
      </c>
      <c r="F232" s="75" t="str">
        <f>IF('Xbar-Quiz17'!F232=0,1,"")</f>
        <v/>
      </c>
      <c r="G232" s="75" t="str">
        <f>IF('Xbar-Quiz17'!G232=0,1,"")</f>
        <v/>
      </c>
      <c r="H232" s="75" t="str">
        <f>IF('Xbar-Quiz17'!H232=0,1,"")</f>
        <v/>
      </c>
      <c r="I232" s="75" t="str">
        <f>IF('Xbar-Quiz17'!I232=0,1,"")</f>
        <v/>
      </c>
      <c r="J232" s="75" t="str">
        <f>IF('Xbar-Quiz17'!J232=0,1,"")</f>
        <v/>
      </c>
      <c r="K232" s="75" t="str">
        <f>IF('Xbar-Quiz17'!K232=0,1,"")</f>
        <v/>
      </c>
      <c r="L232" s="75" t="str">
        <f>IF('Xbar-Quiz17'!L232=0,1,"")</f>
        <v/>
      </c>
      <c r="M232" s="75" t="str">
        <f>IF('Xbar-Quiz17'!M232=0,1,"")</f>
        <v/>
      </c>
      <c r="N232" s="75" t="str">
        <f>IF('Xbar-Quiz17'!N232=0,1,"")</f>
        <v/>
      </c>
      <c r="O232" s="75" t="str">
        <f>IF('Xbar-Quiz17'!O232=0,1,"")</f>
        <v/>
      </c>
      <c r="P232" s="75" t="str">
        <f>IF('Xbar-Quiz17'!P232=0,1,"")</f>
        <v/>
      </c>
      <c r="Q232" s="75" t="str">
        <f>IF('Xbar-Quiz17'!Q232=0,1,"")</f>
        <v/>
      </c>
      <c r="R232" s="75" t="str">
        <f>IF('Xbar-Quiz17'!R232=0,1,"")</f>
        <v/>
      </c>
    </row>
    <row r="233" spans="1:18" s="44" customFormat="1" ht="15.75" hidden="1" customHeight="1" x14ac:dyDescent="0.3">
      <c r="A233" s="73">
        <v>231</v>
      </c>
      <c r="B233" s="75" t="str">
        <f>IF('Xbar-Quiz17'!B233=0,1,"")</f>
        <v/>
      </c>
      <c r="C233" s="75" t="str">
        <f>IF('Xbar-Quiz17'!C233=0,1,"")</f>
        <v/>
      </c>
      <c r="D233" s="75" t="str">
        <f>IF('Xbar-Quiz17'!D233=0,1,"")</f>
        <v/>
      </c>
      <c r="E233" s="75" t="str">
        <f>IF('Xbar-Quiz17'!E233=0,1,"")</f>
        <v/>
      </c>
      <c r="F233" s="75" t="str">
        <f>IF('Xbar-Quiz17'!F233=0,1,"")</f>
        <v/>
      </c>
      <c r="G233" s="75" t="str">
        <f>IF('Xbar-Quiz17'!G233=0,1,"")</f>
        <v/>
      </c>
      <c r="H233" s="75" t="str">
        <f>IF('Xbar-Quiz17'!H233=0,1,"")</f>
        <v/>
      </c>
      <c r="I233" s="75" t="str">
        <f>IF('Xbar-Quiz17'!I233=0,1,"")</f>
        <v/>
      </c>
      <c r="J233" s="75" t="str">
        <f>IF('Xbar-Quiz17'!J233=0,1,"")</f>
        <v/>
      </c>
      <c r="K233" s="75" t="str">
        <f>IF('Xbar-Quiz17'!K233=0,1,"")</f>
        <v/>
      </c>
      <c r="L233" s="75" t="str">
        <f>IF('Xbar-Quiz17'!L233=0,1,"")</f>
        <v/>
      </c>
      <c r="M233" s="75" t="str">
        <f>IF('Xbar-Quiz17'!M233=0,1,"")</f>
        <v/>
      </c>
      <c r="N233" s="75" t="str">
        <f>IF('Xbar-Quiz17'!N233=0,1,"")</f>
        <v/>
      </c>
      <c r="O233" s="75" t="str">
        <f>IF('Xbar-Quiz17'!O233=0,1,"")</f>
        <v/>
      </c>
      <c r="P233" s="75" t="str">
        <f>IF('Xbar-Quiz17'!P233=0,1,"")</f>
        <v/>
      </c>
      <c r="Q233" s="75" t="str">
        <f>IF('Xbar-Quiz17'!Q233=0,1,"")</f>
        <v/>
      </c>
      <c r="R233" s="75" t="str">
        <f>IF('Xbar-Quiz17'!R233=0,1,"")</f>
        <v/>
      </c>
    </row>
    <row r="234" spans="1:18" s="44" customFormat="1" ht="15.75" hidden="1" customHeight="1" x14ac:dyDescent="0.3">
      <c r="A234" s="73">
        <v>232</v>
      </c>
      <c r="B234" s="75" t="str">
        <f>IF('Xbar-Quiz17'!B234=0,1,"")</f>
        <v/>
      </c>
      <c r="C234" s="75" t="str">
        <f>IF('Xbar-Quiz17'!C234=0,1,"")</f>
        <v/>
      </c>
      <c r="D234" s="75" t="str">
        <f>IF('Xbar-Quiz17'!D234=0,1,"")</f>
        <v/>
      </c>
      <c r="E234" s="75" t="str">
        <f>IF('Xbar-Quiz17'!E234=0,1,"")</f>
        <v/>
      </c>
      <c r="F234" s="75" t="str">
        <f>IF('Xbar-Quiz17'!F234=0,1,"")</f>
        <v/>
      </c>
      <c r="G234" s="75" t="str">
        <f>IF('Xbar-Quiz17'!G234=0,1,"")</f>
        <v/>
      </c>
      <c r="H234" s="75" t="str">
        <f>IF('Xbar-Quiz17'!H234=0,1,"")</f>
        <v/>
      </c>
      <c r="I234" s="75" t="str">
        <f>IF('Xbar-Quiz17'!I234=0,1,"")</f>
        <v/>
      </c>
      <c r="J234" s="75" t="str">
        <f>IF('Xbar-Quiz17'!J234=0,1,"")</f>
        <v/>
      </c>
      <c r="K234" s="75" t="str">
        <f>IF('Xbar-Quiz17'!K234=0,1,"")</f>
        <v/>
      </c>
      <c r="L234" s="75" t="str">
        <f>IF('Xbar-Quiz17'!L234=0,1,"")</f>
        <v/>
      </c>
      <c r="M234" s="75" t="str">
        <f>IF('Xbar-Quiz17'!M234=0,1,"")</f>
        <v/>
      </c>
      <c r="N234" s="75" t="str">
        <f>IF('Xbar-Quiz17'!N234=0,1,"")</f>
        <v/>
      </c>
      <c r="O234" s="75" t="str">
        <f>IF('Xbar-Quiz17'!O234=0,1,"")</f>
        <v/>
      </c>
      <c r="P234" s="75" t="str">
        <f>IF('Xbar-Quiz17'!P234=0,1,"")</f>
        <v/>
      </c>
      <c r="Q234" s="75" t="str">
        <f>IF('Xbar-Quiz17'!Q234=0,1,"")</f>
        <v/>
      </c>
      <c r="R234" s="75" t="str">
        <f>IF('Xbar-Quiz17'!R234=0,1,"")</f>
        <v/>
      </c>
    </row>
    <row r="235" spans="1:18" s="44" customFormat="1" ht="15.75" hidden="1" customHeight="1" x14ac:dyDescent="0.3">
      <c r="A235" s="73">
        <v>233</v>
      </c>
      <c r="B235" s="75" t="str">
        <f>IF('Xbar-Quiz17'!B235=0,1,"")</f>
        <v/>
      </c>
      <c r="C235" s="75" t="str">
        <f>IF('Xbar-Quiz17'!C235=0,1,"")</f>
        <v/>
      </c>
      <c r="D235" s="75" t="str">
        <f>IF('Xbar-Quiz17'!D235=0,1,"")</f>
        <v/>
      </c>
      <c r="E235" s="75" t="str">
        <f>IF('Xbar-Quiz17'!E235=0,1,"")</f>
        <v/>
      </c>
      <c r="F235" s="75" t="str">
        <f>IF('Xbar-Quiz17'!F235=0,1,"")</f>
        <v/>
      </c>
      <c r="G235" s="75" t="str">
        <f>IF('Xbar-Quiz17'!G235=0,1,"")</f>
        <v/>
      </c>
      <c r="H235" s="75" t="str">
        <f>IF('Xbar-Quiz17'!H235=0,1,"")</f>
        <v/>
      </c>
      <c r="I235" s="75" t="str">
        <f>IF('Xbar-Quiz17'!I235=0,1,"")</f>
        <v/>
      </c>
      <c r="J235" s="75" t="str">
        <f>IF('Xbar-Quiz17'!J235=0,1,"")</f>
        <v/>
      </c>
      <c r="K235" s="75" t="str">
        <f>IF('Xbar-Quiz17'!K235=0,1,"")</f>
        <v/>
      </c>
      <c r="L235" s="75" t="str">
        <f>IF('Xbar-Quiz17'!L235=0,1,"")</f>
        <v/>
      </c>
      <c r="M235" s="75" t="str">
        <f>IF('Xbar-Quiz17'!M235=0,1,"")</f>
        <v/>
      </c>
      <c r="N235" s="75" t="str">
        <f>IF('Xbar-Quiz17'!N235=0,1,"")</f>
        <v/>
      </c>
      <c r="O235" s="75" t="str">
        <f>IF('Xbar-Quiz17'!O235=0,1,"")</f>
        <v/>
      </c>
      <c r="P235" s="75" t="str">
        <f>IF('Xbar-Quiz17'!P235=0,1,"")</f>
        <v/>
      </c>
      <c r="Q235" s="75" t="str">
        <f>IF('Xbar-Quiz17'!Q235=0,1,"")</f>
        <v/>
      </c>
      <c r="R235" s="75" t="str">
        <f>IF('Xbar-Quiz17'!R235=0,1,"")</f>
        <v/>
      </c>
    </row>
    <row r="236" spans="1:18" s="44" customFormat="1" ht="15.75" hidden="1" customHeight="1" x14ac:dyDescent="0.3">
      <c r="A236" s="73">
        <v>234</v>
      </c>
      <c r="B236" s="75" t="str">
        <f>IF('Xbar-Quiz17'!B236=0,1,"")</f>
        <v/>
      </c>
      <c r="C236" s="75">
        <f>IF('Xbar-Quiz17'!C236=0,1,"")</f>
        <v>1</v>
      </c>
      <c r="D236" s="75" t="str">
        <f>IF('Xbar-Quiz17'!D236=0,1,"")</f>
        <v/>
      </c>
      <c r="E236" s="75">
        <f>IF('Xbar-Quiz17'!E236=0,1,"")</f>
        <v>1</v>
      </c>
      <c r="F236" s="75">
        <f>IF('Xbar-Quiz17'!F236=0,1,"")</f>
        <v>1</v>
      </c>
      <c r="G236" s="75" t="str">
        <f>IF('Xbar-Quiz17'!G236=0,1,"")</f>
        <v/>
      </c>
      <c r="H236" s="75">
        <f>IF('Xbar-Quiz17'!H236=0,1,"")</f>
        <v>1</v>
      </c>
      <c r="I236" s="75" t="str">
        <f>IF('Xbar-Quiz17'!I236=0,1,"")</f>
        <v/>
      </c>
      <c r="J236" s="75" t="str">
        <f>IF('Xbar-Quiz17'!J236=0,1,"")</f>
        <v/>
      </c>
      <c r="K236" s="75">
        <f>IF('Xbar-Quiz17'!K236=0,1,"")</f>
        <v>1</v>
      </c>
      <c r="L236" s="75" t="str">
        <f>IF('Xbar-Quiz17'!L236=0,1,"")</f>
        <v/>
      </c>
      <c r="M236" s="75">
        <f>IF('Xbar-Quiz17'!M236=0,1,"")</f>
        <v>1</v>
      </c>
      <c r="N236" s="75" t="str">
        <f>IF('Xbar-Quiz17'!N236=0,1,"")</f>
        <v/>
      </c>
      <c r="O236" s="75" t="str">
        <f>IF('Xbar-Quiz17'!O236=0,1,"")</f>
        <v/>
      </c>
      <c r="P236" s="75">
        <f>IF('Xbar-Quiz17'!P236=0,1,"")</f>
        <v>1</v>
      </c>
      <c r="Q236" s="75" t="str">
        <f>IF('Xbar-Quiz17'!Q236=0,1,"")</f>
        <v/>
      </c>
      <c r="R236" s="75">
        <f>IF('Xbar-Quiz17'!R236=0,1,"")</f>
        <v>1</v>
      </c>
    </row>
    <row r="237" spans="1:18" s="44" customFormat="1" ht="15.75" hidden="1" customHeight="1" x14ac:dyDescent="0.3">
      <c r="A237" s="73">
        <v>235</v>
      </c>
      <c r="B237" s="75" t="str">
        <f>IF('Xbar-Quiz17'!B237=0,1,"")</f>
        <v/>
      </c>
      <c r="C237" s="75" t="str">
        <f>IF('Xbar-Quiz17'!C237=0,1,"")</f>
        <v/>
      </c>
      <c r="D237" s="75" t="str">
        <f>IF('Xbar-Quiz17'!D237=0,1,"")</f>
        <v/>
      </c>
      <c r="E237" s="75" t="str">
        <f>IF('Xbar-Quiz17'!E237=0,1,"")</f>
        <v/>
      </c>
      <c r="F237" s="75" t="str">
        <f>IF('Xbar-Quiz17'!F237=0,1,"")</f>
        <v/>
      </c>
      <c r="G237" s="75" t="str">
        <f>IF('Xbar-Quiz17'!G237=0,1,"")</f>
        <v/>
      </c>
      <c r="H237" s="75" t="str">
        <f>IF('Xbar-Quiz17'!H237=0,1,"")</f>
        <v/>
      </c>
      <c r="I237" s="75" t="str">
        <f>IF('Xbar-Quiz17'!I237=0,1,"")</f>
        <v/>
      </c>
      <c r="J237" s="75" t="str">
        <f>IF('Xbar-Quiz17'!J237=0,1,"")</f>
        <v/>
      </c>
      <c r="K237" s="75" t="str">
        <f>IF('Xbar-Quiz17'!K237=0,1,"")</f>
        <v/>
      </c>
      <c r="L237" s="75" t="str">
        <f>IF('Xbar-Quiz17'!L237=0,1,"")</f>
        <v/>
      </c>
      <c r="M237" s="75" t="str">
        <f>IF('Xbar-Quiz17'!M237=0,1,"")</f>
        <v/>
      </c>
      <c r="N237" s="75" t="str">
        <f>IF('Xbar-Quiz17'!N237=0,1,"")</f>
        <v/>
      </c>
      <c r="O237" s="75" t="str">
        <f>IF('Xbar-Quiz17'!O237=0,1,"")</f>
        <v/>
      </c>
      <c r="P237" s="75" t="str">
        <f>IF('Xbar-Quiz17'!P237=0,1,"")</f>
        <v/>
      </c>
      <c r="Q237" s="75" t="str">
        <f>IF('Xbar-Quiz17'!Q237=0,1,"")</f>
        <v/>
      </c>
      <c r="R237" s="75">
        <f>IF('Xbar-Quiz17'!R237=0,1,"")</f>
        <v>1</v>
      </c>
    </row>
    <row r="238" spans="1:18" s="44" customFormat="1" ht="15.75" hidden="1" customHeight="1" x14ac:dyDescent="0.3">
      <c r="A238" s="73">
        <v>236</v>
      </c>
      <c r="B238" s="75" t="str">
        <f>IF('Xbar-Quiz17'!B238=0,1,"")</f>
        <v/>
      </c>
      <c r="C238" s="75" t="str">
        <f>IF('Xbar-Quiz17'!C238=0,1,"")</f>
        <v/>
      </c>
      <c r="D238" s="75" t="str">
        <f>IF('Xbar-Quiz17'!D238=0,1,"")</f>
        <v/>
      </c>
      <c r="E238" s="75" t="str">
        <f>IF('Xbar-Quiz17'!E238=0,1,"")</f>
        <v/>
      </c>
      <c r="F238" s="75" t="str">
        <f>IF('Xbar-Quiz17'!F238=0,1,"")</f>
        <v/>
      </c>
      <c r="G238" s="75" t="str">
        <f>IF('Xbar-Quiz17'!G238=0,1,"")</f>
        <v/>
      </c>
      <c r="H238" s="75" t="str">
        <f>IF('Xbar-Quiz17'!H238=0,1,"")</f>
        <v/>
      </c>
      <c r="I238" s="75" t="str">
        <f>IF('Xbar-Quiz17'!I238=0,1,"")</f>
        <v/>
      </c>
      <c r="J238" s="75" t="str">
        <f>IF('Xbar-Quiz17'!J238=0,1,"")</f>
        <v/>
      </c>
      <c r="K238" s="75">
        <f>IF('Xbar-Quiz17'!K238=0,1,"")</f>
        <v>1</v>
      </c>
      <c r="L238" s="75" t="str">
        <f>IF('Xbar-Quiz17'!L238=0,1,"")</f>
        <v/>
      </c>
      <c r="M238" s="75">
        <f>IF('Xbar-Quiz17'!M238=0,1,"")</f>
        <v>1</v>
      </c>
      <c r="N238" s="75" t="str">
        <f>IF('Xbar-Quiz17'!N238=0,1,"")</f>
        <v/>
      </c>
      <c r="O238" s="75">
        <f>IF('Xbar-Quiz17'!O238=0,1,"")</f>
        <v>1</v>
      </c>
      <c r="P238" s="75" t="str">
        <f>IF('Xbar-Quiz17'!P238=0,1,"")</f>
        <v/>
      </c>
      <c r="Q238" s="75">
        <f>IF('Xbar-Quiz17'!Q238=0,1,"")</f>
        <v>1</v>
      </c>
      <c r="R238" s="75" t="str">
        <f>IF('Xbar-Quiz17'!R238=0,1,"")</f>
        <v/>
      </c>
    </row>
    <row r="239" spans="1:18" s="44" customFormat="1" ht="15.75" hidden="1" customHeight="1" x14ac:dyDescent="0.3">
      <c r="A239" s="73">
        <v>237</v>
      </c>
      <c r="B239" s="75">
        <f>IF('Xbar-Quiz17'!B239=0,1,"")</f>
        <v>1</v>
      </c>
      <c r="C239" s="75">
        <f>IF('Xbar-Quiz17'!C239=0,1,"")</f>
        <v>1</v>
      </c>
      <c r="D239" s="75">
        <f>IF('Xbar-Quiz17'!D239=0,1,"")</f>
        <v>1</v>
      </c>
      <c r="E239" s="75">
        <f>IF('Xbar-Quiz17'!E239=0,1,"")</f>
        <v>1</v>
      </c>
      <c r="F239" s="75">
        <f>IF('Xbar-Quiz17'!F239=0,1,"")</f>
        <v>1</v>
      </c>
      <c r="G239" s="75">
        <f>IF('Xbar-Quiz17'!G239=0,1,"")</f>
        <v>1</v>
      </c>
      <c r="H239" s="75">
        <f>IF('Xbar-Quiz17'!H239=0,1,"")</f>
        <v>1</v>
      </c>
      <c r="I239" s="75">
        <f>IF('Xbar-Quiz17'!I239=0,1,"")</f>
        <v>1</v>
      </c>
      <c r="J239" s="75">
        <f>IF('Xbar-Quiz17'!J239=0,1,"")</f>
        <v>1</v>
      </c>
      <c r="K239" s="75" t="str">
        <f>IF('Xbar-Quiz17'!K239=0,1,"")</f>
        <v/>
      </c>
      <c r="L239" s="75" t="str">
        <f>IF('Xbar-Quiz17'!L239=0,1,"")</f>
        <v/>
      </c>
      <c r="M239" s="75" t="str">
        <f>IF('Xbar-Quiz17'!M239=0,1,"")</f>
        <v/>
      </c>
      <c r="N239" s="75" t="str">
        <f>IF('Xbar-Quiz17'!N239=0,1,"")</f>
        <v/>
      </c>
      <c r="O239" s="75" t="str">
        <f>IF('Xbar-Quiz17'!O239=0,1,"")</f>
        <v/>
      </c>
      <c r="P239" s="75" t="str">
        <f>IF('Xbar-Quiz17'!P239=0,1,"")</f>
        <v/>
      </c>
      <c r="Q239" s="75" t="str">
        <f>IF('Xbar-Quiz17'!Q239=0,1,"")</f>
        <v/>
      </c>
      <c r="R239" s="75" t="str">
        <f>IF('Xbar-Quiz17'!R239=0,1,"")</f>
        <v/>
      </c>
    </row>
    <row r="240" spans="1:18" s="44" customFormat="1" ht="15.75" hidden="1" customHeight="1" x14ac:dyDescent="0.3">
      <c r="A240" s="73">
        <v>238</v>
      </c>
      <c r="B240" s="75" t="str">
        <f>IF('Xbar-Quiz17'!B240=0,1,"")</f>
        <v/>
      </c>
      <c r="C240" s="75" t="str">
        <f>IF('Xbar-Quiz17'!C240=0,1,"")</f>
        <v/>
      </c>
      <c r="D240" s="75" t="str">
        <f>IF('Xbar-Quiz17'!D240=0,1,"")</f>
        <v/>
      </c>
      <c r="E240" s="75" t="str">
        <f>IF('Xbar-Quiz17'!E240=0,1,"")</f>
        <v/>
      </c>
      <c r="F240" s="75" t="str">
        <f>IF('Xbar-Quiz17'!F240=0,1,"")</f>
        <v/>
      </c>
      <c r="G240" s="75" t="str">
        <f>IF('Xbar-Quiz17'!G240=0,1,"")</f>
        <v/>
      </c>
      <c r="H240" s="75" t="str">
        <f>IF('Xbar-Quiz17'!H240=0,1,"")</f>
        <v/>
      </c>
      <c r="I240" s="75" t="str">
        <f>IF('Xbar-Quiz17'!I240=0,1,"")</f>
        <v/>
      </c>
      <c r="J240" s="75" t="str">
        <f>IF('Xbar-Quiz17'!J240=0,1,"")</f>
        <v/>
      </c>
      <c r="K240" s="75" t="str">
        <f>IF('Xbar-Quiz17'!K240=0,1,"")</f>
        <v/>
      </c>
      <c r="L240" s="75" t="str">
        <f>IF('Xbar-Quiz17'!L240=0,1,"")</f>
        <v/>
      </c>
      <c r="M240" s="75" t="str">
        <f>IF('Xbar-Quiz17'!M240=0,1,"")</f>
        <v/>
      </c>
      <c r="N240" s="75" t="str">
        <f>IF('Xbar-Quiz17'!N240=0,1,"")</f>
        <v/>
      </c>
      <c r="O240" s="75" t="str">
        <f>IF('Xbar-Quiz17'!O240=0,1,"")</f>
        <v/>
      </c>
      <c r="P240" s="75" t="str">
        <f>IF('Xbar-Quiz17'!P240=0,1,"")</f>
        <v/>
      </c>
      <c r="Q240" s="75" t="str">
        <f>IF('Xbar-Quiz17'!Q240=0,1,"")</f>
        <v/>
      </c>
      <c r="R240" s="75" t="str">
        <f>IF('Xbar-Quiz17'!R240=0,1,"")</f>
        <v/>
      </c>
    </row>
    <row r="241" spans="1:18" s="44" customFormat="1" ht="15.75" hidden="1" customHeight="1" x14ac:dyDescent="0.3">
      <c r="A241" s="73">
        <v>239</v>
      </c>
      <c r="B241" s="75" t="str">
        <f>IF('Xbar-Quiz17'!B241=0,1,"")</f>
        <v/>
      </c>
      <c r="C241" s="75" t="str">
        <f>IF('Xbar-Quiz17'!C241=0,1,"")</f>
        <v/>
      </c>
      <c r="D241" s="75">
        <f>IF('Xbar-Quiz17'!D241=0,1,"")</f>
        <v>1</v>
      </c>
      <c r="E241" s="75">
        <f>IF('Xbar-Quiz17'!E241=0,1,"")</f>
        <v>1</v>
      </c>
      <c r="F241" s="75" t="str">
        <f>IF('Xbar-Quiz17'!F241=0,1,"")</f>
        <v/>
      </c>
      <c r="G241" s="75" t="str">
        <f>IF('Xbar-Quiz17'!G241=0,1,"")</f>
        <v/>
      </c>
      <c r="H241" s="75" t="str">
        <f>IF('Xbar-Quiz17'!H241=0,1,"")</f>
        <v/>
      </c>
      <c r="I241" s="75" t="str">
        <f>IF('Xbar-Quiz17'!I241=0,1,"")</f>
        <v/>
      </c>
      <c r="J241" s="75" t="str">
        <f>IF('Xbar-Quiz17'!J241=0,1,"")</f>
        <v/>
      </c>
      <c r="K241" s="75">
        <f>IF('Xbar-Quiz17'!K241=0,1,"")</f>
        <v>1</v>
      </c>
      <c r="L241" s="75" t="str">
        <f>IF('Xbar-Quiz17'!L241=0,1,"")</f>
        <v/>
      </c>
      <c r="M241" s="75">
        <f>IF('Xbar-Quiz17'!M241=0,1,"")</f>
        <v>1</v>
      </c>
      <c r="N241" s="75" t="str">
        <f>IF('Xbar-Quiz17'!N241=0,1,"")</f>
        <v/>
      </c>
      <c r="O241" s="75" t="str">
        <f>IF('Xbar-Quiz17'!O241=0,1,"")</f>
        <v/>
      </c>
      <c r="P241" s="75">
        <f>IF('Xbar-Quiz17'!P241=0,1,"")</f>
        <v>1</v>
      </c>
      <c r="Q241" s="75">
        <f>IF('Xbar-Quiz17'!Q241=0,1,"")</f>
        <v>1</v>
      </c>
      <c r="R241" s="75">
        <f>IF('Xbar-Quiz17'!R241=0,1,"")</f>
        <v>1</v>
      </c>
    </row>
    <row r="242" spans="1:18" s="44" customFormat="1" ht="15.75" hidden="1" customHeight="1" x14ac:dyDescent="0.3">
      <c r="A242" s="73">
        <v>240</v>
      </c>
      <c r="B242" s="75" t="str">
        <f>IF('Xbar-Quiz17'!B242=0,1,"")</f>
        <v/>
      </c>
      <c r="C242" s="75" t="str">
        <f>IF('Xbar-Quiz17'!C242=0,1,"")</f>
        <v/>
      </c>
      <c r="D242" s="75" t="str">
        <f>IF('Xbar-Quiz17'!D242=0,1,"")</f>
        <v/>
      </c>
      <c r="E242" s="75" t="str">
        <f>IF('Xbar-Quiz17'!E242=0,1,"")</f>
        <v/>
      </c>
      <c r="F242" s="75" t="str">
        <f>IF('Xbar-Quiz17'!F242=0,1,"")</f>
        <v/>
      </c>
      <c r="G242" s="75" t="str">
        <f>IF('Xbar-Quiz17'!G242=0,1,"")</f>
        <v/>
      </c>
      <c r="H242" s="75" t="str">
        <f>IF('Xbar-Quiz17'!H242=0,1,"")</f>
        <v/>
      </c>
      <c r="I242" s="75" t="str">
        <f>IF('Xbar-Quiz17'!I242=0,1,"")</f>
        <v/>
      </c>
      <c r="J242" s="75" t="str">
        <f>IF('Xbar-Quiz17'!J242=0,1,"")</f>
        <v/>
      </c>
      <c r="K242" s="75" t="str">
        <f>IF('Xbar-Quiz17'!K242=0,1,"")</f>
        <v/>
      </c>
      <c r="L242" s="75" t="str">
        <f>IF('Xbar-Quiz17'!L242=0,1,"")</f>
        <v/>
      </c>
      <c r="M242" s="75">
        <f>IF('Xbar-Quiz17'!M242=0,1,"")</f>
        <v>1</v>
      </c>
      <c r="N242" s="75" t="str">
        <f>IF('Xbar-Quiz17'!N242=0,1,"")</f>
        <v/>
      </c>
      <c r="O242" s="75" t="str">
        <f>IF('Xbar-Quiz17'!O242=0,1,"")</f>
        <v/>
      </c>
      <c r="P242" s="75" t="str">
        <f>IF('Xbar-Quiz17'!P242=0,1,"")</f>
        <v/>
      </c>
      <c r="Q242" s="75" t="str">
        <f>IF('Xbar-Quiz17'!Q242=0,1,"")</f>
        <v/>
      </c>
      <c r="R242" s="75" t="str">
        <f>IF('Xbar-Quiz17'!R242=0,1,"")</f>
        <v/>
      </c>
    </row>
    <row r="243" spans="1:18" s="44" customFormat="1" ht="15.75" hidden="1" customHeight="1" x14ac:dyDescent="0.3">
      <c r="A243" s="73">
        <v>241</v>
      </c>
      <c r="B243" s="75" t="str">
        <f>IF('Xbar-Quiz17'!B243=0,1,"")</f>
        <v/>
      </c>
      <c r="C243" s="75" t="str">
        <f>IF('Xbar-Quiz17'!C243=0,1,"")</f>
        <v/>
      </c>
      <c r="D243" s="75" t="str">
        <f>IF('Xbar-Quiz17'!D243=0,1,"")</f>
        <v/>
      </c>
      <c r="E243" s="75" t="str">
        <f>IF('Xbar-Quiz17'!E243=0,1,"")</f>
        <v/>
      </c>
      <c r="F243" s="75" t="str">
        <f>IF('Xbar-Quiz17'!F243=0,1,"")</f>
        <v/>
      </c>
      <c r="G243" s="75" t="str">
        <f>IF('Xbar-Quiz17'!G243=0,1,"")</f>
        <v/>
      </c>
      <c r="H243" s="75" t="str">
        <f>IF('Xbar-Quiz17'!H243=0,1,"")</f>
        <v/>
      </c>
      <c r="I243" s="75" t="str">
        <f>IF('Xbar-Quiz17'!I243=0,1,"")</f>
        <v/>
      </c>
      <c r="J243" s="75" t="str">
        <f>IF('Xbar-Quiz17'!J243=0,1,"")</f>
        <v/>
      </c>
      <c r="K243" s="75" t="str">
        <f>IF('Xbar-Quiz17'!K243=0,1,"")</f>
        <v/>
      </c>
      <c r="L243" s="75" t="str">
        <f>IF('Xbar-Quiz17'!L243=0,1,"")</f>
        <v/>
      </c>
      <c r="M243" s="75" t="str">
        <f>IF('Xbar-Quiz17'!M243=0,1,"")</f>
        <v/>
      </c>
      <c r="N243" s="75" t="str">
        <f>IF('Xbar-Quiz17'!N243=0,1,"")</f>
        <v/>
      </c>
      <c r="O243" s="75">
        <f>IF('Xbar-Quiz17'!O243=0,1,"")</f>
        <v>1</v>
      </c>
      <c r="P243" s="75" t="str">
        <f>IF('Xbar-Quiz17'!P243=0,1,"")</f>
        <v/>
      </c>
      <c r="Q243" s="75" t="str">
        <f>IF('Xbar-Quiz17'!Q243=0,1,"")</f>
        <v/>
      </c>
      <c r="R243" s="75" t="str">
        <f>IF('Xbar-Quiz17'!R243=0,1,"")</f>
        <v/>
      </c>
    </row>
    <row r="244" spans="1:18" s="44" customFormat="1" ht="15.75" hidden="1" customHeight="1" x14ac:dyDescent="0.3">
      <c r="A244" s="73">
        <v>242</v>
      </c>
      <c r="B244" s="75" t="str">
        <f>IF('Xbar-Quiz17'!B244=0,1,"")</f>
        <v/>
      </c>
      <c r="C244" s="75" t="str">
        <f>IF('Xbar-Quiz17'!C244=0,1,"")</f>
        <v/>
      </c>
      <c r="D244" s="75">
        <f>IF('Xbar-Quiz17'!D244=0,1,"")</f>
        <v>1</v>
      </c>
      <c r="E244" s="75">
        <f>IF('Xbar-Quiz17'!E244=0,1,"")</f>
        <v>1</v>
      </c>
      <c r="F244" s="75" t="str">
        <f>IF('Xbar-Quiz17'!F244=0,1,"")</f>
        <v/>
      </c>
      <c r="G244" s="75" t="str">
        <f>IF('Xbar-Quiz17'!G244=0,1,"")</f>
        <v/>
      </c>
      <c r="H244" s="75">
        <f>IF('Xbar-Quiz17'!H244=0,1,"")</f>
        <v>1</v>
      </c>
      <c r="I244" s="75" t="str">
        <f>IF('Xbar-Quiz17'!I244=0,1,"")</f>
        <v/>
      </c>
      <c r="J244" s="75" t="str">
        <f>IF('Xbar-Quiz17'!J244=0,1,"")</f>
        <v/>
      </c>
      <c r="K244" s="75" t="str">
        <f>IF('Xbar-Quiz17'!K244=0,1,"")</f>
        <v/>
      </c>
      <c r="L244" s="75" t="str">
        <f>IF('Xbar-Quiz17'!L244=0,1,"")</f>
        <v/>
      </c>
      <c r="M244" s="75" t="str">
        <f>IF('Xbar-Quiz17'!M244=0,1,"")</f>
        <v/>
      </c>
      <c r="N244" s="75" t="str">
        <f>IF('Xbar-Quiz17'!N244=0,1,"")</f>
        <v/>
      </c>
      <c r="O244" s="75" t="str">
        <f>IF('Xbar-Quiz17'!O244=0,1,"")</f>
        <v/>
      </c>
      <c r="P244" s="75" t="str">
        <f>IF('Xbar-Quiz17'!P244=0,1,"")</f>
        <v/>
      </c>
      <c r="Q244" s="75" t="str">
        <f>IF('Xbar-Quiz17'!Q244=0,1,"")</f>
        <v/>
      </c>
      <c r="R244" s="75" t="str">
        <f>IF('Xbar-Quiz17'!R244=0,1,"")</f>
        <v/>
      </c>
    </row>
    <row r="245" spans="1:18" s="44" customFormat="1" ht="15.75" hidden="1" customHeight="1" x14ac:dyDescent="0.3">
      <c r="A245" s="73">
        <v>243</v>
      </c>
      <c r="B245" s="75" t="str">
        <f>IF('Xbar-Quiz17'!B245=0,1,"")</f>
        <v/>
      </c>
      <c r="C245" s="75" t="str">
        <f>IF('Xbar-Quiz17'!C245=0,1,"")</f>
        <v/>
      </c>
      <c r="D245" s="75" t="str">
        <f>IF('Xbar-Quiz17'!D245=0,1,"")</f>
        <v/>
      </c>
      <c r="E245" s="75" t="str">
        <f>IF('Xbar-Quiz17'!E245=0,1,"")</f>
        <v/>
      </c>
      <c r="F245" s="75" t="str">
        <f>IF('Xbar-Quiz17'!F245=0,1,"")</f>
        <v/>
      </c>
      <c r="G245" s="75" t="str">
        <f>IF('Xbar-Quiz17'!G245=0,1,"")</f>
        <v/>
      </c>
      <c r="H245" s="75" t="str">
        <f>IF('Xbar-Quiz17'!H245=0,1,"")</f>
        <v/>
      </c>
      <c r="I245" s="75" t="str">
        <f>IF('Xbar-Quiz17'!I245=0,1,"")</f>
        <v/>
      </c>
      <c r="J245" s="75" t="str">
        <f>IF('Xbar-Quiz17'!J245=0,1,"")</f>
        <v/>
      </c>
      <c r="K245" s="75" t="str">
        <f>IF('Xbar-Quiz17'!K245=0,1,"")</f>
        <v/>
      </c>
      <c r="L245" s="75" t="str">
        <f>IF('Xbar-Quiz17'!L245=0,1,"")</f>
        <v/>
      </c>
      <c r="M245" s="75" t="str">
        <f>IF('Xbar-Quiz17'!M245=0,1,"")</f>
        <v/>
      </c>
      <c r="N245" s="75" t="str">
        <f>IF('Xbar-Quiz17'!N245=0,1,"")</f>
        <v/>
      </c>
      <c r="O245" s="75" t="str">
        <f>IF('Xbar-Quiz17'!O245=0,1,"")</f>
        <v/>
      </c>
      <c r="P245" s="75" t="str">
        <f>IF('Xbar-Quiz17'!P245=0,1,"")</f>
        <v/>
      </c>
      <c r="Q245" s="75" t="str">
        <f>IF('Xbar-Quiz17'!Q245=0,1,"")</f>
        <v/>
      </c>
      <c r="R245" s="75" t="str">
        <f>IF('Xbar-Quiz17'!R245=0,1,"")</f>
        <v/>
      </c>
    </row>
    <row r="246" spans="1:18" s="44" customFormat="1" ht="15.75" hidden="1" customHeight="1" x14ac:dyDescent="0.3">
      <c r="A246" s="73">
        <v>244</v>
      </c>
      <c r="B246" s="75" t="str">
        <f>IF('Xbar-Quiz17'!B246=0,1,"")</f>
        <v/>
      </c>
      <c r="C246" s="75" t="str">
        <f>IF('Xbar-Quiz17'!C246=0,1,"")</f>
        <v/>
      </c>
      <c r="D246" s="75" t="str">
        <f>IF('Xbar-Quiz17'!D246=0,1,"")</f>
        <v/>
      </c>
      <c r="E246" s="75" t="str">
        <f>IF('Xbar-Quiz17'!E246=0,1,"")</f>
        <v/>
      </c>
      <c r="F246" s="75" t="str">
        <f>IF('Xbar-Quiz17'!F246=0,1,"")</f>
        <v/>
      </c>
      <c r="G246" s="75" t="str">
        <f>IF('Xbar-Quiz17'!G246=0,1,"")</f>
        <v/>
      </c>
      <c r="H246" s="75" t="str">
        <f>IF('Xbar-Quiz17'!H246=0,1,"")</f>
        <v/>
      </c>
      <c r="I246" s="75" t="str">
        <f>IF('Xbar-Quiz17'!I246=0,1,"")</f>
        <v/>
      </c>
      <c r="J246" s="75" t="str">
        <f>IF('Xbar-Quiz17'!J246=0,1,"")</f>
        <v/>
      </c>
      <c r="K246" s="75" t="str">
        <f>IF('Xbar-Quiz17'!K246=0,1,"")</f>
        <v/>
      </c>
      <c r="L246" s="75" t="str">
        <f>IF('Xbar-Quiz17'!L246=0,1,"")</f>
        <v/>
      </c>
      <c r="M246" s="75" t="str">
        <f>IF('Xbar-Quiz17'!M246=0,1,"")</f>
        <v/>
      </c>
      <c r="N246" s="75" t="str">
        <f>IF('Xbar-Quiz17'!N246=0,1,"")</f>
        <v/>
      </c>
      <c r="O246" s="75" t="str">
        <f>IF('Xbar-Quiz17'!O246=0,1,"")</f>
        <v/>
      </c>
      <c r="P246" s="75" t="str">
        <f>IF('Xbar-Quiz17'!P246=0,1,"")</f>
        <v/>
      </c>
      <c r="Q246" s="75" t="str">
        <f>IF('Xbar-Quiz17'!Q246=0,1,"")</f>
        <v/>
      </c>
      <c r="R246" s="75" t="str">
        <f>IF('Xbar-Quiz17'!R246=0,1,"")</f>
        <v/>
      </c>
    </row>
    <row r="247" spans="1:18" s="44" customFormat="1" ht="15.75" hidden="1" customHeight="1" x14ac:dyDescent="0.3">
      <c r="A247" s="73">
        <v>245</v>
      </c>
      <c r="B247" s="75" t="str">
        <f>IF('Xbar-Quiz17'!B247=0,1,"")</f>
        <v/>
      </c>
      <c r="C247" s="75" t="str">
        <f>IF('Xbar-Quiz17'!C247=0,1,"")</f>
        <v/>
      </c>
      <c r="D247" s="75" t="str">
        <f>IF('Xbar-Quiz17'!D247=0,1,"")</f>
        <v/>
      </c>
      <c r="E247" s="75" t="str">
        <f>IF('Xbar-Quiz17'!E247=0,1,"")</f>
        <v/>
      </c>
      <c r="F247" s="75" t="str">
        <f>IF('Xbar-Quiz17'!F247=0,1,"")</f>
        <v/>
      </c>
      <c r="G247" s="75" t="str">
        <f>IF('Xbar-Quiz17'!G247=0,1,"")</f>
        <v/>
      </c>
      <c r="H247" s="75" t="str">
        <f>IF('Xbar-Quiz17'!H247=0,1,"")</f>
        <v/>
      </c>
      <c r="I247" s="75" t="str">
        <f>IF('Xbar-Quiz17'!I247=0,1,"")</f>
        <v/>
      </c>
      <c r="J247" s="75" t="str">
        <f>IF('Xbar-Quiz17'!J247=0,1,"")</f>
        <v/>
      </c>
      <c r="K247" s="75" t="str">
        <f>IF('Xbar-Quiz17'!K247=0,1,"")</f>
        <v/>
      </c>
      <c r="L247" s="75" t="str">
        <f>IF('Xbar-Quiz17'!L247=0,1,"")</f>
        <v/>
      </c>
      <c r="M247" s="75" t="str">
        <f>IF('Xbar-Quiz17'!M247=0,1,"")</f>
        <v/>
      </c>
      <c r="N247" s="75" t="str">
        <f>IF('Xbar-Quiz17'!N247=0,1,"")</f>
        <v/>
      </c>
      <c r="O247" s="75" t="str">
        <f>IF('Xbar-Quiz17'!O247=0,1,"")</f>
        <v/>
      </c>
      <c r="P247" s="75" t="str">
        <f>IF('Xbar-Quiz17'!P247=0,1,"")</f>
        <v/>
      </c>
      <c r="Q247" s="75" t="str">
        <f>IF('Xbar-Quiz17'!Q247=0,1,"")</f>
        <v/>
      </c>
      <c r="R247" s="75" t="str">
        <f>IF('Xbar-Quiz17'!R247=0,1,"")</f>
        <v/>
      </c>
    </row>
    <row r="248" spans="1:18" s="44" customFormat="1" ht="15.75" hidden="1" customHeight="1" x14ac:dyDescent="0.3">
      <c r="A248" s="73">
        <v>246</v>
      </c>
      <c r="B248" s="75" t="str">
        <f>IF('Xbar-Quiz17'!B248=0,1,"")</f>
        <v/>
      </c>
      <c r="C248" s="75" t="str">
        <f>IF('Xbar-Quiz17'!C248=0,1,"")</f>
        <v/>
      </c>
      <c r="D248" s="75" t="str">
        <f>IF('Xbar-Quiz17'!D248=0,1,"")</f>
        <v/>
      </c>
      <c r="E248" s="75" t="str">
        <f>IF('Xbar-Quiz17'!E248=0,1,"")</f>
        <v/>
      </c>
      <c r="F248" s="75" t="str">
        <f>IF('Xbar-Quiz17'!F248=0,1,"")</f>
        <v/>
      </c>
      <c r="G248" s="75" t="str">
        <f>IF('Xbar-Quiz17'!G248=0,1,"")</f>
        <v/>
      </c>
      <c r="H248" s="75" t="str">
        <f>IF('Xbar-Quiz17'!H248=0,1,"")</f>
        <v/>
      </c>
      <c r="I248" s="75" t="str">
        <f>IF('Xbar-Quiz17'!I248=0,1,"")</f>
        <v/>
      </c>
      <c r="J248" s="75" t="str">
        <f>IF('Xbar-Quiz17'!J248=0,1,"")</f>
        <v/>
      </c>
      <c r="K248" s="75" t="str">
        <f>IF('Xbar-Quiz17'!K248=0,1,"")</f>
        <v/>
      </c>
      <c r="L248" s="75" t="str">
        <f>IF('Xbar-Quiz17'!L248=0,1,"")</f>
        <v/>
      </c>
      <c r="M248" s="75" t="str">
        <f>IF('Xbar-Quiz17'!M248=0,1,"")</f>
        <v/>
      </c>
      <c r="N248" s="75" t="str">
        <f>IF('Xbar-Quiz17'!N248=0,1,"")</f>
        <v/>
      </c>
      <c r="O248" s="75" t="str">
        <f>IF('Xbar-Quiz17'!O248=0,1,"")</f>
        <v/>
      </c>
      <c r="P248" s="75" t="str">
        <f>IF('Xbar-Quiz17'!P248=0,1,"")</f>
        <v/>
      </c>
      <c r="Q248" s="75" t="str">
        <f>IF('Xbar-Quiz17'!Q248=0,1,"")</f>
        <v/>
      </c>
      <c r="R248" s="75" t="str">
        <f>IF('Xbar-Quiz17'!R248=0,1,"")</f>
        <v/>
      </c>
    </row>
    <row r="249" spans="1:18" s="44" customFormat="1" ht="15.75" hidden="1" customHeight="1" x14ac:dyDescent="0.3">
      <c r="A249" s="73">
        <v>247</v>
      </c>
      <c r="B249" s="75" t="str">
        <f>IF('Xbar-Quiz17'!B249=0,1,"")</f>
        <v/>
      </c>
      <c r="C249" s="75" t="str">
        <f>IF('Xbar-Quiz17'!C249=0,1,"")</f>
        <v/>
      </c>
      <c r="D249" s="75" t="str">
        <f>IF('Xbar-Quiz17'!D249=0,1,"")</f>
        <v/>
      </c>
      <c r="E249" s="75" t="str">
        <f>IF('Xbar-Quiz17'!E249=0,1,"")</f>
        <v/>
      </c>
      <c r="F249" s="75" t="str">
        <f>IF('Xbar-Quiz17'!F249=0,1,"")</f>
        <v/>
      </c>
      <c r="G249" s="75" t="str">
        <f>IF('Xbar-Quiz17'!G249=0,1,"")</f>
        <v/>
      </c>
      <c r="H249" s="75" t="str">
        <f>IF('Xbar-Quiz17'!H249=0,1,"")</f>
        <v/>
      </c>
      <c r="I249" s="75" t="str">
        <f>IF('Xbar-Quiz17'!I249=0,1,"")</f>
        <v/>
      </c>
      <c r="J249" s="75" t="str">
        <f>IF('Xbar-Quiz17'!J249=0,1,"")</f>
        <v/>
      </c>
      <c r="K249" s="75" t="str">
        <f>IF('Xbar-Quiz17'!K249=0,1,"")</f>
        <v/>
      </c>
      <c r="L249" s="75" t="str">
        <f>IF('Xbar-Quiz17'!L249=0,1,"")</f>
        <v/>
      </c>
      <c r="M249" s="75" t="str">
        <f>IF('Xbar-Quiz17'!M249=0,1,"")</f>
        <v/>
      </c>
      <c r="N249" s="75" t="str">
        <f>IF('Xbar-Quiz17'!N249=0,1,"")</f>
        <v/>
      </c>
      <c r="O249" s="75" t="str">
        <f>IF('Xbar-Quiz17'!O249=0,1,"")</f>
        <v/>
      </c>
      <c r="P249" s="75" t="str">
        <f>IF('Xbar-Quiz17'!P249=0,1,"")</f>
        <v/>
      </c>
      <c r="Q249" s="75" t="str">
        <f>IF('Xbar-Quiz17'!Q249=0,1,"")</f>
        <v/>
      </c>
      <c r="R249" s="75" t="str">
        <f>IF('Xbar-Quiz17'!R249=0,1,"")</f>
        <v/>
      </c>
    </row>
    <row r="250" spans="1:18" s="44" customFormat="1" ht="15.75" hidden="1" customHeight="1" x14ac:dyDescent="0.3">
      <c r="A250" s="73">
        <v>248</v>
      </c>
      <c r="B250" s="75" t="str">
        <f>IF('Xbar-Quiz17'!B250=0,1,"")</f>
        <v/>
      </c>
      <c r="C250" s="75" t="str">
        <f>IF('Xbar-Quiz17'!C250=0,1,"")</f>
        <v/>
      </c>
      <c r="D250" s="75" t="str">
        <f>IF('Xbar-Quiz17'!D250=0,1,"")</f>
        <v/>
      </c>
      <c r="E250" s="75" t="str">
        <f>IF('Xbar-Quiz17'!E250=0,1,"")</f>
        <v/>
      </c>
      <c r="F250" s="75" t="str">
        <f>IF('Xbar-Quiz17'!F250=0,1,"")</f>
        <v/>
      </c>
      <c r="G250" s="75">
        <f>IF('Xbar-Quiz17'!G250=0,1,"")</f>
        <v>1</v>
      </c>
      <c r="H250" s="75" t="str">
        <f>IF('Xbar-Quiz17'!H250=0,1,"")</f>
        <v/>
      </c>
      <c r="I250" s="75" t="str">
        <f>IF('Xbar-Quiz17'!I250=0,1,"")</f>
        <v/>
      </c>
      <c r="J250" s="75" t="str">
        <f>IF('Xbar-Quiz17'!J250=0,1,"")</f>
        <v/>
      </c>
      <c r="K250" s="75" t="str">
        <f>IF('Xbar-Quiz17'!K250=0,1,"")</f>
        <v/>
      </c>
      <c r="L250" s="75" t="str">
        <f>IF('Xbar-Quiz17'!L250=0,1,"")</f>
        <v/>
      </c>
      <c r="M250" s="75" t="str">
        <f>IF('Xbar-Quiz17'!M250=0,1,"")</f>
        <v/>
      </c>
      <c r="N250" s="75" t="str">
        <f>IF('Xbar-Quiz17'!N250=0,1,"")</f>
        <v/>
      </c>
      <c r="O250" s="75" t="str">
        <f>IF('Xbar-Quiz17'!O250=0,1,"")</f>
        <v/>
      </c>
      <c r="P250" s="75" t="str">
        <f>IF('Xbar-Quiz17'!P250=0,1,"")</f>
        <v/>
      </c>
      <c r="Q250" s="75" t="str">
        <f>IF('Xbar-Quiz17'!Q250=0,1,"")</f>
        <v/>
      </c>
      <c r="R250" s="75" t="str">
        <f>IF('Xbar-Quiz17'!R250=0,1,"")</f>
        <v/>
      </c>
    </row>
    <row r="251" spans="1:18" s="44" customFormat="1" ht="15.75" hidden="1" customHeight="1" x14ac:dyDescent="0.3">
      <c r="A251" s="73">
        <v>249</v>
      </c>
      <c r="B251" s="75" t="str">
        <f>IF('Xbar-Quiz17'!B251=0,1,"")</f>
        <v/>
      </c>
      <c r="C251" s="75" t="str">
        <f>IF('Xbar-Quiz17'!C251=0,1,"")</f>
        <v/>
      </c>
      <c r="D251" s="75" t="str">
        <f>IF('Xbar-Quiz17'!D251=0,1,"")</f>
        <v/>
      </c>
      <c r="E251" s="75" t="str">
        <f>IF('Xbar-Quiz17'!E251=0,1,"")</f>
        <v/>
      </c>
      <c r="F251" s="75" t="str">
        <f>IF('Xbar-Quiz17'!F251=0,1,"")</f>
        <v/>
      </c>
      <c r="G251" s="75" t="str">
        <f>IF('Xbar-Quiz17'!G251=0,1,"")</f>
        <v/>
      </c>
      <c r="H251" s="75" t="str">
        <f>IF('Xbar-Quiz17'!H251=0,1,"")</f>
        <v/>
      </c>
      <c r="I251" s="75" t="str">
        <f>IF('Xbar-Quiz17'!I251=0,1,"")</f>
        <v/>
      </c>
      <c r="J251" s="75" t="str">
        <f>IF('Xbar-Quiz17'!J251=0,1,"")</f>
        <v/>
      </c>
      <c r="K251" s="75" t="str">
        <f>IF('Xbar-Quiz17'!K251=0,1,"")</f>
        <v/>
      </c>
      <c r="L251" s="75" t="str">
        <f>IF('Xbar-Quiz17'!L251=0,1,"")</f>
        <v/>
      </c>
      <c r="M251" s="75" t="str">
        <f>IF('Xbar-Quiz17'!M251=0,1,"")</f>
        <v/>
      </c>
      <c r="N251" s="75" t="str">
        <f>IF('Xbar-Quiz17'!N251=0,1,"")</f>
        <v/>
      </c>
      <c r="O251" s="75" t="str">
        <f>IF('Xbar-Quiz17'!O251=0,1,"")</f>
        <v/>
      </c>
      <c r="P251" s="75" t="str">
        <f>IF('Xbar-Quiz17'!P251=0,1,"")</f>
        <v/>
      </c>
      <c r="Q251" s="75" t="str">
        <f>IF('Xbar-Quiz17'!Q251=0,1,"")</f>
        <v/>
      </c>
      <c r="R251" s="75" t="str">
        <f>IF('Xbar-Quiz17'!R251=0,1,"")</f>
        <v/>
      </c>
    </row>
    <row r="252" spans="1:18" s="44" customFormat="1" ht="15.75" hidden="1" customHeight="1" x14ac:dyDescent="0.3">
      <c r="A252" s="73">
        <v>250</v>
      </c>
      <c r="B252" s="75" t="str">
        <f>IF('Xbar-Quiz17'!B252=0,1,"")</f>
        <v/>
      </c>
      <c r="C252" s="75" t="str">
        <f>IF('Xbar-Quiz17'!C252=0,1,"")</f>
        <v/>
      </c>
      <c r="D252" s="75" t="str">
        <f>IF('Xbar-Quiz17'!D252=0,1,"")</f>
        <v/>
      </c>
      <c r="E252" s="75" t="str">
        <f>IF('Xbar-Quiz17'!E252=0,1,"")</f>
        <v/>
      </c>
      <c r="F252" s="75" t="str">
        <f>IF('Xbar-Quiz17'!F252=0,1,"")</f>
        <v/>
      </c>
      <c r="G252" s="75" t="str">
        <f>IF('Xbar-Quiz17'!G252=0,1,"")</f>
        <v/>
      </c>
      <c r="H252" s="75" t="str">
        <f>IF('Xbar-Quiz17'!H252=0,1,"")</f>
        <v/>
      </c>
      <c r="I252" s="75" t="str">
        <f>IF('Xbar-Quiz17'!I252=0,1,"")</f>
        <v/>
      </c>
      <c r="J252" s="75" t="str">
        <f>IF('Xbar-Quiz17'!J252=0,1,"")</f>
        <v/>
      </c>
      <c r="K252" s="75" t="str">
        <f>IF('Xbar-Quiz17'!K252=0,1,"")</f>
        <v/>
      </c>
      <c r="L252" s="75" t="str">
        <f>IF('Xbar-Quiz17'!L252=0,1,"")</f>
        <v/>
      </c>
      <c r="M252" s="75" t="str">
        <f>IF('Xbar-Quiz17'!M252=0,1,"")</f>
        <v/>
      </c>
      <c r="N252" s="75" t="str">
        <f>IF('Xbar-Quiz17'!N252=0,1,"")</f>
        <v/>
      </c>
      <c r="O252" s="75" t="str">
        <f>IF('Xbar-Quiz17'!O252=0,1,"")</f>
        <v/>
      </c>
      <c r="P252" s="75" t="str">
        <f>IF('Xbar-Quiz17'!P252=0,1,"")</f>
        <v/>
      </c>
      <c r="Q252" s="75" t="str">
        <f>IF('Xbar-Quiz17'!Q252=0,1,"")</f>
        <v/>
      </c>
      <c r="R252" s="75" t="str">
        <f>IF('Xbar-Quiz17'!R252=0,1,"")</f>
        <v/>
      </c>
    </row>
    <row r="253" spans="1:18" s="44" customFormat="1" ht="15.75" hidden="1" customHeight="1" x14ac:dyDescent="0.3">
      <c r="A253" s="73">
        <v>251</v>
      </c>
      <c r="B253" s="75" t="str">
        <f>IF('Xbar-Quiz17'!B253=0,1,"")</f>
        <v/>
      </c>
      <c r="C253" s="75" t="str">
        <f>IF('Xbar-Quiz17'!C253=0,1,"")</f>
        <v/>
      </c>
      <c r="D253" s="75" t="str">
        <f>IF('Xbar-Quiz17'!D253=0,1,"")</f>
        <v/>
      </c>
      <c r="E253" s="75" t="str">
        <f>IF('Xbar-Quiz17'!E253=0,1,"")</f>
        <v/>
      </c>
      <c r="F253" s="75" t="str">
        <f>IF('Xbar-Quiz17'!F253=0,1,"")</f>
        <v/>
      </c>
      <c r="G253" s="75" t="str">
        <f>IF('Xbar-Quiz17'!G253=0,1,"")</f>
        <v/>
      </c>
      <c r="H253" s="75" t="str">
        <f>IF('Xbar-Quiz17'!H253=0,1,"")</f>
        <v/>
      </c>
      <c r="I253" s="75" t="str">
        <f>IF('Xbar-Quiz17'!I253=0,1,"")</f>
        <v/>
      </c>
      <c r="J253" s="75" t="str">
        <f>IF('Xbar-Quiz17'!J253=0,1,"")</f>
        <v/>
      </c>
      <c r="K253" s="75" t="str">
        <f>IF('Xbar-Quiz17'!K253=0,1,"")</f>
        <v/>
      </c>
      <c r="L253" s="75" t="str">
        <f>IF('Xbar-Quiz17'!L253=0,1,"")</f>
        <v/>
      </c>
      <c r="M253" s="75" t="str">
        <f>IF('Xbar-Quiz17'!M253=0,1,"")</f>
        <v/>
      </c>
      <c r="N253" s="75" t="str">
        <f>IF('Xbar-Quiz17'!N253=0,1,"")</f>
        <v/>
      </c>
      <c r="O253" s="75" t="str">
        <f>IF('Xbar-Quiz17'!O253=0,1,"")</f>
        <v/>
      </c>
      <c r="P253" s="75" t="str">
        <f>IF('Xbar-Quiz17'!P253=0,1,"")</f>
        <v/>
      </c>
      <c r="Q253" s="75" t="str">
        <f>IF('Xbar-Quiz17'!Q253=0,1,"")</f>
        <v/>
      </c>
      <c r="R253" s="75" t="str">
        <f>IF('Xbar-Quiz17'!R253=0,1,"")</f>
        <v/>
      </c>
    </row>
    <row r="254" spans="1:18" s="44" customFormat="1" ht="15.75" hidden="1" customHeight="1" x14ac:dyDescent="0.3">
      <c r="A254" s="73">
        <v>252</v>
      </c>
      <c r="B254" s="75" t="str">
        <f>IF('Xbar-Quiz17'!B254=0,1,"")</f>
        <v/>
      </c>
      <c r="C254" s="75" t="str">
        <f>IF('Xbar-Quiz17'!C254=0,1,"")</f>
        <v/>
      </c>
      <c r="D254" s="75" t="str">
        <f>IF('Xbar-Quiz17'!D254=0,1,"")</f>
        <v/>
      </c>
      <c r="E254" s="75" t="str">
        <f>IF('Xbar-Quiz17'!E254=0,1,"")</f>
        <v/>
      </c>
      <c r="F254" s="75" t="str">
        <f>IF('Xbar-Quiz17'!F254=0,1,"")</f>
        <v/>
      </c>
      <c r="G254" s="75" t="str">
        <f>IF('Xbar-Quiz17'!G254=0,1,"")</f>
        <v/>
      </c>
      <c r="H254" s="75" t="str">
        <f>IF('Xbar-Quiz17'!H254=0,1,"")</f>
        <v/>
      </c>
      <c r="I254" s="75" t="str">
        <f>IF('Xbar-Quiz17'!I254=0,1,"")</f>
        <v/>
      </c>
      <c r="J254" s="75" t="str">
        <f>IF('Xbar-Quiz17'!J254=0,1,"")</f>
        <v/>
      </c>
      <c r="K254" s="75" t="str">
        <f>IF('Xbar-Quiz17'!K254=0,1,"")</f>
        <v/>
      </c>
      <c r="L254" s="75" t="str">
        <f>IF('Xbar-Quiz17'!L254=0,1,"")</f>
        <v/>
      </c>
      <c r="M254" s="75" t="str">
        <f>IF('Xbar-Quiz17'!M254=0,1,"")</f>
        <v/>
      </c>
      <c r="N254" s="75" t="str">
        <f>IF('Xbar-Quiz17'!N254=0,1,"")</f>
        <v/>
      </c>
      <c r="O254" s="75" t="str">
        <f>IF('Xbar-Quiz17'!O254=0,1,"")</f>
        <v/>
      </c>
      <c r="P254" s="75" t="str">
        <f>IF('Xbar-Quiz17'!P254=0,1,"")</f>
        <v/>
      </c>
      <c r="Q254" s="75" t="str">
        <f>IF('Xbar-Quiz17'!Q254=0,1,"")</f>
        <v/>
      </c>
      <c r="R254" s="75" t="str">
        <f>IF('Xbar-Quiz17'!R254=0,1,"")</f>
        <v/>
      </c>
    </row>
    <row r="255" spans="1:18" s="44" customFormat="1" ht="15.75" hidden="1" customHeight="1" x14ac:dyDescent="0.3">
      <c r="A255" s="73">
        <v>253</v>
      </c>
      <c r="B255" s="75" t="str">
        <f>IF('Xbar-Quiz17'!B255=0,1,"")</f>
        <v/>
      </c>
      <c r="C255" s="75" t="str">
        <f>IF('Xbar-Quiz17'!C255=0,1,"")</f>
        <v/>
      </c>
      <c r="D255" s="75" t="str">
        <f>IF('Xbar-Quiz17'!D255=0,1,"")</f>
        <v/>
      </c>
      <c r="E255" s="75" t="str">
        <f>IF('Xbar-Quiz17'!E255=0,1,"")</f>
        <v/>
      </c>
      <c r="F255" s="75" t="str">
        <f>IF('Xbar-Quiz17'!F255=0,1,"")</f>
        <v/>
      </c>
      <c r="G255" s="75" t="str">
        <f>IF('Xbar-Quiz17'!G255=0,1,"")</f>
        <v/>
      </c>
      <c r="H255" s="75" t="str">
        <f>IF('Xbar-Quiz17'!H255=0,1,"")</f>
        <v/>
      </c>
      <c r="I255" s="75" t="str">
        <f>IF('Xbar-Quiz17'!I255=0,1,"")</f>
        <v/>
      </c>
      <c r="J255" s="75" t="str">
        <f>IF('Xbar-Quiz17'!J255=0,1,"")</f>
        <v/>
      </c>
      <c r="K255" s="75" t="str">
        <f>IF('Xbar-Quiz17'!K255=0,1,"")</f>
        <v/>
      </c>
      <c r="L255" s="75" t="str">
        <f>IF('Xbar-Quiz17'!L255=0,1,"")</f>
        <v/>
      </c>
      <c r="M255" s="75" t="str">
        <f>IF('Xbar-Quiz17'!M255=0,1,"")</f>
        <v/>
      </c>
      <c r="N255" s="75" t="str">
        <f>IF('Xbar-Quiz17'!N255=0,1,"")</f>
        <v/>
      </c>
      <c r="O255" s="75" t="str">
        <f>IF('Xbar-Quiz17'!O255=0,1,"")</f>
        <v/>
      </c>
      <c r="P255" s="75" t="str">
        <f>IF('Xbar-Quiz17'!P255=0,1,"")</f>
        <v/>
      </c>
      <c r="Q255" s="75" t="str">
        <f>IF('Xbar-Quiz17'!Q255=0,1,"")</f>
        <v/>
      </c>
      <c r="R255" s="75" t="str">
        <f>IF('Xbar-Quiz17'!R255=0,1,"")</f>
        <v/>
      </c>
    </row>
    <row r="256" spans="1:18" s="44" customFormat="1" ht="15.75" hidden="1" customHeight="1" x14ac:dyDescent="0.3">
      <c r="A256" s="73">
        <v>254</v>
      </c>
      <c r="B256" s="75" t="str">
        <f>IF('Xbar-Quiz17'!B256=0,1,"")</f>
        <v/>
      </c>
      <c r="C256" s="75" t="str">
        <f>IF('Xbar-Quiz17'!C256=0,1,"")</f>
        <v/>
      </c>
      <c r="D256" s="75" t="str">
        <f>IF('Xbar-Quiz17'!D256=0,1,"")</f>
        <v/>
      </c>
      <c r="E256" s="75" t="str">
        <f>IF('Xbar-Quiz17'!E256=0,1,"")</f>
        <v/>
      </c>
      <c r="F256" s="75" t="str">
        <f>IF('Xbar-Quiz17'!F256=0,1,"")</f>
        <v/>
      </c>
      <c r="G256" s="75" t="str">
        <f>IF('Xbar-Quiz17'!G256=0,1,"")</f>
        <v/>
      </c>
      <c r="H256" s="75" t="str">
        <f>IF('Xbar-Quiz17'!H256=0,1,"")</f>
        <v/>
      </c>
      <c r="I256" s="75" t="str">
        <f>IF('Xbar-Quiz17'!I256=0,1,"")</f>
        <v/>
      </c>
      <c r="J256" s="75" t="str">
        <f>IF('Xbar-Quiz17'!J256=0,1,"")</f>
        <v/>
      </c>
      <c r="K256" s="75" t="str">
        <f>IF('Xbar-Quiz17'!K256=0,1,"")</f>
        <v/>
      </c>
      <c r="L256" s="75" t="str">
        <f>IF('Xbar-Quiz17'!L256=0,1,"")</f>
        <v/>
      </c>
      <c r="M256" s="75" t="str">
        <f>IF('Xbar-Quiz17'!M256=0,1,"")</f>
        <v/>
      </c>
      <c r="N256" s="75" t="str">
        <f>IF('Xbar-Quiz17'!N256=0,1,"")</f>
        <v/>
      </c>
      <c r="O256" s="75" t="str">
        <f>IF('Xbar-Quiz17'!O256=0,1,"")</f>
        <v/>
      </c>
      <c r="P256" s="75" t="str">
        <f>IF('Xbar-Quiz17'!P256=0,1,"")</f>
        <v/>
      </c>
      <c r="Q256" s="75" t="str">
        <f>IF('Xbar-Quiz17'!Q256=0,1,"")</f>
        <v/>
      </c>
      <c r="R256" s="75" t="str">
        <f>IF('Xbar-Quiz17'!R256=0,1,"")</f>
        <v/>
      </c>
    </row>
    <row r="257" spans="1:18" s="44" customFormat="1" ht="15.75" hidden="1" customHeight="1" x14ac:dyDescent="0.3">
      <c r="A257" s="73">
        <v>255</v>
      </c>
      <c r="B257" s="75" t="str">
        <f>IF('Xbar-Quiz17'!B257=0,1,"")</f>
        <v/>
      </c>
      <c r="C257" s="75" t="str">
        <f>IF('Xbar-Quiz17'!C257=0,1,"")</f>
        <v/>
      </c>
      <c r="D257" s="75" t="str">
        <f>IF('Xbar-Quiz17'!D257=0,1,"")</f>
        <v/>
      </c>
      <c r="E257" s="75" t="str">
        <f>IF('Xbar-Quiz17'!E257=0,1,"")</f>
        <v/>
      </c>
      <c r="F257" s="75" t="str">
        <f>IF('Xbar-Quiz17'!F257=0,1,"")</f>
        <v/>
      </c>
      <c r="G257" s="75" t="str">
        <f>IF('Xbar-Quiz17'!G257=0,1,"")</f>
        <v/>
      </c>
      <c r="H257" s="75" t="str">
        <f>IF('Xbar-Quiz17'!H257=0,1,"")</f>
        <v/>
      </c>
      <c r="I257" s="75" t="str">
        <f>IF('Xbar-Quiz17'!I257=0,1,"")</f>
        <v/>
      </c>
      <c r="J257" s="75" t="str">
        <f>IF('Xbar-Quiz17'!J257=0,1,"")</f>
        <v/>
      </c>
      <c r="K257" s="75" t="str">
        <f>IF('Xbar-Quiz17'!K257=0,1,"")</f>
        <v/>
      </c>
      <c r="L257" s="75" t="str">
        <f>IF('Xbar-Quiz17'!L257=0,1,"")</f>
        <v/>
      </c>
      <c r="M257" s="75" t="str">
        <f>IF('Xbar-Quiz17'!M257=0,1,"")</f>
        <v/>
      </c>
      <c r="N257" s="75" t="str">
        <f>IF('Xbar-Quiz17'!N257=0,1,"")</f>
        <v/>
      </c>
      <c r="O257" s="75" t="str">
        <f>IF('Xbar-Quiz17'!O257=0,1,"")</f>
        <v/>
      </c>
      <c r="P257" s="75" t="str">
        <f>IF('Xbar-Quiz17'!P257=0,1,"")</f>
        <v/>
      </c>
      <c r="Q257" s="75" t="str">
        <f>IF('Xbar-Quiz17'!Q257=0,1,"")</f>
        <v/>
      </c>
      <c r="R257" s="75" t="str">
        <f>IF('Xbar-Quiz17'!R257=0,1,"")</f>
        <v/>
      </c>
    </row>
    <row r="258" spans="1:18" s="44" customFormat="1" ht="15.75" hidden="1" customHeight="1" x14ac:dyDescent="0.3">
      <c r="A258" s="73">
        <v>256</v>
      </c>
      <c r="B258" s="75" t="str">
        <f>IF('Xbar-Quiz17'!B258=0,1,"")</f>
        <v/>
      </c>
      <c r="C258" s="75" t="str">
        <f>IF('Xbar-Quiz17'!C258=0,1,"")</f>
        <v/>
      </c>
      <c r="D258" s="75" t="str">
        <f>IF('Xbar-Quiz17'!D258=0,1,"")</f>
        <v/>
      </c>
      <c r="E258" s="75" t="str">
        <f>IF('Xbar-Quiz17'!E258=0,1,"")</f>
        <v/>
      </c>
      <c r="F258" s="75" t="str">
        <f>IF('Xbar-Quiz17'!F258=0,1,"")</f>
        <v/>
      </c>
      <c r="G258" s="75" t="str">
        <f>IF('Xbar-Quiz17'!G258=0,1,"")</f>
        <v/>
      </c>
      <c r="H258" s="75" t="str">
        <f>IF('Xbar-Quiz17'!H258=0,1,"")</f>
        <v/>
      </c>
      <c r="I258" s="75" t="str">
        <f>IF('Xbar-Quiz17'!I258=0,1,"")</f>
        <v/>
      </c>
      <c r="J258" s="75" t="str">
        <f>IF('Xbar-Quiz17'!J258=0,1,"")</f>
        <v/>
      </c>
      <c r="K258" s="75">
        <f>IF('Xbar-Quiz17'!K258=0,1,"")</f>
        <v>1</v>
      </c>
      <c r="L258" s="75" t="str">
        <f>IF('Xbar-Quiz17'!L258=0,1,"")</f>
        <v/>
      </c>
      <c r="M258" s="75" t="str">
        <f>IF('Xbar-Quiz17'!M258=0,1,"")</f>
        <v/>
      </c>
      <c r="N258" s="75" t="str">
        <f>IF('Xbar-Quiz17'!N258=0,1,"")</f>
        <v/>
      </c>
      <c r="O258" s="75" t="str">
        <f>IF('Xbar-Quiz17'!O258=0,1,"")</f>
        <v/>
      </c>
      <c r="P258" s="75" t="str">
        <f>IF('Xbar-Quiz17'!P258=0,1,"")</f>
        <v/>
      </c>
      <c r="Q258" s="75" t="str">
        <f>IF('Xbar-Quiz17'!Q258=0,1,"")</f>
        <v/>
      </c>
      <c r="R258" s="75" t="str">
        <f>IF('Xbar-Quiz17'!R258=0,1,"")</f>
        <v/>
      </c>
    </row>
    <row r="259" spans="1:18" s="44" customFormat="1" ht="15.75" hidden="1" customHeight="1" x14ac:dyDescent="0.3">
      <c r="A259" s="73">
        <v>257</v>
      </c>
      <c r="B259" s="75" t="str">
        <f>IF('Xbar-Quiz17'!B259=0,1,"")</f>
        <v/>
      </c>
      <c r="C259" s="75" t="str">
        <f>IF('Xbar-Quiz17'!C259=0,1,"")</f>
        <v/>
      </c>
      <c r="D259" s="75" t="str">
        <f>IF('Xbar-Quiz17'!D259=0,1,"")</f>
        <v/>
      </c>
      <c r="E259" s="75" t="str">
        <f>IF('Xbar-Quiz17'!E259=0,1,"")</f>
        <v/>
      </c>
      <c r="F259" s="75" t="str">
        <f>IF('Xbar-Quiz17'!F259=0,1,"")</f>
        <v/>
      </c>
      <c r="G259" s="75" t="str">
        <f>IF('Xbar-Quiz17'!G259=0,1,"")</f>
        <v/>
      </c>
      <c r="H259" s="75" t="str">
        <f>IF('Xbar-Quiz17'!H259=0,1,"")</f>
        <v/>
      </c>
      <c r="I259" s="75" t="str">
        <f>IF('Xbar-Quiz17'!I259=0,1,"")</f>
        <v/>
      </c>
      <c r="J259" s="75" t="str">
        <f>IF('Xbar-Quiz17'!J259=0,1,"")</f>
        <v/>
      </c>
      <c r="K259" s="75">
        <f>IF('Xbar-Quiz17'!K259=0,1,"")</f>
        <v>1</v>
      </c>
      <c r="L259" s="75" t="str">
        <f>IF('Xbar-Quiz17'!L259=0,1,"")</f>
        <v/>
      </c>
      <c r="M259" s="75">
        <f>IF('Xbar-Quiz17'!M259=0,1,"")</f>
        <v>1</v>
      </c>
      <c r="N259" s="75">
        <f>IF('Xbar-Quiz17'!N259=0,1,"")</f>
        <v>1</v>
      </c>
      <c r="O259" s="75" t="str">
        <f>IF('Xbar-Quiz17'!O259=0,1,"")</f>
        <v/>
      </c>
      <c r="P259" s="75">
        <f>IF('Xbar-Quiz17'!P259=0,1,"")</f>
        <v>1</v>
      </c>
      <c r="Q259" s="75" t="str">
        <f>IF('Xbar-Quiz17'!Q259=0,1,"")</f>
        <v/>
      </c>
      <c r="R259" s="75">
        <f>IF('Xbar-Quiz17'!R259=0,1,"")</f>
        <v>1</v>
      </c>
    </row>
    <row r="260" spans="1:18" s="44" customFormat="1" ht="15.75" hidden="1" customHeight="1" x14ac:dyDescent="0.3">
      <c r="A260" s="73">
        <v>258</v>
      </c>
      <c r="B260" s="75" t="str">
        <f>IF('Xbar-Quiz17'!B260=0,1,"")</f>
        <v/>
      </c>
      <c r="C260" s="75" t="str">
        <f>IF('Xbar-Quiz17'!C260=0,1,"")</f>
        <v/>
      </c>
      <c r="D260" s="75" t="str">
        <f>IF('Xbar-Quiz17'!D260=0,1,"")</f>
        <v/>
      </c>
      <c r="E260" s="75" t="str">
        <f>IF('Xbar-Quiz17'!E260=0,1,"")</f>
        <v/>
      </c>
      <c r="F260" s="75" t="str">
        <f>IF('Xbar-Quiz17'!F260=0,1,"")</f>
        <v/>
      </c>
      <c r="G260" s="75" t="str">
        <f>IF('Xbar-Quiz17'!G260=0,1,"")</f>
        <v/>
      </c>
      <c r="H260" s="75" t="str">
        <f>IF('Xbar-Quiz17'!H260=0,1,"")</f>
        <v/>
      </c>
      <c r="I260" s="75" t="str">
        <f>IF('Xbar-Quiz17'!I260=0,1,"")</f>
        <v/>
      </c>
      <c r="J260" s="75" t="str">
        <f>IF('Xbar-Quiz17'!J260=0,1,"")</f>
        <v/>
      </c>
      <c r="K260" s="75" t="str">
        <f>IF('Xbar-Quiz17'!K260=0,1,"")</f>
        <v/>
      </c>
      <c r="L260" s="75" t="str">
        <f>IF('Xbar-Quiz17'!L260=0,1,"")</f>
        <v/>
      </c>
      <c r="M260" s="75" t="str">
        <f>IF('Xbar-Quiz17'!M260=0,1,"")</f>
        <v/>
      </c>
      <c r="N260" s="75" t="str">
        <f>IF('Xbar-Quiz17'!N260=0,1,"")</f>
        <v/>
      </c>
      <c r="O260" s="75">
        <f>IF('Xbar-Quiz17'!O260=0,1,"")</f>
        <v>1</v>
      </c>
      <c r="P260" s="75" t="str">
        <f>IF('Xbar-Quiz17'!P260=0,1,"")</f>
        <v/>
      </c>
      <c r="Q260" s="75">
        <f>IF('Xbar-Quiz17'!Q260=0,1,"")</f>
        <v>1</v>
      </c>
      <c r="R260" s="75" t="str">
        <f>IF('Xbar-Quiz17'!R260=0,1,"")</f>
        <v/>
      </c>
    </row>
    <row r="261" spans="1:18" s="44" customFormat="1" ht="15.75" hidden="1" customHeight="1" x14ac:dyDescent="0.3">
      <c r="A261" s="73">
        <v>259</v>
      </c>
      <c r="B261" s="75" t="str">
        <f>IF('Xbar-Quiz17'!B261=0,1,"")</f>
        <v/>
      </c>
      <c r="C261" s="75" t="str">
        <f>IF('Xbar-Quiz17'!C261=0,1,"")</f>
        <v/>
      </c>
      <c r="D261" s="75" t="str">
        <f>IF('Xbar-Quiz17'!D261=0,1,"")</f>
        <v/>
      </c>
      <c r="E261" s="75" t="str">
        <f>IF('Xbar-Quiz17'!E261=0,1,"")</f>
        <v/>
      </c>
      <c r="F261" s="75" t="str">
        <f>IF('Xbar-Quiz17'!F261=0,1,"")</f>
        <v/>
      </c>
      <c r="G261" s="75" t="str">
        <f>IF('Xbar-Quiz17'!G261=0,1,"")</f>
        <v/>
      </c>
      <c r="H261" s="75" t="str">
        <f>IF('Xbar-Quiz17'!H261=0,1,"")</f>
        <v/>
      </c>
      <c r="I261" s="75" t="str">
        <f>IF('Xbar-Quiz17'!I261=0,1,"")</f>
        <v/>
      </c>
      <c r="J261" s="75" t="str">
        <f>IF('Xbar-Quiz17'!J261=0,1,"")</f>
        <v/>
      </c>
      <c r="K261" s="75" t="str">
        <f>IF('Xbar-Quiz17'!K261=0,1,"")</f>
        <v/>
      </c>
      <c r="L261" s="75" t="str">
        <f>IF('Xbar-Quiz17'!L261=0,1,"")</f>
        <v/>
      </c>
      <c r="M261" s="75" t="str">
        <f>IF('Xbar-Quiz17'!M261=0,1,"")</f>
        <v/>
      </c>
      <c r="N261" s="75" t="str">
        <f>IF('Xbar-Quiz17'!N261=0,1,"")</f>
        <v/>
      </c>
      <c r="O261" s="75" t="str">
        <f>IF('Xbar-Quiz17'!O261=0,1,"")</f>
        <v/>
      </c>
      <c r="P261" s="75" t="str">
        <f>IF('Xbar-Quiz17'!P261=0,1,"")</f>
        <v/>
      </c>
      <c r="Q261" s="75" t="str">
        <f>IF('Xbar-Quiz17'!Q261=0,1,"")</f>
        <v/>
      </c>
      <c r="R261" s="75" t="str">
        <f>IF('Xbar-Quiz17'!R261=0,1,"")</f>
        <v/>
      </c>
    </row>
    <row r="262" spans="1:18" s="44" customFormat="1" ht="15.75" hidden="1" customHeight="1" x14ac:dyDescent="0.3">
      <c r="A262" s="73">
        <v>260</v>
      </c>
      <c r="B262" s="75" t="str">
        <f>IF('Xbar-Quiz17'!B262=0,1,"")</f>
        <v/>
      </c>
      <c r="C262" s="75" t="str">
        <f>IF('Xbar-Quiz17'!C262=0,1,"")</f>
        <v/>
      </c>
      <c r="D262" s="75" t="str">
        <f>IF('Xbar-Quiz17'!D262=0,1,"")</f>
        <v/>
      </c>
      <c r="E262" s="75" t="str">
        <f>IF('Xbar-Quiz17'!E262=0,1,"")</f>
        <v/>
      </c>
      <c r="F262" s="75" t="str">
        <f>IF('Xbar-Quiz17'!F262=0,1,"")</f>
        <v/>
      </c>
      <c r="G262" s="75" t="str">
        <f>IF('Xbar-Quiz17'!G262=0,1,"")</f>
        <v/>
      </c>
      <c r="H262" s="75" t="str">
        <f>IF('Xbar-Quiz17'!H262=0,1,"")</f>
        <v/>
      </c>
      <c r="I262" s="75">
        <f>IF('Xbar-Quiz17'!I262=0,1,"")</f>
        <v>1</v>
      </c>
      <c r="J262" s="75" t="str">
        <f>IF('Xbar-Quiz17'!J262=0,1,"")</f>
        <v/>
      </c>
      <c r="K262" s="75" t="str">
        <f>IF('Xbar-Quiz17'!K262=0,1,"")</f>
        <v/>
      </c>
      <c r="L262" s="75" t="str">
        <f>IF('Xbar-Quiz17'!L262=0,1,"")</f>
        <v/>
      </c>
      <c r="M262" s="75" t="str">
        <f>IF('Xbar-Quiz17'!M262=0,1,"")</f>
        <v/>
      </c>
      <c r="N262" s="75" t="str">
        <f>IF('Xbar-Quiz17'!N262=0,1,"")</f>
        <v/>
      </c>
      <c r="O262" s="75" t="str">
        <f>IF('Xbar-Quiz17'!O262=0,1,"")</f>
        <v/>
      </c>
      <c r="P262" s="75" t="str">
        <f>IF('Xbar-Quiz17'!P262=0,1,"")</f>
        <v/>
      </c>
      <c r="Q262" s="75" t="str">
        <f>IF('Xbar-Quiz17'!Q262=0,1,"")</f>
        <v/>
      </c>
      <c r="R262" s="75" t="str">
        <f>IF('Xbar-Quiz17'!R262=0,1,"")</f>
        <v/>
      </c>
    </row>
    <row r="263" spans="1:18" s="44" customFormat="1" ht="15.75" hidden="1" customHeight="1" x14ac:dyDescent="0.3">
      <c r="A263" s="73">
        <v>261</v>
      </c>
      <c r="B263" s="75" t="str">
        <f>IF('Xbar-Quiz17'!B263=0,1,"")</f>
        <v/>
      </c>
      <c r="C263" s="75" t="str">
        <f>IF('Xbar-Quiz17'!C263=0,1,"")</f>
        <v/>
      </c>
      <c r="D263" s="75" t="str">
        <f>IF('Xbar-Quiz17'!D263=0,1,"")</f>
        <v/>
      </c>
      <c r="E263" s="75" t="str">
        <f>IF('Xbar-Quiz17'!E263=0,1,"")</f>
        <v/>
      </c>
      <c r="F263" s="75" t="str">
        <f>IF('Xbar-Quiz17'!F263=0,1,"")</f>
        <v/>
      </c>
      <c r="G263" s="75" t="str">
        <f>IF('Xbar-Quiz17'!G263=0,1,"")</f>
        <v/>
      </c>
      <c r="H263" s="75" t="str">
        <f>IF('Xbar-Quiz17'!H263=0,1,"")</f>
        <v/>
      </c>
      <c r="I263" s="75" t="str">
        <f>IF('Xbar-Quiz17'!I263=0,1,"")</f>
        <v/>
      </c>
      <c r="J263" s="75" t="str">
        <f>IF('Xbar-Quiz17'!J263=0,1,"")</f>
        <v/>
      </c>
      <c r="K263" s="75" t="str">
        <f>IF('Xbar-Quiz17'!K263=0,1,"")</f>
        <v/>
      </c>
      <c r="L263" s="75" t="str">
        <f>IF('Xbar-Quiz17'!L263=0,1,"")</f>
        <v/>
      </c>
      <c r="M263" s="75" t="str">
        <f>IF('Xbar-Quiz17'!M263=0,1,"")</f>
        <v/>
      </c>
      <c r="N263" s="75" t="str">
        <f>IF('Xbar-Quiz17'!N263=0,1,"")</f>
        <v/>
      </c>
      <c r="O263" s="75" t="str">
        <f>IF('Xbar-Quiz17'!O263=0,1,"")</f>
        <v/>
      </c>
      <c r="P263" s="75" t="str">
        <f>IF('Xbar-Quiz17'!P263=0,1,"")</f>
        <v/>
      </c>
      <c r="Q263" s="75" t="str">
        <f>IF('Xbar-Quiz17'!Q263=0,1,"")</f>
        <v/>
      </c>
      <c r="R263" s="75" t="str">
        <f>IF('Xbar-Quiz17'!R263=0,1,"")</f>
        <v/>
      </c>
    </row>
    <row r="264" spans="1:18" s="44" customFormat="1" ht="15.75" hidden="1" customHeight="1" x14ac:dyDescent="0.3">
      <c r="A264" s="73">
        <v>262</v>
      </c>
      <c r="B264" s="75" t="str">
        <f>IF('Xbar-Quiz17'!B264=0,1,"")</f>
        <v/>
      </c>
      <c r="C264" s="75" t="str">
        <f>IF('Xbar-Quiz17'!C264=0,1,"")</f>
        <v/>
      </c>
      <c r="D264" s="75" t="str">
        <f>IF('Xbar-Quiz17'!D264=0,1,"")</f>
        <v/>
      </c>
      <c r="E264" s="75" t="str">
        <f>IF('Xbar-Quiz17'!E264=0,1,"")</f>
        <v/>
      </c>
      <c r="F264" s="75">
        <f>IF('Xbar-Quiz17'!F264=0,1,"")</f>
        <v>1</v>
      </c>
      <c r="G264" s="75">
        <f>IF('Xbar-Quiz17'!G264=0,1,"")</f>
        <v>1</v>
      </c>
      <c r="H264" s="75" t="str">
        <f>IF('Xbar-Quiz17'!H264=0,1,"")</f>
        <v/>
      </c>
      <c r="I264" s="75" t="str">
        <f>IF('Xbar-Quiz17'!I264=0,1,"")</f>
        <v/>
      </c>
      <c r="J264" s="75" t="str">
        <f>IF('Xbar-Quiz17'!J264=0,1,"")</f>
        <v/>
      </c>
      <c r="K264" s="75" t="str">
        <f>IF('Xbar-Quiz17'!K264=0,1,"")</f>
        <v/>
      </c>
      <c r="L264" s="75" t="str">
        <f>IF('Xbar-Quiz17'!L264=0,1,"")</f>
        <v/>
      </c>
      <c r="M264" s="75" t="str">
        <f>IF('Xbar-Quiz17'!M264=0,1,"")</f>
        <v/>
      </c>
      <c r="N264" s="75" t="str">
        <f>IF('Xbar-Quiz17'!N264=0,1,"")</f>
        <v/>
      </c>
      <c r="O264" s="75" t="str">
        <f>IF('Xbar-Quiz17'!O264=0,1,"")</f>
        <v/>
      </c>
      <c r="P264" s="75" t="str">
        <f>IF('Xbar-Quiz17'!P264=0,1,"")</f>
        <v/>
      </c>
      <c r="Q264" s="75" t="str">
        <f>IF('Xbar-Quiz17'!Q264=0,1,"")</f>
        <v/>
      </c>
      <c r="R264" s="75" t="str">
        <f>IF('Xbar-Quiz17'!R264=0,1,"")</f>
        <v/>
      </c>
    </row>
    <row r="265" spans="1:18" s="44" customFormat="1" ht="15.75" hidden="1" customHeight="1" x14ac:dyDescent="0.3">
      <c r="A265" s="73">
        <v>263</v>
      </c>
      <c r="B265" s="75" t="str">
        <f>IF('Xbar-Quiz17'!B265=0,1,"")</f>
        <v/>
      </c>
      <c r="C265" s="75" t="str">
        <f>IF('Xbar-Quiz17'!C265=0,1,"")</f>
        <v/>
      </c>
      <c r="D265" s="75" t="str">
        <f>IF('Xbar-Quiz17'!D265=0,1,"")</f>
        <v/>
      </c>
      <c r="E265" s="75" t="str">
        <f>IF('Xbar-Quiz17'!E265=0,1,"")</f>
        <v/>
      </c>
      <c r="F265" s="75" t="str">
        <f>IF('Xbar-Quiz17'!F265=0,1,"")</f>
        <v/>
      </c>
      <c r="G265" s="75" t="str">
        <f>IF('Xbar-Quiz17'!G265=0,1,"")</f>
        <v/>
      </c>
      <c r="H265" s="75" t="str">
        <f>IF('Xbar-Quiz17'!H265=0,1,"")</f>
        <v/>
      </c>
      <c r="I265" s="75" t="str">
        <f>IF('Xbar-Quiz17'!I265=0,1,"")</f>
        <v/>
      </c>
      <c r="J265" s="75" t="str">
        <f>IF('Xbar-Quiz17'!J265=0,1,"")</f>
        <v/>
      </c>
      <c r="K265" s="75" t="str">
        <f>IF('Xbar-Quiz17'!K265=0,1,"")</f>
        <v/>
      </c>
      <c r="L265" s="75" t="str">
        <f>IF('Xbar-Quiz17'!L265=0,1,"")</f>
        <v/>
      </c>
      <c r="M265" s="75" t="str">
        <f>IF('Xbar-Quiz17'!M265=0,1,"")</f>
        <v/>
      </c>
      <c r="N265" s="75" t="str">
        <f>IF('Xbar-Quiz17'!N265=0,1,"")</f>
        <v/>
      </c>
      <c r="O265" s="75" t="str">
        <f>IF('Xbar-Quiz17'!O265=0,1,"")</f>
        <v/>
      </c>
      <c r="P265" s="75" t="str">
        <f>IF('Xbar-Quiz17'!P265=0,1,"")</f>
        <v/>
      </c>
      <c r="Q265" s="75" t="str">
        <f>IF('Xbar-Quiz17'!Q265=0,1,"")</f>
        <v/>
      </c>
      <c r="R265" s="75" t="str">
        <f>IF('Xbar-Quiz17'!R265=0,1,"")</f>
        <v/>
      </c>
    </row>
    <row r="266" spans="1:18" s="44" customFormat="1" ht="15.75" hidden="1" customHeight="1" x14ac:dyDescent="0.3">
      <c r="A266" s="73">
        <v>264</v>
      </c>
      <c r="B266" s="75" t="str">
        <f>IF('Xbar-Quiz17'!B266=0,1,"")</f>
        <v/>
      </c>
      <c r="C266" s="75" t="str">
        <f>IF('Xbar-Quiz17'!C266=0,1,"")</f>
        <v/>
      </c>
      <c r="D266" s="75" t="str">
        <f>IF('Xbar-Quiz17'!D266=0,1,"")</f>
        <v/>
      </c>
      <c r="E266" s="75" t="str">
        <f>IF('Xbar-Quiz17'!E266=0,1,"")</f>
        <v/>
      </c>
      <c r="F266" s="75" t="str">
        <f>IF('Xbar-Quiz17'!F266=0,1,"")</f>
        <v/>
      </c>
      <c r="G266" s="75" t="str">
        <f>IF('Xbar-Quiz17'!G266=0,1,"")</f>
        <v/>
      </c>
      <c r="H266" s="75">
        <f>IF('Xbar-Quiz17'!H266=0,1,"")</f>
        <v>1</v>
      </c>
      <c r="I266" s="75" t="str">
        <f>IF('Xbar-Quiz17'!I266=0,1,"")</f>
        <v/>
      </c>
      <c r="J266" s="75" t="str">
        <f>IF('Xbar-Quiz17'!J266=0,1,"")</f>
        <v/>
      </c>
      <c r="K266" s="75" t="str">
        <f>IF('Xbar-Quiz17'!K266=0,1,"")</f>
        <v/>
      </c>
      <c r="L266" s="75" t="str">
        <f>IF('Xbar-Quiz17'!L266=0,1,"")</f>
        <v/>
      </c>
      <c r="M266" s="75" t="str">
        <f>IF('Xbar-Quiz17'!M266=0,1,"")</f>
        <v/>
      </c>
      <c r="N266" s="75" t="str">
        <f>IF('Xbar-Quiz17'!N266=0,1,"")</f>
        <v/>
      </c>
      <c r="O266" s="75" t="str">
        <f>IF('Xbar-Quiz17'!O266=0,1,"")</f>
        <v/>
      </c>
      <c r="P266" s="75" t="str">
        <f>IF('Xbar-Quiz17'!P266=0,1,"")</f>
        <v/>
      </c>
      <c r="Q266" s="75" t="str">
        <f>IF('Xbar-Quiz17'!Q266=0,1,"")</f>
        <v/>
      </c>
      <c r="R266" s="75" t="str">
        <f>IF('Xbar-Quiz17'!R266=0,1,"")</f>
        <v/>
      </c>
    </row>
    <row r="267" spans="1:18" s="44" customFormat="1" ht="15.75" hidden="1" customHeight="1" x14ac:dyDescent="0.3">
      <c r="A267" s="73">
        <v>265</v>
      </c>
      <c r="B267" s="75">
        <f>IF('Xbar-Quiz17'!B267=0,1,"")</f>
        <v>1</v>
      </c>
      <c r="C267" s="75" t="str">
        <f>IF('Xbar-Quiz17'!C267=0,1,"")</f>
        <v/>
      </c>
      <c r="D267" s="75">
        <f>IF('Xbar-Quiz17'!D267=0,1,"")</f>
        <v>1</v>
      </c>
      <c r="E267" s="75">
        <f>IF('Xbar-Quiz17'!E267=0,1,"")</f>
        <v>1</v>
      </c>
      <c r="F267" s="75">
        <f>IF('Xbar-Quiz17'!F267=0,1,"")</f>
        <v>1</v>
      </c>
      <c r="G267" s="75" t="str">
        <f>IF('Xbar-Quiz17'!G267=0,1,"")</f>
        <v/>
      </c>
      <c r="H267" s="75" t="str">
        <f>IF('Xbar-Quiz17'!H267=0,1,"")</f>
        <v/>
      </c>
      <c r="I267" s="75" t="str">
        <f>IF('Xbar-Quiz17'!I267=0,1,"")</f>
        <v/>
      </c>
      <c r="J267" s="75" t="str">
        <f>IF('Xbar-Quiz17'!J267=0,1,"")</f>
        <v/>
      </c>
      <c r="K267" s="75" t="str">
        <f>IF('Xbar-Quiz17'!K267=0,1,"")</f>
        <v/>
      </c>
      <c r="L267" s="75" t="str">
        <f>IF('Xbar-Quiz17'!L267=0,1,"")</f>
        <v/>
      </c>
      <c r="M267" s="75" t="str">
        <f>IF('Xbar-Quiz17'!M267=0,1,"")</f>
        <v/>
      </c>
      <c r="N267" s="75" t="str">
        <f>IF('Xbar-Quiz17'!N267=0,1,"")</f>
        <v/>
      </c>
      <c r="O267" s="75" t="str">
        <f>IF('Xbar-Quiz17'!O267=0,1,"")</f>
        <v/>
      </c>
      <c r="P267" s="75" t="str">
        <f>IF('Xbar-Quiz17'!P267=0,1,"")</f>
        <v/>
      </c>
      <c r="Q267" s="75" t="str">
        <f>IF('Xbar-Quiz17'!Q267=0,1,"")</f>
        <v/>
      </c>
      <c r="R267" s="75" t="str">
        <f>IF('Xbar-Quiz17'!R267=0,1,"")</f>
        <v/>
      </c>
    </row>
    <row r="268" spans="1:18" s="44" customFormat="1" ht="15.75" hidden="1" customHeight="1" x14ac:dyDescent="0.3">
      <c r="A268" s="73">
        <v>266</v>
      </c>
      <c r="B268" s="75" t="str">
        <f>IF('Xbar-Quiz17'!B268=0,1,"")</f>
        <v/>
      </c>
      <c r="C268" s="75" t="str">
        <f>IF('Xbar-Quiz17'!C268=0,1,"")</f>
        <v/>
      </c>
      <c r="D268" s="75" t="str">
        <f>IF('Xbar-Quiz17'!D268=0,1,"")</f>
        <v/>
      </c>
      <c r="E268" s="75" t="str">
        <f>IF('Xbar-Quiz17'!E268=0,1,"")</f>
        <v/>
      </c>
      <c r="F268" s="75" t="str">
        <f>IF('Xbar-Quiz17'!F268=0,1,"")</f>
        <v/>
      </c>
      <c r="G268" s="75" t="str">
        <f>IF('Xbar-Quiz17'!G268=0,1,"")</f>
        <v/>
      </c>
      <c r="H268" s="75" t="str">
        <f>IF('Xbar-Quiz17'!H268=0,1,"")</f>
        <v/>
      </c>
      <c r="I268" s="75" t="str">
        <f>IF('Xbar-Quiz17'!I268=0,1,"")</f>
        <v/>
      </c>
      <c r="J268" s="75" t="str">
        <f>IF('Xbar-Quiz17'!J268=0,1,"")</f>
        <v/>
      </c>
      <c r="K268" s="75" t="str">
        <f>IF('Xbar-Quiz17'!K268=0,1,"")</f>
        <v/>
      </c>
      <c r="L268" s="75" t="str">
        <f>IF('Xbar-Quiz17'!L268=0,1,"")</f>
        <v/>
      </c>
      <c r="M268" s="75" t="str">
        <f>IF('Xbar-Quiz17'!M268=0,1,"")</f>
        <v/>
      </c>
      <c r="N268" s="75" t="str">
        <f>IF('Xbar-Quiz17'!N268=0,1,"")</f>
        <v/>
      </c>
      <c r="O268" s="75" t="str">
        <f>IF('Xbar-Quiz17'!O268=0,1,"")</f>
        <v/>
      </c>
      <c r="P268" s="75" t="str">
        <f>IF('Xbar-Quiz17'!P268=0,1,"")</f>
        <v/>
      </c>
      <c r="Q268" s="75" t="str">
        <f>IF('Xbar-Quiz17'!Q268=0,1,"")</f>
        <v/>
      </c>
      <c r="R268" s="75" t="str">
        <f>IF('Xbar-Quiz17'!R268=0,1,"")</f>
        <v/>
      </c>
    </row>
    <row r="269" spans="1:18" s="44" customFormat="1" ht="15.75" hidden="1" customHeight="1" x14ac:dyDescent="0.3">
      <c r="A269" s="73">
        <v>267</v>
      </c>
      <c r="B269" s="75" t="str">
        <f>IF('Xbar-Quiz17'!B269=0,1,"")</f>
        <v/>
      </c>
      <c r="C269" s="75" t="str">
        <f>IF('Xbar-Quiz17'!C269=0,1,"")</f>
        <v/>
      </c>
      <c r="D269" s="75" t="str">
        <f>IF('Xbar-Quiz17'!D269=0,1,"")</f>
        <v/>
      </c>
      <c r="E269" s="75" t="str">
        <f>IF('Xbar-Quiz17'!E269=0,1,"")</f>
        <v/>
      </c>
      <c r="F269" s="75" t="str">
        <f>IF('Xbar-Quiz17'!F269=0,1,"")</f>
        <v/>
      </c>
      <c r="G269" s="75" t="str">
        <f>IF('Xbar-Quiz17'!G269=0,1,"")</f>
        <v/>
      </c>
      <c r="H269" s="75" t="str">
        <f>IF('Xbar-Quiz17'!H269=0,1,"")</f>
        <v/>
      </c>
      <c r="I269" s="75" t="str">
        <f>IF('Xbar-Quiz17'!I269=0,1,"")</f>
        <v/>
      </c>
      <c r="J269" s="75" t="str">
        <f>IF('Xbar-Quiz17'!J269=0,1,"")</f>
        <v/>
      </c>
      <c r="K269" s="75" t="str">
        <f>IF('Xbar-Quiz17'!K269=0,1,"")</f>
        <v/>
      </c>
      <c r="L269" s="75" t="str">
        <f>IF('Xbar-Quiz17'!L269=0,1,"")</f>
        <v/>
      </c>
      <c r="M269" s="75" t="str">
        <f>IF('Xbar-Quiz17'!M269=0,1,"")</f>
        <v/>
      </c>
      <c r="N269" s="75" t="str">
        <f>IF('Xbar-Quiz17'!N269=0,1,"")</f>
        <v/>
      </c>
      <c r="O269" s="75" t="str">
        <f>IF('Xbar-Quiz17'!O269=0,1,"")</f>
        <v/>
      </c>
      <c r="P269" s="75" t="str">
        <f>IF('Xbar-Quiz17'!P269=0,1,"")</f>
        <v/>
      </c>
      <c r="Q269" s="75" t="str">
        <f>IF('Xbar-Quiz17'!Q269=0,1,"")</f>
        <v/>
      </c>
      <c r="R269" s="75" t="str">
        <f>IF('Xbar-Quiz17'!R269=0,1,"")</f>
        <v/>
      </c>
    </row>
    <row r="270" spans="1:18" s="44" customFormat="1" ht="15.75" hidden="1" customHeight="1" x14ac:dyDescent="0.3">
      <c r="A270" s="73">
        <v>268</v>
      </c>
      <c r="B270" s="75" t="str">
        <f>IF('Xbar-Quiz17'!B270=0,1,"")</f>
        <v/>
      </c>
      <c r="C270" s="75" t="str">
        <f>IF('Xbar-Quiz17'!C270=0,1,"")</f>
        <v/>
      </c>
      <c r="D270" s="75" t="str">
        <f>IF('Xbar-Quiz17'!D270=0,1,"")</f>
        <v/>
      </c>
      <c r="E270" s="75" t="str">
        <f>IF('Xbar-Quiz17'!E270=0,1,"")</f>
        <v/>
      </c>
      <c r="F270" s="75" t="str">
        <f>IF('Xbar-Quiz17'!F270=0,1,"")</f>
        <v/>
      </c>
      <c r="G270" s="75" t="str">
        <f>IF('Xbar-Quiz17'!G270=0,1,"")</f>
        <v/>
      </c>
      <c r="H270" s="75" t="str">
        <f>IF('Xbar-Quiz17'!H270=0,1,"")</f>
        <v/>
      </c>
      <c r="I270" s="75" t="str">
        <f>IF('Xbar-Quiz17'!I270=0,1,"")</f>
        <v/>
      </c>
      <c r="J270" s="75" t="str">
        <f>IF('Xbar-Quiz17'!J270=0,1,"")</f>
        <v/>
      </c>
      <c r="K270" s="75" t="str">
        <f>IF('Xbar-Quiz17'!K270=0,1,"")</f>
        <v/>
      </c>
      <c r="L270" s="75" t="str">
        <f>IF('Xbar-Quiz17'!L270=0,1,"")</f>
        <v/>
      </c>
      <c r="M270" s="75" t="str">
        <f>IF('Xbar-Quiz17'!M270=0,1,"")</f>
        <v/>
      </c>
      <c r="N270" s="75" t="str">
        <f>IF('Xbar-Quiz17'!N270=0,1,"")</f>
        <v/>
      </c>
      <c r="O270" s="75" t="str">
        <f>IF('Xbar-Quiz17'!O270=0,1,"")</f>
        <v/>
      </c>
      <c r="P270" s="75" t="str">
        <f>IF('Xbar-Quiz17'!P270=0,1,"")</f>
        <v/>
      </c>
      <c r="Q270" s="75" t="str">
        <f>IF('Xbar-Quiz17'!Q270=0,1,"")</f>
        <v/>
      </c>
      <c r="R270" s="75" t="str">
        <f>IF('Xbar-Quiz17'!R270=0,1,"")</f>
        <v/>
      </c>
    </row>
    <row r="271" spans="1:18" s="44" customFormat="1" ht="15.75" hidden="1" customHeight="1" x14ac:dyDescent="0.3">
      <c r="A271" s="73">
        <v>269</v>
      </c>
      <c r="B271" s="75" t="str">
        <f>IF('Xbar-Quiz17'!B271=0,1,"")</f>
        <v/>
      </c>
      <c r="C271" s="75" t="str">
        <f>IF('Xbar-Quiz17'!C271=0,1,"")</f>
        <v/>
      </c>
      <c r="D271" s="75" t="str">
        <f>IF('Xbar-Quiz17'!D271=0,1,"")</f>
        <v/>
      </c>
      <c r="E271" s="75" t="str">
        <f>IF('Xbar-Quiz17'!E271=0,1,"")</f>
        <v/>
      </c>
      <c r="F271" s="75" t="str">
        <f>IF('Xbar-Quiz17'!F271=0,1,"")</f>
        <v/>
      </c>
      <c r="G271" s="75" t="str">
        <f>IF('Xbar-Quiz17'!G271=0,1,"")</f>
        <v/>
      </c>
      <c r="H271" s="75" t="str">
        <f>IF('Xbar-Quiz17'!H271=0,1,"")</f>
        <v/>
      </c>
      <c r="I271" s="75" t="str">
        <f>IF('Xbar-Quiz17'!I271=0,1,"")</f>
        <v/>
      </c>
      <c r="J271" s="75" t="str">
        <f>IF('Xbar-Quiz17'!J271=0,1,"")</f>
        <v/>
      </c>
      <c r="K271" s="75" t="str">
        <f>IF('Xbar-Quiz17'!K271=0,1,"")</f>
        <v/>
      </c>
      <c r="L271" s="75" t="str">
        <f>IF('Xbar-Quiz17'!L271=0,1,"")</f>
        <v/>
      </c>
      <c r="M271" s="75" t="str">
        <f>IF('Xbar-Quiz17'!M271=0,1,"")</f>
        <v/>
      </c>
      <c r="N271" s="75" t="str">
        <f>IF('Xbar-Quiz17'!N271=0,1,"")</f>
        <v/>
      </c>
      <c r="O271" s="75" t="str">
        <f>IF('Xbar-Quiz17'!O271=0,1,"")</f>
        <v/>
      </c>
      <c r="P271" s="75" t="str">
        <f>IF('Xbar-Quiz17'!P271=0,1,"")</f>
        <v/>
      </c>
      <c r="Q271" s="75" t="str">
        <f>IF('Xbar-Quiz17'!Q271=0,1,"")</f>
        <v/>
      </c>
      <c r="R271" s="75" t="str">
        <f>IF('Xbar-Quiz17'!R271=0,1,"")</f>
        <v/>
      </c>
    </row>
    <row r="272" spans="1:18" s="44" customFormat="1" ht="15.75" hidden="1" customHeight="1" x14ac:dyDescent="0.3">
      <c r="A272" s="73">
        <v>270</v>
      </c>
      <c r="B272" s="75" t="str">
        <f>IF('Xbar-Quiz17'!B272=0,1,"")</f>
        <v/>
      </c>
      <c r="C272" s="75" t="str">
        <f>IF('Xbar-Quiz17'!C272=0,1,"")</f>
        <v/>
      </c>
      <c r="D272" s="75" t="str">
        <f>IF('Xbar-Quiz17'!D272=0,1,"")</f>
        <v/>
      </c>
      <c r="E272" s="75" t="str">
        <f>IF('Xbar-Quiz17'!E272=0,1,"")</f>
        <v/>
      </c>
      <c r="F272" s="75" t="str">
        <f>IF('Xbar-Quiz17'!F272=0,1,"")</f>
        <v/>
      </c>
      <c r="G272" s="75" t="str">
        <f>IF('Xbar-Quiz17'!G272=0,1,"")</f>
        <v/>
      </c>
      <c r="H272" s="75" t="str">
        <f>IF('Xbar-Quiz17'!H272=0,1,"")</f>
        <v/>
      </c>
      <c r="I272" s="75" t="str">
        <f>IF('Xbar-Quiz17'!I272=0,1,"")</f>
        <v/>
      </c>
      <c r="J272" s="75" t="str">
        <f>IF('Xbar-Quiz17'!J272=0,1,"")</f>
        <v/>
      </c>
      <c r="K272" s="75" t="str">
        <f>IF('Xbar-Quiz17'!K272=0,1,"")</f>
        <v/>
      </c>
      <c r="L272" s="75" t="str">
        <f>IF('Xbar-Quiz17'!L272=0,1,"")</f>
        <v/>
      </c>
      <c r="M272" s="75" t="str">
        <f>IF('Xbar-Quiz17'!M272=0,1,"")</f>
        <v/>
      </c>
      <c r="N272" s="75" t="str">
        <f>IF('Xbar-Quiz17'!N272=0,1,"")</f>
        <v/>
      </c>
      <c r="O272" s="75" t="str">
        <f>IF('Xbar-Quiz17'!O272=0,1,"")</f>
        <v/>
      </c>
      <c r="P272" s="75" t="str">
        <f>IF('Xbar-Quiz17'!P272=0,1,"")</f>
        <v/>
      </c>
      <c r="Q272" s="75" t="str">
        <f>IF('Xbar-Quiz17'!Q272=0,1,"")</f>
        <v/>
      </c>
      <c r="R272" s="75" t="str">
        <f>IF('Xbar-Quiz17'!R272=0,1,"")</f>
        <v/>
      </c>
    </row>
    <row r="273" spans="1:18" s="44" customFormat="1" ht="15.75" hidden="1" customHeight="1" x14ac:dyDescent="0.3">
      <c r="A273" s="73">
        <v>271</v>
      </c>
      <c r="B273" s="75" t="str">
        <f>IF('Xbar-Quiz17'!B273=0,1,"")</f>
        <v/>
      </c>
      <c r="C273" s="75" t="str">
        <f>IF('Xbar-Quiz17'!C273=0,1,"")</f>
        <v/>
      </c>
      <c r="D273" s="75" t="str">
        <f>IF('Xbar-Quiz17'!D273=0,1,"")</f>
        <v/>
      </c>
      <c r="E273" s="75" t="str">
        <f>IF('Xbar-Quiz17'!E273=0,1,"")</f>
        <v/>
      </c>
      <c r="F273" s="75" t="str">
        <f>IF('Xbar-Quiz17'!F273=0,1,"")</f>
        <v/>
      </c>
      <c r="G273" s="75" t="str">
        <f>IF('Xbar-Quiz17'!G273=0,1,"")</f>
        <v/>
      </c>
      <c r="H273" s="75" t="str">
        <f>IF('Xbar-Quiz17'!H273=0,1,"")</f>
        <v/>
      </c>
      <c r="I273" s="75" t="str">
        <f>IF('Xbar-Quiz17'!I273=0,1,"")</f>
        <v/>
      </c>
      <c r="J273" s="75" t="str">
        <f>IF('Xbar-Quiz17'!J273=0,1,"")</f>
        <v/>
      </c>
      <c r="K273" s="75" t="str">
        <f>IF('Xbar-Quiz17'!K273=0,1,"")</f>
        <v/>
      </c>
      <c r="L273" s="75" t="str">
        <f>IF('Xbar-Quiz17'!L273=0,1,"")</f>
        <v/>
      </c>
      <c r="M273" s="75" t="str">
        <f>IF('Xbar-Quiz17'!M273=0,1,"")</f>
        <v/>
      </c>
      <c r="N273" s="75" t="str">
        <f>IF('Xbar-Quiz17'!N273=0,1,"")</f>
        <v/>
      </c>
      <c r="O273" s="75" t="str">
        <f>IF('Xbar-Quiz17'!O273=0,1,"")</f>
        <v/>
      </c>
      <c r="P273" s="75" t="str">
        <f>IF('Xbar-Quiz17'!P273=0,1,"")</f>
        <v/>
      </c>
      <c r="Q273" s="75" t="str">
        <f>IF('Xbar-Quiz17'!Q273=0,1,"")</f>
        <v/>
      </c>
      <c r="R273" s="75" t="str">
        <f>IF('Xbar-Quiz17'!R273=0,1,"")</f>
        <v/>
      </c>
    </row>
    <row r="274" spans="1:18" s="44" customFormat="1" ht="15.75" hidden="1" customHeight="1" x14ac:dyDescent="0.3">
      <c r="A274" s="73">
        <v>272</v>
      </c>
      <c r="B274" s="75" t="str">
        <f>IF('Xbar-Quiz17'!B274=0,1,"")</f>
        <v/>
      </c>
      <c r="C274" s="75" t="str">
        <f>IF('Xbar-Quiz17'!C274=0,1,"")</f>
        <v/>
      </c>
      <c r="D274" s="75" t="str">
        <f>IF('Xbar-Quiz17'!D274=0,1,"")</f>
        <v/>
      </c>
      <c r="E274" s="75" t="str">
        <f>IF('Xbar-Quiz17'!E274=0,1,"")</f>
        <v/>
      </c>
      <c r="F274" s="75" t="str">
        <f>IF('Xbar-Quiz17'!F274=0,1,"")</f>
        <v/>
      </c>
      <c r="G274" s="75" t="str">
        <f>IF('Xbar-Quiz17'!G274=0,1,"")</f>
        <v/>
      </c>
      <c r="H274" s="75" t="str">
        <f>IF('Xbar-Quiz17'!H274=0,1,"")</f>
        <v/>
      </c>
      <c r="I274" s="75" t="str">
        <f>IF('Xbar-Quiz17'!I274=0,1,"")</f>
        <v/>
      </c>
      <c r="J274" s="75" t="str">
        <f>IF('Xbar-Quiz17'!J274=0,1,"")</f>
        <v/>
      </c>
      <c r="K274" s="75" t="str">
        <f>IF('Xbar-Quiz17'!K274=0,1,"")</f>
        <v/>
      </c>
      <c r="L274" s="75" t="str">
        <f>IF('Xbar-Quiz17'!L274=0,1,"")</f>
        <v/>
      </c>
      <c r="M274" s="75" t="str">
        <f>IF('Xbar-Quiz17'!M274=0,1,"")</f>
        <v/>
      </c>
      <c r="N274" s="75" t="str">
        <f>IF('Xbar-Quiz17'!N274=0,1,"")</f>
        <v/>
      </c>
      <c r="O274" s="75" t="str">
        <f>IF('Xbar-Quiz17'!O274=0,1,"")</f>
        <v/>
      </c>
      <c r="P274" s="75" t="str">
        <f>IF('Xbar-Quiz17'!P274=0,1,"")</f>
        <v/>
      </c>
      <c r="Q274" s="75" t="str">
        <f>IF('Xbar-Quiz17'!Q274=0,1,"")</f>
        <v/>
      </c>
      <c r="R274" s="75" t="str">
        <f>IF('Xbar-Quiz17'!R274=0,1,"")</f>
        <v/>
      </c>
    </row>
    <row r="275" spans="1:18" s="44" customFormat="1" ht="15.75" hidden="1" customHeight="1" x14ac:dyDescent="0.3">
      <c r="A275" s="73">
        <v>273</v>
      </c>
      <c r="B275" s="75" t="str">
        <f>IF('Xbar-Quiz17'!B275=0,1,"")</f>
        <v/>
      </c>
      <c r="C275" s="75" t="str">
        <f>IF('Xbar-Quiz17'!C275=0,1,"")</f>
        <v/>
      </c>
      <c r="D275" s="75" t="str">
        <f>IF('Xbar-Quiz17'!D275=0,1,"")</f>
        <v/>
      </c>
      <c r="E275" s="75" t="str">
        <f>IF('Xbar-Quiz17'!E275=0,1,"")</f>
        <v/>
      </c>
      <c r="F275" s="75" t="str">
        <f>IF('Xbar-Quiz17'!F275=0,1,"")</f>
        <v/>
      </c>
      <c r="G275" s="75" t="str">
        <f>IF('Xbar-Quiz17'!G275=0,1,"")</f>
        <v/>
      </c>
      <c r="H275" s="75" t="str">
        <f>IF('Xbar-Quiz17'!H275=0,1,"")</f>
        <v/>
      </c>
      <c r="I275" s="75" t="str">
        <f>IF('Xbar-Quiz17'!I275=0,1,"")</f>
        <v/>
      </c>
      <c r="J275" s="75" t="str">
        <f>IF('Xbar-Quiz17'!J275=0,1,"")</f>
        <v/>
      </c>
      <c r="K275" s="75" t="str">
        <f>IF('Xbar-Quiz17'!K275=0,1,"")</f>
        <v/>
      </c>
      <c r="L275" s="75" t="str">
        <f>IF('Xbar-Quiz17'!L275=0,1,"")</f>
        <v/>
      </c>
      <c r="M275" s="75" t="str">
        <f>IF('Xbar-Quiz17'!M275=0,1,"")</f>
        <v/>
      </c>
      <c r="N275" s="75" t="str">
        <f>IF('Xbar-Quiz17'!N275=0,1,"")</f>
        <v/>
      </c>
      <c r="O275" s="75" t="str">
        <f>IF('Xbar-Quiz17'!O275=0,1,"")</f>
        <v/>
      </c>
      <c r="P275" s="75" t="str">
        <f>IF('Xbar-Quiz17'!P275=0,1,"")</f>
        <v/>
      </c>
      <c r="Q275" s="75" t="str">
        <f>IF('Xbar-Quiz17'!Q275=0,1,"")</f>
        <v/>
      </c>
      <c r="R275" s="75" t="str">
        <f>IF('Xbar-Quiz17'!R275=0,1,"")</f>
        <v/>
      </c>
    </row>
    <row r="276" spans="1:18" s="44" customFormat="1" ht="15.75" customHeight="1" x14ac:dyDescent="0.3">
      <c r="A276" s="73">
        <v>274</v>
      </c>
      <c r="B276" s="75" t="str">
        <f>IF('Xbar-Quiz17'!B276=0,1,"")</f>
        <v/>
      </c>
      <c r="C276" s="75" t="str">
        <f>IF('Xbar-Quiz17'!C276=0,1,"")</f>
        <v/>
      </c>
      <c r="D276" s="75" t="str">
        <f>IF('Xbar-Quiz17'!D276=0,1,"")</f>
        <v/>
      </c>
      <c r="E276" s="75" t="str">
        <f>IF('Xbar-Quiz17'!E276=0,1,"")</f>
        <v/>
      </c>
      <c r="F276" s="75" t="str">
        <f>IF('Xbar-Quiz17'!F276=0,1,"")</f>
        <v/>
      </c>
      <c r="G276" s="75" t="str">
        <f>IF('Xbar-Quiz17'!G276=0,1,"")</f>
        <v/>
      </c>
      <c r="H276" s="75" t="str">
        <f>IF('Xbar-Quiz17'!H276=0,1,"")</f>
        <v/>
      </c>
      <c r="I276" s="75" t="str">
        <f>IF('Xbar-Quiz17'!I276=0,1,"")</f>
        <v/>
      </c>
      <c r="J276" s="75" t="str">
        <f>IF('Xbar-Quiz17'!J276=0,1,"")</f>
        <v/>
      </c>
      <c r="K276" s="75" t="str">
        <f>IF('Xbar-Quiz17'!K276=0,1,"")</f>
        <v/>
      </c>
      <c r="L276" s="75" t="str">
        <f>IF('Xbar-Quiz17'!L276=0,1,"")</f>
        <v/>
      </c>
      <c r="M276" s="75" t="str">
        <f>IF('Xbar-Quiz17'!M276=0,1,"")</f>
        <v/>
      </c>
      <c r="N276" s="75" t="str">
        <f>IF('Xbar-Quiz17'!N276=0,1,"")</f>
        <v/>
      </c>
      <c r="O276" s="75" t="str">
        <f>IF('Xbar-Quiz17'!O276=0,1,"")</f>
        <v/>
      </c>
      <c r="P276" s="75" t="str">
        <f>IF('Xbar-Quiz17'!P276=0,1,"")</f>
        <v/>
      </c>
      <c r="Q276" s="75" t="str">
        <f>IF('Xbar-Quiz17'!Q276=0,1,"")</f>
        <v/>
      </c>
      <c r="R276" s="75" t="str">
        <f>IF('Xbar-Quiz17'!R276=0,1,"")</f>
        <v/>
      </c>
    </row>
    <row r="277" spans="1:18" s="44" customFormat="1" ht="15.75" customHeight="1" thickBot="1" x14ac:dyDescent="0.35">
      <c r="A277" s="73">
        <v>275</v>
      </c>
      <c r="B277" s="75" t="str">
        <f>IF('Xbar-Quiz17'!B277=0,1,"")</f>
        <v/>
      </c>
      <c r="C277" s="75" t="str">
        <f>IF('Xbar-Quiz17'!C277=0,1,"")</f>
        <v/>
      </c>
      <c r="D277" s="75" t="str">
        <f>IF('Xbar-Quiz17'!D277=0,1,"")</f>
        <v/>
      </c>
      <c r="E277" s="75" t="str">
        <f>IF('Xbar-Quiz17'!E277=0,1,"")</f>
        <v/>
      </c>
      <c r="F277" s="75" t="str">
        <f>IF('Xbar-Quiz17'!F277=0,1,"")</f>
        <v/>
      </c>
      <c r="G277" s="75" t="str">
        <f>IF('Xbar-Quiz17'!G277=0,1,"")</f>
        <v/>
      </c>
      <c r="H277" s="75" t="str">
        <f>IF('Xbar-Quiz17'!H277=0,1,"")</f>
        <v/>
      </c>
      <c r="I277" s="75" t="str">
        <f>IF('Xbar-Quiz17'!I277=0,1,"")</f>
        <v/>
      </c>
      <c r="J277" s="75">
        <f>IF('Xbar-Quiz17'!J277=0,1,"")</f>
        <v>1</v>
      </c>
      <c r="K277" s="75" t="str">
        <f>IF('Xbar-Quiz17'!K277=0,1,"")</f>
        <v/>
      </c>
      <c r="L277" s="75" t="str">
        <f>IF('Xbar-Quiz17'!L277=0,1,"")</f>
        <v/>
      </c>
      <c r="M277" s="75" t="str">
        <f>IF('Xbar-Quiz17'!M277=0,1,"")</f>
        <v/>
      </c>
      <c r="N277" s="75" t="str">
        <f>IF('Xbar-Quiz17'!N277=0,1,"")</f>
        <v/>
      </c>
      <c r="O277" s="75" t="str">
        <f>IF('Xbar-Quiz17'!O277=0,1,"")</f>
        <v/>
      </c>
      <c r="P277" s="75" t="str">
        <f>IF('Xbar-Quiz17'!P277=0,1,"")</f>
        <v/>
      </c>
      <c r="Q277" s="75" t="str">
        <f>IF('Xbar-Quiz17'!Q277=0,1,"")</f>
        <v/>
      </c>
      <c r="R277" s="75" t="str">
        <f>IF('Xbar-Quiz17'!R277=0,1,"")</f>
        <v/>
      </c>
    </row>
    <row r="278" spans="1:18" s="44" customFormat="1" ht="21" customHeight="1" thickBot="1" x14ac:dyDescent="0.35">
      <c r="A278" s="50" t="s">
        <v>100</v>
      </c>
      <c r="B278" s="76">
        <f>SUM(B3:B277)</f>
        <v>27</v>
      </c>
      <c r="C278" s="76">
        <f t="shared" ref="C278:R278" si="0">SUM(C3:C277)</f>
        <v>14</v>
      </c>
      <c r="D278" s="76">
        <f t="shared" si="0"/>
        <v>30</v>
      </c>
      <c r="E278" s="76">
        <f t="shared" si="0"/>
        <v>33</v>
      </c>
      <c r="F278" s="76">
        <f t="shared" si="0"/>
        <v>34</v>
      </c>
      <c r="G278" s="76">
        <f t="shared" si="0"/>
        <v>27</v>
      </c>
      <c r="H278" s="76">
        <f t="shared" si="0"/>
        <v>30</v>
      </c>
      <c r="I278" s="76">
        <f t="shared" si="0"/>
        <v>27</v>
      </c>
      <c r="J278" s="76">
        <f t="shared" si="0"/>
        <v>8</v>
      </c>
      <c r="K278" s="76">
        <f t="shared" si="0"/>
        <v>27</v>
      </c>
      <c r="L278" s="76">
        <f t="shared" si="0"/>
        <v>14</v>
      </c>
      <c r="M278" s="76">
        <f t="shared" si="0"/>
        <v>32</v>
      </c>
      <c r="N278" s="76">
        <f t="shared" si="0"/>
        <v>17</v>
      </c>
      <c r="O278" s="76">
        <f t="shared" si="0"/>
        <v>20</v>
      </c>
      <c r="P278" s="76">
        <f t="shared" si="0"/>
        <v>22</v>
      </c>
      <c r="Q278" s="76">
        <f t="shared" si="0"/>
        <v>31</v>
      </c>
      <c r="R278" s="76">
        <f t="shared" si="0"/>
        <v>43</v>
      </c>
    </row>
    <row r="279" spans="1:18" ht="21" customHeight="1" thickTop="1" x14ac:dyDescent="0.3">
      <c r="F279" s="46"/>
      <c r="G279" s="46"/>
      <c r="H279" s="46"/>
      <c r="I279" s="46"/>
      <c r="J279" s="46"/>
      <c r="K279" s="46"/>
    </row>
    <row r="280" spans="1:18" ht="21" customHeight="1" x14ac:dyDescent="0.3">
      <c r="A280" s="46" t="s">
        <v>58</v>
      </c>
      <c r="B280" s="53">
        <f>AVERAGE(B278:R278)</f>
        <v>25.647058823529413</v>
      </c>
      <c r="C280" s="54" t="str">
        <f ca="1">_xlfn.FORMULATEXT(B280)</f>
        <v>=AVERAGE(B278:R278)</v>
      </c>
    </row>
    <row r="281" spans="1:18" ht="21" customHeight="1" x14ac:dyDescent="0.3">
      <c r="A281" s="52" t="s">
        <v>101</v>
      </c>
      <c r="B281" s="53">
        <f>_xlfn.STDEV.S(B278:R278)</f>
        <v>8.8100878008578061</v>
      </c>
      <c r="C281" s="54" t="str">
        <f ca="1">_xlfn.FORMULATEXT(B281)</f>
        <v>=STDEV.S(B278:R278)</v>
      </c>
    </row>
    <row r="282" spans="1:18" x14ac:dyDescent="0.3">
      <c r="A282" s="52" t="s">
        <v>34</v>
      </c>
      <c r="B282" s="53">
        <f>MIN(100,B280+3*B281)</f>
        <v>52.077322226102829</v>
      </c>
      <c r="C282" s="55" t="str">
        <f ca="1">_xlfn.FORMULATEXT(B282)</f>
        <v>=MIN(100,B280+3*B281)</v>
      </c>
      <c r="D282" s="56"/>
      <c r="L282" s="46"/>
      <c r="M282" s="46"/>
    </row>
    <row r="283" spans="1:18" x14ac:dyDescent="0.3">
      <c r="A283" s="52" t="s">
        <v>35</v>
      </c>
      <c r="B283" s="53">
        <f>B280-3*B281</f>
        <v>-0.78320457904400342</v>
      </c>
      <c r="C283" s="55" t="str">
        <f ca="1">_xlfn.FORMULATEXT(B283)</f>
        <v>=B280-3*B281</v>
      </c>
      <c r="D283" s="56"/>
    </row>
    <row r="284" spans="1:18" x14ac:dyDescent="0.3">
      <c r="A284" s="52" t="s">
        <v>61</v>
      </c>
      <c r="B284" s="53">
        <f>MAX(0,B283)</f>
        <v>0</v>
      </c>
      <c r="C284" s="55" t="str">
        <f ca="1">_xlfn.FORMULATEXT(B284)</f>
        <v>=MAX(0,B283)</v>
      </c>
      <c r="D284" s="56"/>
    </row>
    <row r="285" spans="1:18" x14ac:dyDescent="0.3">
      <c r="F285" s="46"/>
    </row>
    <row r="290" spans="6:13" x14ac:dyDescent="0.3">
      <c r="F290" s="46"/>
      <c r="G290" s="46"/>
      <c r="H290" s="46"/>
      <c r="I290" s="46"/>
      <c r="J290" s="46"/>
      <c r="K290" s="46"/>
      <c r="L290" s="46"/>
      <c r="M290" s="46"/>
    </row>
    <row r="291" spans="6:13" x14ac:dyDescent="0.3">
      <c r="F291" s="46"/>
      <c r="G291" s="46"/>
      <c r="H291" s="46"/>
      <c r="I291" s="46"/>
      <c r="J291" s="46"/>
      <c r="K291" s="46"/>
      <c r="L291" s="46"/>
      <c r="M291" s="46"/>
    </row>
    <row r="292" spans="6:13" x14ac:dyDescent="0.3">
      <c r="F292" s="46"/>
      <c r="G292" s="46"/>
      <c r="H292" s="46"/>
      <c r="I292" s="46"/>
      <c r="J292" s="46"/>
      <c r="K292" s="46"/>
      <c r="L292" s="46"/>
      <c r="M292" s="46"/>
    </row>
    <row r="293" spans="6:13" x14ac:dyDescent="0.3">
      <c r="F293" s="46"/>
      <c r="G293" s="46"/>
      <c r="H293" s="46"/>
      <c r="I293" s="46"/>
      <c r="J293" s="46"/>
      <c r="K293" s="46"/>
      <c r="L293" s="46"/>
      <c r="M293" s="46"/>
    </row>
    <row r="294" spans="6:13" x14ac:dyDescent="0.3">
      <c r="F294" s="46"/>
      <c r="G294" s="46"/>
      <c r="H294" s="46"/>
      <c r="I294" s="46"/>
      <c r="J294" s="46"/>
      <c r="K294" s="46"/>
      <c r="L294" s="46"/>
      <c r="M294" s="46"/>
    </row>
    <row r="295" spans="6:13" x14ac:dyDescent="0.3">
      <c r="F295" s="46"/>
      <c r="G295" s="46"/>
      <c r="H295" s="46"/>
      <c r="I295" s="46"/>
      <c r="J295" s="46"/>
      <c r="K295" s="46"/>
      <c r="L295" s="46"/>
      <c r="M295" s="46"/>
    </row>
    <row r="296" spans="6:13" x14ac:dyDescent="0.3">
      <c r="F296" s="46"/>
      <c r="G296" s="46"/>
      <c r="H296" s="46"/>
      <c r="I296" s="46"/>
      <c r="J296" s="46"/>
      <c r="K296" s="46"/>
      <c r="L296" s="46"/>
      <c r="M296" s="46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DFDAE-91E4-4EE5-9460-F1E453E7A79B}">
  <sheetPr>
    <tabColor rgb="FFFFFF00"/>
  </sheetPr>
  <dimension ref="A1:DR305"/>
  <sheetViews>
    <sheetView topLeftCell="A151" workbookViewId="0">
      <selection activeCell="V282" sqref="V282:AB282"/>
    </sheetView>
  </sheetViews>
  <sheetFormatPr defaultColWidth="14.85546875" defaultRowHeight="16.5" x14ac:dyDescent="0.3"/>
  <cols>
    <col min="1" max="1" width="15.7109375" style="46" customWidth="1"/>
    <col min="2" max="5" width="6.28515625" style="46" customWidth="1"/>
    <col min="6" max="18" width="6.28515625" style="44" customWidth="1"/>
    <col min="19" max="19" width="6.140625" style="44" customWidth="1"/>
    <col min="20" max="122" width="14.85546875" style="44"/>
    <col min="123" max="16384" width="14.85546875" style="46"/>
  </cols>
  <sheetData>
    <row r="1" spans="1:28" ht="21" customHeight="1" thickBot="1" x14ac:dyDescent="0.35">
      <c r="A1" s="74" t="s">
        <v>36</v>
      </c>
    </row>
    <row r="2" spans="1:28" ht="21" customHeight="1" thickBot="1" x14ac:dyDescent="0.35">
      <c r="A2" s="70" t="s">
        <v>78</v>
      </c>
      <c r="B2" s="71" t="s">
        <v>79</v>
      </c>
      <c r="C2" s="71" t="s">
        <v>80</v>
      </c>
      <c r="D2" s="71" t="s">
        <v>81</v>
      </c>
      <c r="E2" s="71" t="s">
        <v>82</v>
      </c>
      <c r="F2" s="71" t="s">
        <v>83</v>
      </c>
      <c r="G2" s="71" t="s">
        <v>84</v>
      </c>
      <c r="H2" s="71" t="s">
        <v>85</v>
      </c>
      <c r="I2" s="71" t="s">
        <v>86</v>
      </c>
      <c r="J2" s="71" t="s">
        <v>87</v>
      </c>
      <c r="K2" s="71" t="s">
        <v>88</v>
      </c>
      <c r="L2" s="71" t="s">
        <v>89</v>
      </c>
      <c r="M2" s="71" t="s">
        <v>90</v>
      </c>
      <c r="N2" s="71" t="s">
        <v>91</v>
      </c>
      <c r="O2" s="71" t="s">
        <v>92</v>
      </c>
      <c r="P2" s="71" t="s">
        <v>93</v>
      </c>
      <c r="Q2" s="71" t="s">
        <v>94</v>
      </c>
      <c r="R2" s="72" t="s">
        <v>95</v>
      </c>
    </row>
    <row r="3" spans="1:28" s="44" customFormat="1" ht="15.75" customHeight="1" x14ac:dyDescent="0.3">
      <c r="A3" s="73">
        <v>1</v>
      </c>
      <c r="B3" s="75">
        <v>38</v>
      </c>
      <c r="C3" s="75">
        <v>69</v>
      </c>
      <c r="D3" s="75">
        <v>100</v>
      </c>
      <c r="E3" s="75">
        <v>100</v>
      </c>
      <c r="F3" s="75">
        <v>58</v>
      </c>
      <c r="G3" s="75">
        <v>67</v>
      </c>
      <c r="H3" s="75">
        <v>86</v>
      </c>
      <c r="I3" s="75">
        <v>100</v>
      </c>
      <c r="J3" s="75">
        <v>89</v>
      </c>
      <c r="K3" s="75">
        <v>66</v>
      </c>
      <c r="L3" s="75">
        <v>100</v>
      </c>
      <c r="M3" s="75">
        <v>100</v>
      </c>
      <c r="N3" s="75">
        <v>84</v>
      </c>
      <c r="O3" s="75">
        <v>100</v>
      </c>
      <c r="P3" s="75">
        <v>100</v>
      </c>
      <c r="Q3" s="75">
        <v>100</v>
      </c>
      <c r="R3" s="75">
        <v>58</v>
      </c>
      <c r="T3" s="10" t="s">
        <v>102</v>
      </c>
      <c r="U3" s="10" t="s">
        <v>103</v>
      </c>
      <c r="V3" s="10" t="s">
        <v>104</v>
      </c>
      <c r="W3" s="10" t="s">
        <v>105</v>
      </c>
      <c r="X3" s="10" t="s">
        <v>106</v>
      </c>
      <c r="Y3" s="10" t="s">
        <v>107</v>
      </c>
      <c r="Z3" s="10" t="s">
        <v>108</v>
      </c>
      <c r="AA3" s="10" t="s">
        <v>109</v>
      </c>
      <c r="AB3" s="10" t="s">
        <v>110</v>
      </c>
    </row>
    <row r="4" spans="1:28" s="44" customFormat="1" ht="15.75" customHeight="1" x14ac:dyDescent="0.3">
      <c r="A4" s="73">
        <v>2</v>
      </c>
      <c r="B4" s="75">
        <v>0</v>
      </c>
      <c r="C4" s="75">
        <v>23</v>
      </c>
      <c r="D4" s="75">
        <v>43</v>
      </c>
      <c r="E4" s="75">
        <v>77</v>
      </c>
      <c r="F4" s="75">
        <v>38</v>
      </c>
      <c r="G4" s="75">
        <v>48</v>
      </c>
      <c r="H4" s="75">
        <v>29</v>
      </c>
      <c r="I4" s="75">
        <v>29</v>
      </c>
      <c r="J4" s="75">
        <v>13</v>
      </c>
      <c r="K4" s="75">
        <v>33</v>
      </c>
      <c r="L4" s="75">
        <v>16</v>
      </c>
      <c r="M4" s="75">
        <v>0</v>
      </c>
      <c r="N4" s="75">
        <v>42</v>
      </c>
      <c r="O4" s="75">
        <v>10</v>
      </c>
      <c r="P4" s="75">
        <v>23</v>
      </c>
      <c r="Q4" s="75">
        <v>81</v>
      </c>
      <c r="R4" s="75">
        <v>19</v>
      </c>
      <c r="T4" s="10" t="s">
        <v>111</v>
      </c>
      <c r="U4" s="10">
        <v>200553593</v>
      </c>
      <c r="V4" s="10">
        <v>80</v>
      </c>
      <c r="W4" s="10">
        <v>66.67</v>
      </c>
      <c r="X4" s="10">
        <v>87.5</v>
      </c>
      <c r="Y4" s="10">
        <v>16.670000000000002</v>
      </c>
      <c r="Z4" s="10">
        <v>25</v>
      </c>
      <c r="AA4" s="10">
        <v>50</v>
      </c>
      <c r="AB4" s="10">
        <v>100</v>
      </c>
    </row>
    <row r="5" spans="1:28" s="44" customFormat="1" ht="15.75" customHeight="1" x14ac:dyDescent="0.3">
      <c r="A5" s="73">
        <v>3</v>
      </c>
      <c r="B5" s="75">
        <v>0</v>
      </c>
      <c r="C5" s="75">
        <v>0</v>
      </c>
      <c r="D5" s="75">
        <v>0</v>
      </c>
      <c r="E5" s="75">
        <v>0</v>
      </c>
      <c r="F5" s="75">
        <v>19</v>
      </c>
      <c r="G5" s="75">
        <v>58</v>
      </c>
      <c r="H5" s="75">
        <v>29</v>
      </c>
      <c r="I5" s="75">
        <v>58</v>
      </c>
      <c r="J5" s="75">
        <v>38</v>
      </c>
      <c r="K5" s="75">
        <v>0</v>
      </c>
      <c r="L5" s="75">
        <v>16</v>
      </c>
      <c r="M5" s="75">
        <v>0</v>
      </c>
      <c r="N5" s="75">
        <v>42</v>
      </c>
      <c r="O5" s="75">
        <v>0</v>
      </c>
      <c r="P5" s="75">
        <v>35</v>
      </c>
      <c r="Q5" s="75">
        <v>0</v>
      </c>
      <c r="R5" s="75">
        <v>0</v>
      </c>
      <c r="T5" s="10" t="s">
        <v>112</v>
      </c>
      <c r="U5" s="10">
        <v>200553632</v>
      </c>
      <c r="V5" s="10">
        <v>100</v>
      </c>
      <c r="W5" s="10">
        <v>100</v>
      </c>
      <c r="X5" s="10">
        <v>100</v>
      </c>
      <c r="Y5" s="10">
        <v>41.67</v>
      </c>
      <c r="Z5" s="10">
        <v>100</v>
      </c>
      <c r="AA5" s="10">
        <v>100</v>
      </c>
      <c r="AB5" s="10">
        <v>100</v>
      </c>
    </row>
    <row r="6" spans="1:28" s="44" customFormat="1" ht="15.75" customHeight="1" x14ac:dyDescent="0.3">
      <c r="A6" s="73">
        <v>4</v>
      </c>
      <c r="B6" s="75">
        <v>77</v>
      </c>
      <c r="C6" s="75">
        <v>92</v>
      </c>
      <c r="D6" s="75">
        <v>86</v>
      </c>
      <c r="E6" s="75">
        <v>96</v>
      </c>
      <c r="F6" s="75">
        <v>19</v>
      </c>
      <c r="G6" s="75">
        <v>48</v>
      </c>
      <c r="H6" s="75">
        <v>100</v>
      </c>
      <c r="I6" s="75">
        <v>100</v>
      </c>
      <c r="J6" s="75">
        <v>64</v>
      </c>
      <c r="K6" s="75">
        <v>0</v>
      </c>
      <c r="L6" s="75">
        <v>99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T6" s="10" t="s">
        <v>113</v>
      </c>
      <c r="U6" s="10">
        <v>108878612</v>
      </c>
      <c r="V6" s="10">
        <v>80</v>
      </c>
      <c r="W6" s="10">
        <v>66.67</v>
      </c>
      <c r="X6" s="10">
        <v>50</v>
      </c>
      <c r="Y6" s="10">
        <v>50</v>
      </c>
      <c r="Z6" s="10">
        <v>25</v>
      </c>
      <c r="AA6" s="10">
        <v>25</v>
      </c>
      <c r="AB6" s="10">
        <v>100</v>
      </c>
    </row>
    <row r="7" spans="1:28" s="44" customFormat="1" ht="15.75" customHeight="1" x14ac:dyDescent="0.3">
      <c r="A7" s="73">
        <v>5</v>
      </c>
      <c r="B7" s="75">
        <v>0</v>
      </c>
      <c r="C7" s="75">
        <v>0</v>
      </c>
      <c r="D7" s="75">
        <v>14</v>
      </c>
      <c r="E7" s="75">
        <v>38</v>
      </c>
      <c r="F7" s="75">
        <v>58</v>
      </c>
      <c r="G7" s="75">
        <v>0</v>
      </c>
      <c r="H7" s="75">
        <v>86</v>
      </c>
      <c r="I7" s="75">
        <v>100</v>
      </c>
      <c r="J7" s="75">
        <v>26</v>
      </c>
      <c r="K7" s="75">
        <v>16</v>
      </c>
      <c r="L7" s="75">
        <v>99</v>
      </c>
      <c r="M7" s="75">
        <v>100</v>
      </c>
      <c r="N7" s="75">
        <v>100</v>
      </c>
      <c r="O7" s="75">
        <v>52</v>
      </c>
      <c r="P7" s="75">
        <v>58</v>
      </c>
      <c r="Q7" s="75">
        <v>100</v>
      </c>
      <c r="R7" s="75">
        <v>96</v>
      </c>
      <c r="T7" s="10" t="s">
        <v>114</v>
      </c>
      <c r="U7" s="10">
        <v>109637383</v>
      </c>
      <c r="V7" s="10">
        <v>80</v>
      </c>
      <c r="W7" s="10">
        <v>100</v>
      </c>
      <c r="X7" s="10">
        <v>25</v>
      </c>
      <c r="Y7" s="10">
        <v>66.67</v>
      </c>
      <c r="Z7" s="10">
        <v>100</v>
      </c>
      <c r="AA7" s="10">
        <v>50</v>
      </c>
      <c r="AB7" s="10">
        <v>100</v>
      </c>
    </row>
    <row r="8" spans="1:28" s="44" customFormat="1" ht="15.75" hidden="1" customHeight="1" x14ac:dyDescent="0.3">
      <c r="A8" s="73">
        <v>6</v>
      </c>
      <c r="B8" s="75">
        <v>77</v>
      </c>
      <c r="C8" s="75">
        <v>100</v>
      </c>
      <c r="D8" s="75">
        <v>100</v>
      </c>
      <c r="E8" s="75">
        <v>100</v>
      </c>
      <c r="F8" s="75">
        <v>100</v>
      </c>
      <c r="G8" s="75">
        <v>100</v>
      </c>
      <c r="H8" s="75">
        <v>100</v>
      </c>
      <c r="I8" s="75">
        <v>100</v>
      </c>
      <c r="J8" s="75">
        <v>89</v>
      </c>
      <c r="K8" s="75">
        <v>82</v>
      </c>
      <c r="L8" s="75">
        <v>100</v>
      </c>
      <c r="M8" s="75">
        <v>100</v>
      </c>
      <c r="N8" s="75">
        <v>100</v>
      </c>
      <c r="O8" s="75">
        <v>94</v>
      </c>
      <c r="P8" s="75">
        <v>100</v>
      </c>
      <c r="Q8" s="75">
        <v>96</v>
      </c>
      <c r="R8" s="75">
        <v>100</v>
      </c>
      <c r="T8" s="10" t="s">
        <v>115</v>
      </c>
      <c r="U8" s="10">
        <v>109628712</v>
      </c>
      <c r="V8" s="10">
        <v>80</v>
      </c>
      <c r="W8" s="10">
        <v>0</v>
      </c>
      <c r="X8" s="10">
        <v>100</v>
      </c>
      <c r="Y8" s="10">
        <v>0</v>
      </c>
      <c r="Z8" s="10">
        <v>0</v>
      </c>
      <c r="AA8" s="10">
        <v>0</v>
      </c>
      <c r="AB8" s="10">
        <v>0</v>
      </c>
    </row>
    <row r="9" spans="1:28" s="44" customFormat="1" ht="15.75" hidden="1" customHeight="1" x14ac:dyDescent="0.3">
      <c r="A9" s="73">
        <v>7</v>
      </c>
      <c r="B9" s="75">
        <v>77</v>
      </c>
      <c r="C9" s="75">
        <v>92</v>
      </c>
      <c r="D9" s="75">
        <v>0</v>
      </c>
      <c r="E9" s="75">
        <v>0</v>
      </c>
      <c r="F9" s="75">
        <v>77</v>
      </c>
      <c r="G9" s="75">
        <v>77</v>
      </c>
      <c r="H9" s="75">
        <v>0</v>
      </c>
      <c r="I9" s="75">
        <v>0</v>
      </c>
      <c r="J9" s="75">
        <v>89</v>
      </c>
      <c r="K9" s="75">
        <v>49</v>
      </c>
      <c r="L9" s="75">
        <v>99</v>
      </c>
      <c r="M9" s="75">
        <v>69</v>
      </c>
      <c r="N9" s="75">
        <v>21</v>
      </c>
      <c r="O9" s="75">
        <v>0</v>
      </c>
      <c r="P9" s="75">
        <v>23</v>
      </c>
      <c r="Q9" s="75">
        <v>81</v>
      </c>
      <c r="R9" s="75">
        <v>38</v>
      </c>
      <c r="T9" s="10" t="s">
        <v>116</v>
      </c>
      <c r="U9" s="10">
        <v>108726070</v>
      </c>
      <c r="V9" s="10">
        <v>100</v>
      </c>
      <c r="W9" s="10">
        <v>66.67</v>
      </c>
      <c r="X9" s="10">
        <v>50</v>
      </c>
      <c r="Y9" s="10">
        <v>16.670000000000002</v>
      </c>
      <c r="Z9" s="10">
        <v>50</v>
      </c>
      <c r="AA9" s="10">
        <v>100</v>
      </c>
      <c r="AB9" s="10">
        <v>0</v>
      </c>
    </row>
    <row r="10" spans="1:28" s="44" customFormat="1" ht="15.75" hidden="1" customHeight="1" x14ac:dyDescent="0.3">
      <c r="A10" s="73">
        <v>8</v>
      </c>
      <c r="B10" s="75">
        <v>38</v>
      </c>
      <c r="C10" s="75">
        <v>92</v>
      </c>
      <c r="D10" s="75">
        <v>86</v>
      </c>
      <c r="E10" s="75">
        <v>77</v>
      </c>
      <c r="F10" s="75">
        <v>58</v>
      </c>
      <c r="G10" s="75">
        <v>67</v>
      </c>
      <c r="H10" s="75">
        <v>86</v>
      </c>
      <c r="I10" s="75">
        <v>86</v>
      </c>
      <c r="J10" s="75">
        <v>51</v>
      </c>
      <c r="K10" s="75">
        <v>33</v>
      </c>
      <c r="L10" s="75">
        <v>66</v>
      </c>
      <c r="M10" s="75">
        <v>92</v>
      </c>
      <c r="N10" s="75">
        <v>52</v>
      </c>
      <c r="O10" s="75">
        <v>52</v>
      </c>
      <c r="P10" s="75">
        <v>0</v>
      </c>
      <c r="Q10" s="75">
        <v>38</v>
      </c>
      <c r="R10" s="75">
        <v>0</v>
      </c>
      <c r="T10" s="10" t="s">
        <v>117</v>
      </c>
      <c r="U10" s="10">
        <v>201506727</v>
      </c>
      <c r="V10" s="10">
        <v>40</v>
      </c>
      <c r="W10" s="10">
        <v>33.33</v>
      </c>
      <c r="X10" s="10">
        <v>75</v>
      </c>
      <c r="Y10" s="10">
        <v>16.670000000000002</v>
      </c>
      <c r="Z10" s="10">
        <v>25</v>
      </c>
      <c r="AA10" s="10">
        <v>75</v>
      </c>
      <c r="AB10" s="10">
        <v>66.67</v>
      </c>
    </row>
    <row r="11" spans="1:28" s="44" customFormat="1" ht="15.75" hidden="1" customHeight="1" x14ac:dyDescent="0.3">
      <c r="A11" s="73">
        <v>9</v>
      </c>
      <c r="B11" s="75">
        <v>100</v>
      </c>
      <c r="C11" s="75">
        <v>100</v>
      </c>
      <c r="D11" s="75">
        <v>58</v>
      </c>
      <c r="E11" s="75">
        <v>100</v>
      </c>
      <c r="F11" s="75">
        <v>0</v>
      </c>
      <c r="G11" s="75">
        <v>0</v>
      </c>
      <c r="H11" s="75">
        <v>0</v>
      </c>
      <c r="I11" s="75">
        <v>0</v>
      </c>
      <c r="J11" s="75">
        <v>13</v>
      </c>
      <c r="K11" s="75">
        <v>0</v>
      </c>
      <c r="L11" s="75">
        <v>100</v>
      </c>
      <c r="M11" s="75">
        <v>0</v>
      </c>
      <c r="N11" s="75">
        <v>63</v>
      </c>
      <c r="O11" s="75">
        <v>21</v>
      </c>
      <c r="P11" s="75">
        <v>100</v>
      </c>
      <c r="Q11" s="75">
        <v>100</v>
      </c>
      <c r="R11" s="75">
        <v>77</v>
      </c>
      <c r="T11" s="10" t="s">
        <v>118</v>
      </c>
      <c r="U11" s="10">
        <v>201121329</v>
      </c>
      <c r="V11" s="10">
        <v>100</v>
      </c>
      <c r="W11" s="10">
        <v>66.67</v>
      </c>
      <c r="X11" s="10">
        <v>75</v>
      </c>
      <c r="Y11" s="10">
        <v>100</v>
      </c>
      <c r="Z11" s="10">
        <v>100</v>
      </c>
      <c r="AA11" s="10">
        <v>100</v>
      </c>
      <c r="AB11" s="10">
        <v>100</v>
      </c>
    </row>
    <row r="12" spans="1:28" s="44" customFormat="1" ht="15.75" hidden="1" customHeight="1" x14ac:dyDescent="0.3">
      <c r="A12" s="73">
        <v>10</v>
      </c>
      <c r="B12" s="75">
        <v>100</v>
      </c>
      <c r="C12" s="75">
        <v>69</v>
      </c>
      <c r="D12" s="75">
        <v>58</v>
      </c>
      <c r="E12" s="75">
        <v>38</v>
      </c>
      <c r="F12" s="75">
        <v>19</v>
      </c>
      <c r="G12" s="75">
        <v>58</v>
      </c>
      <c r="H12" s="75">
        <v>86</v>
      </c>
      <c r="I12" s="75">
        <v>29</v>
      </c>
      <c r="J12" s="75">
        <v>51</v>
      </c>
      <c r="K12" s="75">
        <v>33</v>
      </c>
      <c r="L12" s="75">
        <v>66</v>
      </c>
      <c r="M12" s="75">
        <v>46</v>
      </c>
      <c r="N12" s="75">
        <v>42</v>
      </c>
      <c r="O12" s="75">
        <v>100</v>
      </c>
      <c r="P12" s="75">
        <v>58</v>
      </c>
      <c r="Q12" s="75">
        <v>100</v>
      </c>
      <c r="R12" s="75">
        <v>0</v>
      </c>
      <c r="T12" s="10" t="s">
        <v>119</v>
      </c>
      <c r="U12" s="10">
        <v>109502625</v>
      </c>
      <c r="V12" s="10">
        <v>100</v>
      </c>
      <c r="W12" s="10">
        <v>100</v>
      </c>
      <c r="X12" s="10">
        <v>87.5</v>
      </c>
      <c r="Y12" s="10">
        <v>75</v>
      </c>
      <c r="Z12" s="10">
        <v>25</v>
      </c>
      <c r="AA12" s="10">
        <v>100</v>
      </c>
      <c r="AB12" s="10">
        <v>100</v>
      </c>
    </row>
    <row r="13" spans="1:28" s="44" customFormat="1" ht="15.75" hidden="1" customHeight="1" x14ac:dyDescent="0.3">
      <c r="A13" s="73">
        <v>11</v>
      </c>
      <c r="B13" s="75">
        <v>77</v>
      </c>
      <c r="C13" s="75">
        <v>92</v>
      </c>
      <c r="D13" s="75">
        <v>100</v>
      </c>
      <c r="E13" s="75">
        <v>19</v>
      </c>
      <c r="F13" s="75">
        <v>58</v>
      </c>
      <c r="G13" s="75">
        <v>86</v>
      </c>
      <c r="H13" s="75">
        <v>29</v>
      </c>
      <c r="I13" s="75">
        <v>100</v>
      </c>
      <c r="J13" s="75">
        <v>64</v>
      </c>
      <c r="K13" s="75">
        <v>33</v>
      </c>
      <c r="L13" s="75">
        <v>0</v>
      </c>
      <c r="M13" s="75">
        <v>100</v>
      </c>
      <c r="N13" s="75">
        <v>100</v>
      </c>
      <c r="O13" s="75">
        <v>31</v>
      </c>
      <c r="P13" s="75">
        <v>58</v>
      </c>
      <c r="Q13" s="75">
        <v>100</v>
      </c>
      <c r="R13" s="75">
        <v>38</v>
      </c>
      <c r="T13" s="10" t="s">
        <v>120</v>
      </c>
      <c r="U13" s="10">
        <v>201843713</v>
      </c>
      <c r="V13" s="10">
        <v>100</v>
      </c>
      <c r="W13" s="10">
        <v>100</v>
      </c>
      <c r="X13" s="10">
        <v>75</v>
      </c>
      <c r="Y13" s="10">
        <v>62.5</v>
      </c>
      <c r="Z13" s="10">
        <v>75</v>
      </c>
      <c r="AA13" s="10">
        <v>100</v>
      </c>
      <c r="AB13" s="10">
        <v>100</v>
      </c>
    </row>
    <row r="14" spans="1:28" s="44" customFormat="1" ht="15.75" hidden="1" customHeight="1" x14ac:dyDescent="0.3">
      <c r="A14" s="73">
        <v>12</v>
      </c>
      <c r="B14" s="75">
        <v>100</v>
      </c>
      <c r="C14" s="75">
        <v>92</v>
      </c>
      <c r="D14" s="75">
        <v>0</v>
      </c>
      <c r="E14" s="75">
        <v>96</v>
      </c>
      <c r="F14" s="75">
        <v>100</v>
      </c>
      <c r="G14" s="75">
        <v>100</v>
      </c>
      <c r="H14" s="75">
        <v>58</v>
      </c>
      <c r="I14" s="75">
        <v>86</v>
      </c>
      <c r="J14" s="75">
        <v>77</v>
      </c>
      <c r="K14" s="75">
        <v>16</v>
      </c>
      <c r="L14" s="75">
        <v>99</v>
      </c>
      <c r="M14" s="75">
        <v>100</v>
      </c>
      <c r="N14" s="75">
        <v>31</v>
      </c>
      <c r="O14" s="75">
        <v>63</v>
      </c>
      <c r="P14" s="75">
        <v>23</v>
      </c>
      <c r="Q14" s="75">
        <v>100</v>
      </c>
      <c r="R14" s="75">
        <v>100</v>
      </c>
      <c r="T14" s="10" t="s">
        <v>121</v>
      </c>
      <c r="U14" s="10">
        <v>109407699</v>
      </c>
      <c r="V14" s="10">
        <v>100</v>
      </c>
      <c r="W14" s="10">
        <v>100</v>
      </c>
      <c r="X14" s="10">
        <v>87.5</v>
      </c>
      <c r="Y14" s="10">
        <v>93</v>
      </c>
      <c r="Z14" s="10">
        <v>100</v>
      </c>
      <c r="AA14" s="10">
        <v>100</v>
      </c>
      <c r="AB14" s="10">
        <v>66.67</v>
      </c>
    </row>
    <row r="15" spans="1:28" s="44" customFormat="1" ht="15.75" hidden="1" customHeight="1" x14ac:dyDescent="0.3">
      <c r="A15" s="73">
        <v>13</v>
      </c>
      <c r="B15" s="75">
        <v>100</v>
      </c>
      <c r="C15" s="75">
        <v>100</v>
      </c>
      <c r="D15" s="75">
        <v>58</v>
      </c>
      <c r="E15" s="75">
        <v>100</v>
      </c>
      <c r="F15" s="75">
        <v>19</v>
      </c>
      <c r="G15" s="75">
        <v>77</v>
      </c>
      <c r="H15" s="75">
        <v>100</v>
      </c>
      <c r="I15" s="75">
        <v>100</v>
      </c>
      <c r="J15" s="75">
        <v>100</v>
      </c>
      <c r="K15" s="75">
        <v>66</v>
      </c>
      <c r="L15" s="75">
        <v>99</v>
      </c>
      <c r="M15" s="75">
        <v>69</v>
      </c>
      <c r="N15" s="75">
        <v>0</v>
      </c>
      <c r="O15" s="75">
        <v>73</v>
      </c>
      <c r="P15" s="75">
        <v>58</v>
      </c>
      <c r="Q15" s="75">
        <v>96</v>
      </c>
      <c r="R15" s="75">
        <v>100</v>
      </c>
      <c r="T15" s="10" t="s">
        <v>122</v>
      </c>
      <c r="U15" s="10">
        <v>201922311</v>
      </c>
      <c r="V15" s="10">
        <v>0</v>
      </c>
      <c r="W15" s="10">
        <v>0</v>
      </c>
      <c r="X15" s="10">
        <v>0</v>
      </c>
      <c r="Y15" s="10">
        <v>0</v>
      </c>
      <c r="Z15" s="10">
        <v>16.670000000000002</v>
      </c>
      <c r="AA15" s="10">
        <v>0</v>
      </c>
      <c r="AB15" s="10">
        <v>66.67</v>
      </c>
    </row>
    <row r="16" spans="1:28" s="44" customFormat="1" ht="15.75" hidden="1" customHeight="1" x14ac:dyDescent="0.3">
      <c r="A16" s="73">
        <v>14</v>
      </c>
      <c r="B16" s="75">
        <v>38</v>
      </c>
      <c r="C16" s="75">
        <v>92</v>
      </c>
      <c r="D16" s="75">
        <v>29</v>
      </c>
      <c r="E16" s="75">
        <v>38</v>
      </c>
      <c r="F16" s="75">
        <v>19</v>
      </c>
      <c r="G16" s="75">
        <v>58</v>
      </c>
      <c r="H16" s="75">
        <v>58</v>
      </c>
      <c r="I16" s="75">
        <v>100</v>
      </c>
      <c r="J16" s="75">
        <v>13</v>
      </c>
      <c r="K16" s="75">
        <v>33</v>
      </c>
      <c r="L16" s="75">
        <v>16</v>
      </c>
      <c r="M16" s="75">
        <v>23</v>
      </c>
      <c r="N16" s="75">
        <v>94</v>
      </c>
      <c r="O16" s="75">
        <v>42</v>
      </c>
      <c r="P16" s="75">
        <v>0</v>
      </c>
      <c r="Q16" s="75">
        <v>38</v>
      </c>
      <c r="R16" s="75">
        <v>0</v>
      </c>
      <c r="T16" s="10" t="s">
        <v>123</v>
      </c>
      <c r="U16" s="10">
        <v>200052521</v>
      </c>
      <c r="V16" s="10">
        <v>80</v>
      </c>
      <c r="W16" s="10">
        <v>66.67</v>
      </c>
      <c r="X16" s="10">
        <v>75</v>
      </c>
      <c r="Y16" s="10">
        <v>16.670000000000002</v>
      </c>
      <c r="Z16" s="10">
        <v>0</v>
      </c>
      <c r="AA16" s="10">
        <v>50</v>
      </c>
      <c r="AB16" s="10">
        <v>66.67</v>
      </c>
    </row>
    <row r="17" spans="1:28" s="44" customFormat="1" ht="15.75" hidden="1" customHeight="1" x14ac:dyDescent="0.3">
      <c r="A17" s="73">
        <v>15</v>
      </c>
      <c r="B17" s="75">
        <v>100</v>
      </c>
      <c r="C17" s="75">
        <v>92</v>
      </c>
      <c r="D17" s="75">
        <v>29</v>
      </c>
      <c r="E17" s="75">
        <v>19</v>
      </c>
      <c r="F17" s="75">
        <v>58</v>
      </c>
      <c r="G17" s="75">
        <v>100</v>
      </c>
      <c r="H17" s="75">
        <v>58</v>
      </c>
      <c r="I17" s="75">
        <v>100</v>
      </c>
      <c r="J17" s="75">
        <v>51</v>
      </c>
      <c r="K17" s="75">
        <v>49</v>
      </c>
      <c r="L17" s="75">
        <v>16</v>
      </c>
      <c r="M17" s="75">
        <v>23</v>
      </c>
      <c r="N17" s="75">
        <v>63</v>
      </c>
      <c r="O17" s="75">
        <v>100</v>
      </c>
      <c r="P17" s="75">
        <v>100</v>
      </c>
      <c r="Q17" s="75">
        <v>100</v>
      </c>
      <c r="R17" s="75">
        <v>100</v>
      </c>
      <c r="T17" s="10" t="s">
        <v>124</v>
      </c>
      <c r="U17" s="10">
        <v>200823070</v>
      </c>
      <c r="V17" s="10">
        <v>100</v>
      </c>
      <c r="W17" s="10">
        <v>66.67</v>
      </c>
      <c r="X17" s="10">
        <v>100</v>
      </c>
      <c r="Y17" s="10">
        <v>100</v>
      </c>
      <c r="Z17" s="10">
        <v>75</v>
      </c>
      <c r="AA17" s="10">
        <v>100</v>
      </c>
      <c r="AB17" s="10">
        <v>100</v>
      </c>
    </row>
    <row r="18" spans="1:28" s="44" customFormat="1" ht="15.75" hidden="1" customHeight="1" x14ac:dyDescent="0.3">
      <c r="A18" s="73">
        <v>16</v>
      </c>
      <c r="B18" s="75">
        <v>77</v>
      </c>
      <c r="C18" s="75">
        <v>69</v>
      </c>
      <c r="D18" s="75">
        <v>43</v>
      </c>
      <c r="E18" s="75">
        <v>100</v>
      </c>
      <c r="F18" s="75">
        <v>77</v>
      </c>
      <c r="G18" s="75">
        <v>48</v>
      </c>
      <c r="H18" s="75">
        <v>29</v>
      </c>
      <c r="I18" s="75">
        <v>29</v>
      </c>
      <c r="J18" s="75">
        <v>64</v>
      </c>
      <c r="K18" s="75">
        <v>66</v>
      </c>
      <c r="L18" s="75">
        <v>49</v>
      </c>
      <c r="M18" s="75">
        <v>92</v>
      </c>
      <c r="N18" s="75">
        <v>21</v>
      </c>
      <c r="O18" s="75">
        <v>73</v>
      </c>
      <c r="P18" s="75">
        <v>46</v>
      </c>
      <c r="Q18" s="75">
        <v>38</v>
      </c>
      <c r="R18" s="75">
        <v>38</v>
      </c>
      <c r="T18" s="10" t="s">
        <v>125</v>
      </c>
      <c r="U18" s="10">
        <v>200445823</v>
      </c>
      <c r="V18" s="10">
        <v>60</v>
      </c>
      <c r="W18" s="10">
        <v>100</v>
      </c>
      <c r="X18" s="10">
        <v>62.5</v>
      </c>
      <c r="Y18" s="10">
        <v>100</v>
      </c>
      <c r="Z18" s="10">
        <v>75</v>
      </c>
      <c r="AA18" s="10">
        <v>100</v>
      </c>
      <c r="AB18" s="10">
        <v>100</v>
      </c>
    </row>
    <row r="19" spans="1:28" s="44" customFormat="1" ht="15.75" hidden="1" customHeight="1" x14ac:dyDescent="0.3">
      <c r="A19" s="73">
        <v>17</v>
      </c>
      <c r="B19" s="75">
        <v>100</v>
      </c>
      <c r="C19" s="75">
        <v>69</v>
      </c>
      <c r="D19" s="75">
        <v>100</v>
      </c>
      <c r="E19" s="75">
        <v>100</v>
      </c>
      <c r="F19" s="75">
        <v>100</v>
      </c>
      <c r="G19" s="75">
        <v>86</v>
      </c>
      <c r="H19" s="75">
        <v>100</v>
      </c>
      <c r="I19" s="75">
        <v>100</v>
      </c>
      <c r="J19" s="75">
        <v>77</v>
      </c>
      <c r="K19" s="75">
        <v>82</v>
      </c>
      <c r="L19" s="75">
        <v>100</v>
      </c>
      <c r="M19" s="75">
        <v>100</v>
      </c>
      <c r="N19" s="75">
        <v>63</v>
      </c>
      <c r="O19" s="75">
        <v>100</v>
      </c>
      <c r="P19" s="75">
        <v>92</v>
      </c>
      <c r="Q19" s="75">
        <v>96</v>
      </c>
      <c r="R19" s="75">
        <v>96</v>
      </c>
      <c r="T19" s="10" t="s">
        <v>126</v>
      </c>
      <c r="U19" s="10">
        <v>200559703</v>
      </c>
      <c r="V19" s="10">
        <v>100</v>
      </c>
      <c r="W19" s="10">
        <v>100</v>
      </c>
      <c r="X19" s="10">
        <v>75</v>
      </c>
      <c r="Y19" s="10">
        <v>100</v>
      </c>
      <c r="Z19" s="10">
        <v>91.67</v>
      </c>
      <c r="AA19" s="10">
        <v>75</v>
      </c>
      <c r="AB19" s="10">
        <v>100</v>
      </c>
    </row>
    <row r="20" spans="1:28" s="44" customFormat="1" ht="15.75" hidden="1" customHeight="1" x14ac:dyDescent="0.3">
      <c r="A20" s="73">
        <v>18</v>
      </c>
      <c r="B20" s="75">
        <v>100</v>
      </c>
      <c r="C20" s="75">
        <v>69</v>
      </c>
      <c r="D20" s="75">
        <v>100</v>
      </c>
      <c r="E20" s="75">
        <v>100</v>
      </c>
      <c r="F20" s="75">
        <v>96</v>
      </c>
      <c r="G20" s="75">
        <v>58</v>
      </c>
      <c r="H20" s="75">
        <v>100</v>
      </c>
      <c r="I20" s="75">
        <v>100</v>
      </c>
      <c r="J20" s="75">
        <v>77</v>
      </c>
      <c r="K20" s="75">
        <v>100</v>
      </c>
      <c r="L20" s="75">
        <v>94</v>
      </c>
      <c r="M20" s="75">
        <v>100</v>
      </c>
      <c r="N20" s="75">
        <v>84</v>
      </c>
      <c r="O20" s="75">
        <v>100</v>
      </c>
      <c r="P20" s="75">
        <v>100</v>
      </c>
      <c r="Q20" s="75">
        <v>100</v>
      </c>
      <c r="R20" s="75">
        <v>96</v>
      </c>
      <c r="T20" s="10" t="s">
        <v>127</v>
      </c>
      <c r="U20" s="10">
        <v>201176982</v>
      </c>
      <c r="V20" s="10">
        <v>100</v>
      </c>
      <c r="W20" s="10">
        <v>66.67</v>
      </c>
      <c r="X20" s="10">
        <v>62.5</v>
      </c>
      <c r="Y20" s="10">
        <v>16.670000000000002</v>
      </c>
      <c r="Z20" s="10">
        <v>25</v>
      </c>
      <c r="AA20" s="10">
        <v>75</v>
      </c>
      <c r="AB20" s="10">
        <v>66.67</v>
      </c>
    </row>
    <row r="21" spans="1:28" s="44" customFormat="1" ht="15.75" hidden="1" customHeight="1" x14ac:dyDescent="0.3">
      <c r="A21" s="73">
        <v>19</v>
      </c>
      <c r="B21" s="75">
        <v>100</v>
      </c>
      <c r="C21" s="75">
        <v>100</v>
      </c>
      <c r="D21" s="75">
        <v>100</v>
      </c>
      <c r="E21" s="75">
        <v>100</v>
      </c>
      <c r="F21" s="75">
        <v>100</v>
      </c>
      <c r="G21" s="75">
        <v>0</v>
      </c>
      <c r="H21" s="75">
        <v>58</v>
      </c>
      <c r="I21" s="75">
        <v>100</v>
      </c>
      <c r="J21" s="75">
        <v>100</v>
      </c>
      <c r="K21" s="75">
        <v>66</v>
      </c>
      <c r="L21" s="75">
        <v>66</v>
      </c>
      <c r="M21" s="75">
        <v>100</v>
      </c>
      <c r="N21" s="75">
        <v>94</v>
      </c>
      <c r="O21" s="75">
        <v>100</v>
      </c>
      <c r="P21" s="75">
        <v>100</v>
      </c>
      <c r="Q21" s="75">
        <v>100</v>
      </c>
      <c r="R21" s="75">
        <v>0</v>
      </c>
      <c r="T21" s="10" t="s">
        <v>128</v>
      </c>
      <c r="U21" s="10">
        <v>200896845</v>
      </c>
      <c r="V21" s="10">
        <v>100</v>
      </c>
      <c r="W21" s="10">
        <v>100</v>
      </c>
      <c r="X21" s="10">
        <v>100</v>
      </c>
      <c r="Y21" s="10">
        <v>91.67</v>
      </c>
      <c r="Z21" s="10">
        <v>100</v>
      </c>
      <c r="AA21" s="10">
        <v>100</v>
      </c>
      <c r="AB21" s="10">
        <v>66.67</v>
      </c>
    </row>
    <row r="22" spans="1:28" s="44" customFormat="1" ht="15.75" hidden="1" customHeight="1" x14ac:dyDescent="0.3">
      <c r="A22" s="73">
        <v>20</v>
      </c>
      <c r="B22" s="75">
        <v>100</v>
      </c>
      <c r="C22" s="75">
        <v>100</v>
      </c>
      <c r="D22" s="75">
        <v>100</v>
      </c>
      <c r="E22" s="75">
        <v>100</v>
      </c>
      <c r="F22" s="75">
        <v>100</v>
      </c>
      <c r="G22" s="75">
        <v>77</v>
      </c>
      <c r="H22" s="75">
        <v>100</v>
      </c>
      <c r="I22" s="75">
        <v>100</v>
      </c>
      <c r="J22" s="75">
        <v>100</v>
      </c>
      <c r="K22" s="75">
        <v>99</v>
      </c>
      <c r="L22" s="75">
        <v>100</v>
      </c>
      <c r="M22" s="75">
        <v>100</v>
      </c>
      <c r="N22" s="75">
        <v>73</v>
      </c>
      <c r="O22" s="75">
        <v>100</v>
      </c>
      <c r="P22" s="75">
        <v>100</v>
      </c>
      <c r="Q22" s="75">
        <v>100</v>
      </c>
      <c r="R22" s="75">
        <v>100</v>
      </c>
      <c r="T22" s="10" t="s">
        <v>129</v>
      </c>
      <c r="U22" s="10">
        <v>201294307</v>
      </c>
      <c r="V22" s="10">
        <v>100</v>
      </c>
      <c r="W22" s="10">
        <v>100</v>
      </c>
      <c r="X22" s="10">
        <v>75</v>
      </c>
      <c r="Y22" s="10">
        <v>50</v>
      </c>
      <c r="Z22" s="10">
        <v>50</v>
      </c>
      <c r="AA22" s="10">
        <v>75</v>
      </c>
      <c r="AB22" s="10">
        <v>0</v>
      </c>
    </row>
    <row r="23" spans="1:28" s="44" customFormat="1" ht="15.75" hidden="1" customHeight="1" x14ac:dyDescent="0.3">
      <c r="A23" s="73">
        <v>21</v>
      </c>
      <c r="B23" s="75">
        <v>77</v>
      </c>
      <c r="C23" s="75">
        <v>100</v>
      </c>
      <c r="D23" s="75">
        <v>100</v>
      </c>
      <c r="E23" s="75">
        <v>87</v>
      </c>
      <c r="F23" s="75">
        <v>77</v>
      </c>
      <c r="G23" s="75">
        <v>100</v>
      </c>
      <c r="H23" s="75">
        <v>100</v>
      </c>
      <c r="I23" s="75">
        <v>100</v>
      </c>
      <c r="J23" s="75">
        <v>51</v>
      </c>
      <c r="K23" s="75">
        <v>82</v>
      </c>
      <c r="L23" s="75">
        <v>100</v>
      </c>
      <c r="M23" s="75">
        <v>100</v>
      </c>
      <c r="N23" s="75">
        <v>84</v>
      </c>
      <c r="O23" s="75">
        <v>100</v>
      </c>
      <c r="P23" s="75">
        <v>100</v>
      </c>
      <c r="Q23" s="75">
        <v>96</v>
      </c>
      <c r="R23" s="75">
        <v>77</v>
      </c>
      <c r="T23" s="10" t="s">
        <v>130</v>
      </c>
      <c r="U23" s="10">
        <v>201054444</v>
      </c>
      <c r="V23" s="10">
        <v>100</v>
      </c>
      <c r="W23" s="10">
        <v>100</v>
      </c>
      <c r="X23" s="10">
        <v>62.5</v>
      </c>
      <c r="Y23" s="10">
        <v>25</v>
      </c>
      <c r="Z23" s="10">
        <v>91.67</v>
      </c>
      <c r="AA23" s="10">
        <v>100</v>
      </c>
      <c r="AB23" s="10">
        <v>100</v>
      </c>
    </row>
    <row r="24" spans="1:28" s="44" customFormat="1" ht="15.75" hidden="1" customHeight="1" x14ac:dyDescent="0.3">
      <c r="A24" s="73">
        <v>22</v>
      </c>
      <c r="B24" s="75">
        <v>100</v>
      </c>
      <c r="C24" s="75">
        <v>92</v>
      </c>
      <c r="D24" s="75">
        <v>86</v>
      </c>
      <c r="E24" s="75">
        <v>96</v>
      </c>
      <c r="F24" s="75">
        <v>19</v>
      </c>
      <c r="G24" s="75">
        <v>96</v>
      </c>
      <c r="H24" s="75">
        <v>100</v>
      </c>
      <c r="I24" s="75">
        <v>100</v>
      </c>
      <c r="J24" s="75">
        <v>51</v>
      </c>
      <c r="K24" s="75">
        <v>49</v>
      </c>
      <c r="L24" s="75">
        <v>99</v>
      </c>
      <c r="M24" s="75">
        <v>100</v>
      </c>
      <c r="N24" s="75">
        <v>10</v>
      </c>
      <c r="O24" s="75">
        <v>94</v>
      </c>
      <c r="P24" s="75">
        <v>100</v>
      </c>
      <c r="Q24" s="75">
        <v>100</v>
      </c>
      <c r="R24" s="75">
        <v>0</v>
      </c>
      <c r="T24" s="10" t="s">
        <v>131</v>
      </c>
      <c r="U24" s="10">
        <v>200562719</v>
      </c>
      <c r="V24" s="10">
        <v>60</v>
      </c>
      <c r="W24" s="10">
        <v>100</v>
      </c>
      <c r="X24" s="10">
        <v>75</v>
      </c>
      <c r="Y24" s="10">
        <v>8.34</v>
      </c>
      <c r="Z24" s="10">
        <v>75</v>
      </c>
      <c r="AA24" s="10">
        <v>100</v>
      </c>
      <c r="AB24" s="10">
        <v>33.33</v>
      </c>
    </row>
    <row r="25" spans="1:28" s="44" customFormat="1" ht="15.75" hidden="1" customHeight="1" x14ac:dyDescent="0.3">
      <c r="A25" s="73">
        <v>23</v>
      </c>
      <c r="B25" s="75">
        <v>0</v>
      </c>
      <c r="C25" s="75">
        <v>46</v>
      </c>
      <c r="D25" s="75">
        <v>29</v>
      </c>
      <c r="E25" s="75">
        <v>58</v>
      </c>
      <c r="F25" s="75">
        <v>58</v>
      </c>
      <c r="G25" s="75">
        <v>58</v>
      </c>
      <c r="H25" s="75">
        <v>100</v>
      </c>
      <c r="I25" s="75">
        <v>100</v>
      </c>
      <c r="J25" s="75">
        <v>64</v>
      </c>
      <c r="K25" s="75">
        <v>33</v>
      </c>
      <c r="L25" s="75">
        <v>99</v>
      </c>
      <c r="M25" s="75">
        <v>23</v>
      </c>
      <c r="N25" s="75">
        <v>63</v>
      </c>
      <c r="O25" s="75">
        <v>100</v>
      </c>
      <c r="P25" s="75">
        <v>100</v>
      </c>
      <c r="Q25" s="75">
        <v>58</v>
      </c>
      <c r="R25" s="75">
        <v>58</v>
      </c>
      <c r="T25" s="10" t="s">
        <v>132</v>
      </c>
      <c r="U25" s="10">
        <v>201740688</v>
      </c>
      <c r="V25" s="10">
        <v>80</v>
      </c>
      <c r="W25" s="10">
        <v>66.67</v>
      </c>
      <c r="X25" s="10">
        <v>87.5</v>
      </c>
      <c r="Y25" s="10">
        <v>100</v>
      </c>
      <c r="Z25" s="10">
        <v>91.67</v>
      </c>
      <c r="AA25" s="10">
        <v>100</v>
      </c>
      <c r="AB25" s="10">
        <v>100</v>
      </c>
    </row>
    <row r="26" spans="1:28" s="44" customFormat="1" ht="15.75" hidden="1" customHeight="1" x14ac:dyDescent="0.3">
      <c r="A26" s="73">
        <v>24</v>
      </c>
      <c r="B26" s="75">
        <v>100</v>
      </c>
      <c r="C26" s="75">
        <v>100</v>
      </c>
      <c r="D26" s="75">
        <v>100</v>
      </c>
      <c r="E26" s="75">
        <v>77</v>
      </c>
      <c r="F26" s="75">
        <v>58</v>
      </c>
      <c r="G26" s="75">
        <v>77</v>
      </c>
      <c r="H26" s="75">
        <v>100</v>
      </c>
      <c r="I26" s="75">
        <v>86</v>
      </c>
      <c r="J26" s="75">
        <v>77</v>
      </c>
      <c r="K26" s="75">
        <v>0</v>
      </c>
      <c r="L26" s="75">
        <v>16</v>
      </c>
      <c r="M26" s="75">
        <v>0</v>
      </c>
      <c r="N26" s="75">
        <v>0</v>
      </c>
      <c r="O26" s="75">
        <v>73</v>
      </c>
      <c r="P26" s="75">
        <v>58</v>
      </c>
      <c r="Q26" s="75">
        <v>96</v>
      </c>
      <c r="R26" s="75">
        <v>19</v>
      </c>
      <c r="T26" s="10" t="s">
        <v>133</v>
      </c>
      <c r="U26" s="10">
        <v>108753162</v>
      </c>
      <c r="V26" s="10">
        <v>80</v>
      </c>
      <c r="W26" s="10">
        <v>66.67</v>
      </c>
      <c r="X26" s="10">
        <v>62.5</v>
      </c>
      <c r="Y26" s="10">
        <v>8.34</v>
      </c>
      <c r="Z26" s="10">
        <v>0</v>
      </c>
      <c r="AA26" s="10">
        <v>25</v>
      </c>
      <c r="AB26" s="10">
        <v>66.67</v>
      </c>
    </row>
    <row r="27" spans="1:28" s="44" customFormat="1" ht="15.75" hidden="1" customHeight="1" x14ac:dyDescent="0.3">
      <c r="A27" s="73">
        <v>25</v>
      </c>
      <c r="B27" s="75">
        <v>77</v>
      </c>
      <c r="C27" s="75">
        <v>69</v>
      </c>
      <c r="D27" s="75">
        <v>14</v>
      </c>
      <c r="E27" s="75">
        <v>58</v>
      </c>
      <c r="F27" s="75">
        <v>58</v>
      </c>
      <c r="G27" s="75">
        <v>67</v>
      </c>
      <c r="H27" s="75">
        <v>100</v>
      </c>
      <c r="I27" s="75">
        <v>100</v>
      </c>
      <c r="J27" s="75">
        <v>77</v>
      </c>
      <c r="K27" s="75">
        <v>49</v>
      </c>
      <c r="L27" s="75">
        <v>99</v>
      </c>
      <c r="M27" s="75">
        <v>100</v>
      </c>
      <c r="N27" s="75">
        <v>73</v>
      </c>
      <c r="O27" s="75">
        <v>100</v>
      </c>
      <c r="P27" s="75">
        <v>100</v>
      </c>
      <c r="Q27" s="75">
        <v>19</v>
      </c>
      <c r="R27" s="75">
        <v>100</v>
      </c>
      <c r="T27" s="10" t="s">
        <v>134</v>
      </c>
      <c r="U27" s="10">
        <v>201850148</v>
      </c>
      <c r="V27" s="10">
        <v>20</v>
      </c>
      <c r="W27" s="10">
        <v>66.67</v>
      </c>
      <c r="X27" s="10">
        <v>50</v>
      </c>
      <c r="Y27" s="10">
        <v>50</v>
      </c>
      <c r="Z27" s="10">
        <v>25</v>
      </c>
      <c r="AA27" s="10">
        <v>50</v>
      </c>
      <c r="AB27" s="10">
        <v>0</v>
      </c>
    </row>
    <row r="28" spans="1:28" s="44" customFormat="1" ht="15.75" hidden="1" customHeight="1" x14ac:dyDescent="0.3">
      <c r="A28" s="73">
        <v>26</v>
      </c>
      <c r="B28" s="75">
        <v>100</v>
      </c>
      <c r="C28" s="75">
        <v>92</v>
      </c>
      <c r="D28" s="75">
        <v>100</v>
      </c>
      <c r="E28" s="75">
        <v>100</v>
      </c>
      <c r="F28" s="75">
        <v>0</v>
      </c>
      <c r="G28" s="75">
        <v>67</v>
      </c>
      <c r="H28" s="75">
        <v>100</v>
      </c>
      <c r="I28" s="75">
        <v>100</v>
      </c>
      <c r="J28" s="75">
        <v>0</v>
      </c>
      <c r="K28" s="75">
        <v>49</v>
      </c>
      <c r="L28" s="75">
        <v>66</v>
      </c>
      <c r="M28" s="75">
        <v>100</v>
      </c>
      <c r="N28" s="75">
        <v>52</v>
      </c>
      <c r="O28" s="75">
        <v>73</v>
      </c>
      <c r="P28" s="75">
        <v>100</v>
      </c>
      <c r="Q28" s="75">
        <v>96</v>
      </c>
      <c r="R28" s="75">
        <v>100</v>
      </c>
      <c r="T28" s="10" t="s">
        <v>135</v>
      </c>
      <c r="U28" s="10">
        <v>201926185</v>
      </c>
      <c r="V28" s="10">
        <v>80</v>
      </c>
      <c r="W28" s="10">
        <v>66.67</v>
      </c>
      <c r="X28" s="10">
        <v>87.5</v>
      </c>
      <c r="Y28" s="10">
        <v>100</v>
      </c>
      <c r="Z28" s="10">
        <v>91.67</v>
      </c>
      <c r="AA28" s="10">
        <v>100</v>
      </c>
      <c r="AB28" s="10">
        <v>100</v>
      </c>
    </row>
    <row r="29" spans="1:28" s="44" customFormat="1" ht="15.75" hidden="1" customHeight="1" x14ac:dyDescent="0.3">
      <c r="A29" s="73">
        <v>27</v>
      </c>
      <c r="B29" s="75">
        <v>100</v>
      </c>
      <c r="C29" s="75">
        <v>100</v>
      </c>
      <c r="D29" s="75">
        <v>100</v>
      </c>
      <c r="E29" s="75">
        <v>77</v>
      </c>
      <c r="F29" s="75">
        <v>0</v>
      </c>
      <c r="G29" s="75">
        <v>48</v>
      </c>
      <c r="H29" s="75">
        <v>86</v>
      </c>
      <c r="I29" s="75">
        <v>29</v>
      </c>
      <c r="J29" s="75">
        <v>38</v>
      </c>
      <c r="K29" s="75">
        <v>82</v>
      </c>
      <c r="L29" s="75">
        <v>49</v>
      </c>
      <c r="M29" s="75">
        <v>23</v>
      </c>
      <c r="N29" s="75">
        <v>21</v>
      </c>
      <c r="O29" s="75">
        <v>21</v>
      </c>
      <c r="P29" s="75">
        <v>35</v>
      </c>
      <c r="Q29" s="75">
        <v>0</v>
      </c>
      <c r="R29" s="75">
        <v>19</v>
      </c>
      <c r="T29" s="10" t="s">
        <v>136</v>
      </c>
      <c r="U29" s="10">
        <v>109641192</v>
      </c>
      <c r="V29" s="10">
        <v>100</v>
      </c>
      <c r="W29" s="10">
        <v>66.67</v>
      </c>
      <c r="X29" s="10">
        <v>75</v>
      </c>
      <c r="Y29" s="10">
        <v>33.33</v>
      </c>
      <c r="Z29" s="10">
        <v>16.670000000000002</v>
      </c>
      <c r="AA29" s="10">
        <v>50</v>
      </c>
      <c r="AB29" s="10">
        <v>100</v>
      </c>
    </row>
    <row r="30" spans="1:28" s="44" customFormat="1" ht="15.75" hidden="1" customHeight="1" x14ac:dyDescent="0.3">
      <c r="A30" s="73">
        <v>28</v>
      </c>
      <c r="B30" s="75">
        <v>77</v>
      </c>
      <c r="C30" s="75">
        <v>92</v>
      </c>
      <c r="D30" s="75">
        <v>0</v>
      </c>
      <c r="E30" s="75">
        <v>0</v>
      </c>
      <c r="F30" s="75">
        <v>0</v>
      </c>
      <c r="G30" s="75">
        <v>0</v>
      </c>
      <c r="H30" s="75">
        <v>100</v>
      </c>
      <c r="I30" s="75">
        <v>86</v>
      </c>
      <c r="J30" s="75">
        <v>0</v>
      </c>
      <c r="K30" s="75">
        <v>16</v>
      </c>
      <c r="L30" s="75">
        <v>0</v>
      </c>
      <c r="M30" s="75">
        <v>23</v>
      </c>
      <c r="N30" s="75">
        <v>21</v>
      </c>
      <c r="O30" s="75">
        <v>84</v>
      </c>
      <c r="P30" s="75">
        <v>35</v>
      </c>
      <c r="Q30" s="75">
        <v>38</v>
      </c>
      <c r="R30" s="75">
        <v>38</v>
      </c>
      <c r="T30" s="10" t="s">
        <v>137</v>
      </c>
      <c r="U30" s="10">
        <v>107330104</v>
      </c>
      <c r="V30" s="10">
        <v>100</v>
      </c>
      <c r="W30" s="10">
        <v>33.33</v>
      </c>
      <c r="X30" s="10">
        <v>75</v>
      </c>
      <c r="Y30" s="10">
        <v>83.33</v>
      </c>
      <c r="Z30" s="10">
        <v>83.33</v>
      </c>
      <c r="AA30" s="10">
        <v>100</v>
      </c>
      <c r="AB30" s="10">
        <v>100</v>
      </c>
    </row>
    <row r="31" spans="1:28" s="44" customFormat="1" ht="15.75" hidden="1" customHeight="1" x14ac:dyDescent="0.3">
      <c r="A31" s="73">
        <v>29</v>
      </c>
      <c r="B31" s="75">
        <v>77</v>
      </c>
      <c r="C31" s="75">
        <v>100</v>
      </c>
      <c r="D31" s="75">
        <v>58</v>
      </c>
      <c r="E31" s="75">
        <v>96</v>
      </c>
      <c r="F31" s="75">
        <v>19</v>
      </c>
      <c r="G31" s="75">
        <v>58</v>
      </c>
      <c r="H31" s="75">
        <v>58</v>
      </c>
      <c r="I31" s="75">
        <v>86</v>
      </c>
      <c r="J31" s="75">
        <v>64</v>
      </c>
      <c r="K31" s="75">
        <v>16</v>
      </c>
      <c r="L31" s="75">
        <v>0</v>
      </c>
      <c r="M31" s="75">
        <v>23</v>
      </c>
      <c r="N31" s="75">
        <v>52</v>
      </c>
      <c r="O31" s="75">
        <v>100</v>
      </c>
      <c r="P31" s="75">
        <v>81</v>
      </c>
      <c r="Q31" s="75">
        <v>77</v>
      </c>
      <c r="R31" s="75">
        <v>0</v>
      </c>
      <c r="T31" s="10" t="s">
        <v>138</v>
      </c>
      <c r="U31" s="10">
        <v>108025513</v>
      </c>
      <c r="V31" s="10">
        <v>100</v>
      </c>
      <c r="W31" s="10">
        <v>33.33</v>
      </c>
      <c r="X31" s="10">
        <v>37.5</v>
      </c>
      <c r="Y31" s="10">
        <v>50</v>
      </c>
      <c r="Z31" s="10">
        <v>75</v>
      </c>
      <c r="AA31" s="10">
        <v>100</v>
      </c>
      <c r="AB31" s="10">
        <v>100</v>
      </c>
    </row>
    <row r="32" spans="1:28" s="44" customFormat="1" ht="15.75" hidden="1" customHeight="1" x14ac:dyDescent="0.3">
      <c r="A32" s="73">
        <v>30</v>
      </c>
      <c r="B32" s="75">
        <v>77</v>
      </c>
      <c r="C32" s="75">
        <v>69</v>
      </c>
      <c r="D32" s="75">
        <v>86</v>
      </c>
      <c r="E32" s="75">
        <v>100</v>
      </c>
      <c r="F32" s="75">
        <v>100</v>
      </c>
      <c r="G32" s="75">
        <v>100</v>
      </c>
      <c r="H32" s="75">
        <v>100</v>
      </c>
      <c r="I32" s="75">
        <v>100</v>
      </c>
      <c r="J32" s="75">
        <v>89</v>
      </c>
      <c r="K32" s="75">
        <v>82</v>
      </c>
      <c r="L32" s="75">
        <v>99</v>
      </c>
      <c r="M32" s="75">
        <v>100</v>
      </c>
      <c r="N32" s="75">
        <v>100</v>
      </c>
      <c r="O32" s="75">
        <v>73</v>
      </c>
      <c r="P32" s="75">
        <v>46</v>
      </c>
      <c r="Q32" s="75">
        <v>100</v>
      </c>
      <c r="R32" s="75">
        <v>100</v>
      </c>
      <c r="T32" s="10" t="s">
        <v>139</v>
      </c>
      <c r="U32" s="10">
        <v>109367321</v>
      </c>
      <c r="V32" s="10">
        <v>80</v>
      </c>
      <c r="W32" s="10">
        <v>66.67</v>
      </c>
      <c r="X32" s="10">
        <v>100</v>
      </c>
      <c r="Y32" s="10">
        <v>83.33</v>
      </c>
      <c r="Z32" s="10">
        <v>75</v>
      </c>
      <c r="AA32" s="10">
        <v>100</v>
      </c>
      <c r="AB32" s="10">
        <v>100</v>
      </c>
    </row>
    <row r="33" spans="1:28" s="44" customFormat="1" ht="15.75" hidden="1" customHeight="1" x14ac:dyDescent="0.3">
      <c r="A33" s="73">
        <v>31</v>
      </c>
      <c r="B33" s="75">
        <v>100</v>
      </c>
      <c r="C33" s="75">
        <v>69</v>
      </c>
      <c r="D33" s="75">
        <v>0</v>
      </c>
      <c r="E33" s="75">
        <v>0</v>
      </c>
      <c r="F33" s="75">
        <v>38</v>
      </c>
      <c r="G33" s="75">
        <v>86</v>
      </c>
      <c r="H33" s="75">
        <v>58</v>
      </c>
      <c r="I33" s="75">
        <v>86</v>
      </c>
      <c r="J33" s="75">
        <v>89</v>
      </c>
      <c r="K33" s="75">
        <v>66</v>
      </c>
      <c r="L33" s="75">
        <v>100</v>
      </c>
      <c r="M33" s="75">
        <v>92</v>
      </c>
      <c r="N33" s="75">
        <v>73</v>
      </c>
      <c r="O33" s="75">
        <v>84</v>
      </c>
      <c r="P33" s="75">
        <v>35</v>
      </c>
      <c r="Q33" s="75">
        <v>100</v>
      </c>
      <c r="R33" s="75">
        <v>100</v>
      </c>
      <c r="T33" s="10" t="s">
        <v>140</v>
      </c>
      <c r="U33" s="10">
        <v>107230121</v>
      </c>
      <c r="V33" s="10">
        <v>25</v>
      </c>
      <c r="W33" s="10">
        <v>67</v>
      </c>
      <c r="X33" s="10">
        <v>25</v>
      </c>
      <c r="Y33" s="10">
        <v>33.33</v>
      </c>
      <c r="Z33" s="10">
        <v>50</v>
      </c>
      <c r="AA33" s="10">
        <v>50</v>
      </c>
      <c r="AB33" s="10">
        <v>0</v>
      </c>
    </row>
    <row r="34" spans="1:28" s="44" customFormat="1" ht="15.75" hidden="1" customHeight="1" x14ac:dyDescent="0.3">
      <c r="A34" s="73">
        <v>32</v>
      </c>
      <c r="B34" s="75">
        <v>100</v>
      </c>
      <c r="C34" s="75">
        <v>92</v>
      </c>
      <c r="D34" s="75">
        <v>86</v>
      </c>
      <c r="E34" s="75">
        <v>96</v>
      </c>
      <c r="F34" s="75">
        <v>77</v>
      </c>
      <c r="G34" s="75">
        <v>100</v>
      </c>
      <c r="H34" s="75">
        <v>100</v>
      </c>
      <c r="I34" s="75">
        <v>100</v>
      </c>
      <c r="J34" s="75">
        <v>100</v>
      </c>
      <c r="K34" s="75">
        <v>66</v>
      </c>
      <c r="L34" s="75">
        <v>100</v>
      </c>
      <c r="M34" s="75">
        <v>23</v>
      </c>
      <c r="N34" s="75">
        <v>100</v>
      </c>
      <c r="O34" s="75">
        <v>100</v>
      </c>
      <c r="P34" s="75">
        <v>100</v>
      </c>
      <c r="Q34" s="75">
        <v>100</v>
      </c>
      <c r="R34" s="75">
        <v>100</v>
      </c>
      <c r="T34" s="10" t="s">
        <v>141</v>
      </c>
      <c r="U34" s="10">
        <v>201928551</v>
      </c>
      <c r="V34" s="10">
        <v>100</v>
      </c>
      <c r="W34" s="10">
        <v>66.67</v>
      </c>
      <c r="X34" s="10">
        <v>75</v>
      </c>
      <c r="Y34" s="10">
        <v>66.67</v>
      </c>
      <c r="Z34" s="10">
        <v>91.67</v>
      </c>
      <c r="AA34" s="10">
        <v>100</v>
      </c>
      <c r="AB34" s="10">
        <v>66.67</v>
      </c>
    </row>
    <row r="35" spans="1:28" s="44" customFormat="1" ht="15.75" hidden="1" customHeight="1" x14ac:dyDescent="0.3">
      <c r="A35" s="73">
        <v>33</v>
      </c>
      <c r="B35" s="75">
        <v>100</v>
      </c>
      <c r="C35" s="75">
        <v>46</v>
      </c>
      <c r="D35" s="75">
        <v>100</v>
      </c>
      <c r="E35" s="75">
        <v>100</v>
      </c>
      <c r="F35" s="75">
        <v>96</v>
      </c>
      <c r="G35" s="75">
        <v>67</v>
      </c>
      <c r="H35" s="75">
        <v>58</v>
      </c>
      <c r="I35" s="75">
        <v>100</v>
      </c>
      <c r="J35" s="75">
        <v>64</v>
      </c>
      <c r="K35" s="75">
        <v>0</v>
      </c>
      <c r="L35" s="75">
        <v>66</v>
      </c>
      <c r="M35" s="75">
        <v>69</v>
      </c>
      <c r="N35" s="75">
        <v>84</v>
      </c>
      <c r="O35" s="75">
        <v>94</v>
      </c>
      <c r="P35" s="75">
        <v>92</v>
      </c>
      <c r="Q35" s="75">
        <v>100</v>
      </c>
      <c r="R35" s="75">
        <v>38</v>
      </c>
      <c r="T35" s="10" t="s">
        <v>142</v>
      </c>
      <c r="U35" s="10">
        <v>201128804</v>
      </c>
      <c r="V35" s="10">
        <v>100</v>
      </c>
      <c r="W35" s="10">
        <v>66.67</v>
      </c>
      <c r="X35" s="10">
        <v>75</v>
      </c>
      <c r="Y35" s="10">
        <v>58.34</v>
      </c>
      <c r="Z35" s="10">
        <v>33.33</v>
      </c>
      <c r="AA35" s="10">
        <v>50</v>
      </c>
      <c r="AB35" s="10">
        <v>100</v>
      </c>
    </row>
    <row r="36" spans="1:28" s="44" customFormat="1" ht="15.75" hidden="1" customHeight="1" x14ac:dyDescent="0.3">
      <c r="A36" s="73">
        <v>34</v>
      </c>
      <c r="B36" s="75">
        <v>100</v>
      </c>
      <c r="C36" s="75">
        <v>100</v>
      </c>
      <c r="D36" s="75">
        <v>100</v>
      </c>
      <c r="E36" s="75">
        <v>77</v>
      </c>
      <c r="F36" s="75">
        <v>100</v>
      </c>
      <c r="G36" s="75">
        <v>100</v>
      </c>
      <c r="H36" s="75">
        <v>100</v>
      </c>
      <c r="I36" s="75">
        <v>100</v>
      </c>
      <c r="J36" s="75">
        <v>100</v>
      </c>
      <c r="K36" s="75">
        <v>100</v>
      </c>
      <c r="L36" s="75">
        <v>100</v>
      </c>
      <c r="M36" s="75">
        <v>100</v>
      </c>
      <c r="N36" s="75">
        <v>73</v>
      </c>
      <c r="O36" s="75">
        <v>73</v>
      </c>
      <c r="P36" s="75">
        <v>100</v>
      </c>
      <c r="Q36" s="75">
        <v>100</v>
      </c>
      <c r="R36" s="75">
        <v>100</v>
      </c>
      <c r="T36" s="10" t="s">
        <v>143</v>
      </c>
      <c r="U36" s="10">
        <v>107188391</v>
      </c>
      <c r="V36" s="10">
        <v>100</v>
      </c>
      <c r="W36" s="10">
        <v>66.67</v>
      </c>
      <c r="X36" s="10">
        <v>75</v>
      </c>
      <c r="Y36" s="10">
        <v>100</v>
      </c>
      <c r="Z36" s="10">
        <v>66.67</v>
      </c>
      <c r="AA36" s="10">
        <v>100</v>
      </c>
      <c r="AB36" s="10">
        <v>66.67</v>
      </c>
    </row>
    <row r="37" spans="1:28" s="44" customFormat="1" ht="15.75" hidden="1" customHeight="1" x14ac:dyDescent="0.3">
      <c r="A37" s="73">
        <v>35</v>
      </c>
      <c r="B37" s="75">
        <v>0</v>
      </c>
      <c r="C37" s="75">
        <v>92</v>
      </c>
      <c r="D37" s="75">
        <v>86</v>
      </c>
      <c r="E37" s="75">
        <v>58</v>
      </c>
      <c r="F37" s="75">
        <v>58</v>
      </c>
      <c r="G37" s="75">
        <v>48</v>
      </c>
      <c r="H37" s="75">
        <v>86</v>
      </c>
      <c r="I37" s="75">
        <v>100</v>
      </c>
      <c r="J37" s="75">
        <v>89</v>
      </c>
      <c r="K37" s="75">
        <v>82</v>
      </c>
      <c r="L37" s="75">
        <v>66</v>
      </c>
      <c r="M37" s="75">
        <v>92</v>
      </c>
      <c r="N37" s="75">
        <v>100</v>
      </c>
      <c r="O37" s="75">
        <v>100</v>
      </c>
      <c r="P37" s="75">
        <v>35</v>
      </c>
      <c r="Q37" s="75">
        <v>58</v>
      </c>
      <c r="R37" s="75">
        <v>19</v>
      </c>
      <c r="T37" s="10" t="s">
        <v>144</v>
      </c>
      <c r="U37" s="10">
        <v>108979037</v>
      </c>
      <c r="V37" s="10">
        <v>100</v>
      </c>
      <c r="W37" s="10">
        <v>33.33</v>
      </c>
      <c r="X37" s="10">
        <v>50</v>
      </c>
      <c r="Y37" s="10">
        <v>16.670000000000002</v>
      </c>
      <c r="Z37" s="10">
        <v>16.670000000000002</v>
      </c>
      <c r="AA37" s="10">
        <v>25</v>
      </c>
      <c r="AB37" s="10">
        <v>0</v>
      </c>
    </row>
    <row r="38" spans="1:28" s="44" customFormat="1" ht="15.75" hidden="1" customHeight="1" x14ac:dyDescent="0.3">
      <c r="A38" s="73">
        <v>36</v>
      </c>
      <c r="B38" s="75">
        <v>77</v>
      </c>
      <c r="C38" s="75">
        <v>100</v>
      </c>
      <c r="D38" s="75">
        <v>86</v>
      </c>
      <c r="E38" s="75">
        <v>58</v>
      </c>
      <c r="F38" s="75">
        <v>19</v>
      </c>
      <c r="G38" s="75">
        <v>48</v>
      </c>
      <c r="H38" s="75">
        <v>58</v>
      </c>
      <c r="I38" s="75">
        <v>86</v>
      </c>
      <c r="J38" s="75">
        <v>38</v>
      </c>
      <c r="K38" s="75">
        <v>33</v>
      </c>
      <c r="L38" s="75">
        <v>99</v>
      </c>
      <c r="M38" s="75">
        <v>23</v>
      </c>
      <c r="N38" s="75">
        <v>63</v>
      </c>
      <c r="O38" s="75">
        <v>21</v>
      </c>
      <c r="P38" s="75">
        <v>23</v>
      </c>
      <c r="Q38" s="75">
        <v>100</v>
      </c>
      <c r="R38" s="75">
        <v>38</v>
      </c>
      <c r="T38" s="10" t="s">
        <v>145</v>
      </c>
      <c r="U38" s="10">
        <v>201775736</v>
      </c>
      <c r="V38" s="10">
        <v>100</v>
      </c>
      <c r="W38" s="10">
        <v>100</v>
      </c>
      <c r="X38" s="10">
        <v>75</v>
      </c>
      <c r="Y38" s="10">
        <v>83.33</v>
      </c>
      <c r="Z38" s="10">
        <v>75</v>
      </c>
      <c r="AA38" s="10">
        <v>100</v>
      </c>
      <c r="AB38" s="10">
        <v>66.67</v>
      </c>
    </row>
    <row r="39" spans="1:28" s="44" customFormat="1" ht="15.75" hidden="1" customHeight="1" x14ac:dyDescent="0.3">
      <c r="A39" s="73">
        <v>37</v>
      </c>
      <c r="B39" s="75">
        <v>0</v>
      </c>
      <c r="C39" s="75">
        <v>0</v>
      </c>
      <c r="D39" s="75">
        <v>100</v>
      </c>
      <c r="E39" s="75">
        <v>19</v>
      </c>
      <c r="F39" s="75">
        <v>19</v>
      </c>
      <c r="G39" s="75">
        <v>96</v>
      </c>
      <c r="H39" s="75">
        <v>29</v>
      </c>
      <c r="I39" s="75">
        <v>29</v>
      </c>
      <c r="J39" s="75">
        <v>38</v>
      </c>
      <c r="K39" s="75">
        <v>82</v>
      </c>
      <c r="L39" s="75">
        <v>99</v>
      </c>
      <c r="M39" s="75">
        <v>69</v>
      </c>
      <c r="N39" s="75">
        <v>84</v>
      </c>
      <c r="O39" s="75">
        <v>10</v>
      </c>
      <c r="P39" s="75">
        <v>46</v>
      </c>
      <c r="Q39" s="75">
        <v>19</v>
      </c>
      <c r="R39" s="75">
        <v>19</v>
      </c>
      <c r="T39" s="10" t="s">
        <v>146</v>
      </c>
      <c r="U39" s="10">
        <v>200172966</v>
      </c>
      <c r="V39" s="10">
        <v>100</v>
      </c>
      <c r="W39" s="10">
        <v>100</v>
      </c>
      <c r="X39" s="10">
        <v>100</v>
      </c>
      <c r="Y39" s="10">
        <v>100</v>
      </c>
      <c r="Z39" s="10">
        <v>100</v>
      </c>
      <c r="AA39" s="10">
        <v>100</v>
      </c>
      <c r="AB39" s="10">
        <v>66.67</v>
      </c>
    </row>
    <row r="40" spans="1:28" s="44" customFormat="1" ht="15.75" hidden="1" customHeight="1" x14ac:dyDescent="0.3">
      <c r="A40" s="73">
        <v>38</v>
      </c>
      <c r="B40" s="75">
        <v>100</v>
      </c>
      <c r="C40" s="75">
        <v>69</v>
      </c>
      <c r="D40" s="75">
        <v>43</v>
      </c>
      <c r="E40" s="75">
        <v>0</v>
      </c>
      <c r="F40" s="75">
        <v>38</v>
      </c>
      <c r="G40" s="75">
        <v>100</v>
      </c>
      <c r="H40" s="75">
        <v>86</v>
      </c>
      <c r="I40" s="75">
        <v>100</v>
      </c>
      <c r="J40" s="75">
        <v>89</v>
      </c>
      <c r="K40" s="75">
        <v>82</v>
      </c>
      <c r="L40" s="75">
        <v>66</v>
      </c>
      <c r="M40" s="75">
        <v>100</v>
      </c>
      <c r="N40" s="75">
        <v>31</v>
      </c>
      <c r="O40" s="75">
        <v>100</v>
      </c>
      <c r="P40" s="75">
        <v>35</v>
      </c>
      <c r="Q40" s="75">
        <v>100</v>
      </c>
      <c r="R40" s="75">
        <v>38</v>
      </c>
      <c r="T40" s="10" t="s">
        <v>147</v>
      </c>
      <c r="U40" s="10">
        <v>200133784</v>
      </c>
      <c r="V40" s="10">
        <v>100</v>
      </c>
      <c r="W40" s="10">
        <v>100</v>
      </c>
      <c r="X40" s="10">
        <v>87.5</v>
      </c>
      <c r="Y40" s="10">
        <v>83.33</v>
      </c>
      <c r="Z40" s="10">
        <v>75</v>
      </c>
      <c r="AA40" s="10">
        <v>100</v>
      </c>
      <c r="AB40" s="10">
        <v>100</v>
      </c>
    </row>
    <row r="41" spans="1:28" s="44" customFormat="1" ht="15.75" hidden="1" customHeight="1" x14ac:dyDescent="0.3">
      <c r="A41" s="73">
        <v>39</v>
      </c>
      <c r="B41" s="75">
        <v>100</v>
      </c>
      <c r="C41" s="75">
        <v>92</v>
      </c>
      <c r="D41" s="75">
        <v>100</v>
      </c>
      <c r="E41" s="75">
        <v>100</v>
      </c>
      <c r="F41" s="75">
        <v>100</v>
      </c>
      <c r="G41" s="75">
        <v>67</v>
      </c>
      <c r="H41" s="75">
        <v>58</v>
      </c>
      <c r="I41" s="75">
        <v>100</v>
      </c>
      <c r="J41" s="75">
        <v>89</v>
      </c>
      <c r="K41" s="75">
        <v>82</v>
      </c>
      <c r="L41" s="75">
        <v>100</v>
      </c>
      <c r="M41" s="75">
        <v>100</v>
      </c>
      <c r="N41" s="75">
        <v>100</v>
      </c>
      <c r="O41" s="75">
        <v>21</v>
      </c>
      <c r="P41" s="75">
        <v>92</v>
      </c>
      <c r="Q41" s="75">
        <v>100</v>
      </c>
      <c r="R41" s="75">
        <v>100</v>
      </c>
      <c r="T41" s="10" t="s">
        <v>148</v>
      </c>
      <c r="U41" s="10">
        <v>109220928</v>
      </c>
      <c r="V41" s="10">
        <v>100</v>
      </c>
      <c r="W41" s="10">
        <v>100</v>
      </c>
      <c r="X41" s="10">
        <v>75</v>
      </c>
      <c r="Y41" s="10">
        <v>100</v>
      </c>
      <c r="Z41" s="10">
        <v>100</v>
      </c>
      <c r="AA41" s="10">
        <v>100</v>
      </c>
      <c r="AB41" s="10">
        <v>100</v>
      </c>
    </row>
    <row r="42" spans="1:28" s="44" customFormat="1" ht="15.75" hidden="1" customHeight="1" x14ac:dyDescent="0.3">
      <c r="A42" s="73">
        <v>40</v>
      </c>
      <c r="B42" s="75">
        <v>77</v>
      </c>
      <c r="C42" s="75">
        <v>92</v>
      </c>
      <c r="D42" s="75">
        <v>58</v>
      </c>
      <c r="E42" s="75">
        <v>38</v>
      </c>
      <c r="F42" s="75">
        <v>77</v>
      </c>
      <c r="G42" s="75">
        <v>77</v>
      </c>
      <c r="H42" s="75">
        <v>0</v>
      </c>
      <c r="I42" s="75">
        <v>100</v>
      </c>
      <c r="J42" s="75">
        <v>77</v>
      </c>
      <c r="K42" s="75">
        <v>0</v>
      </c>
      <c r="L42" s="75">
        <v>99</v>
      </c>
      <c r="M42" s="75">
        <v>92</v>
      </c>
      <c r="N42" s="75">
        <v>42</v>
      </c>
      <c r="O42" s="75">
        <v>52</v>
      </c>
      <c r="P42" s="75">
        <v>58</v>
      </c>
      <c r="Q42" s="75">
        <v>100</v>
      </c>
      <c r="R42" s="75">
        <v>100</v>
      </c>
      <c r="T42" s="10" t="s">
        <v>149</v>
      </c>
      <c r="U42" s="10">
        <v>200845833</v>
      </c>
      <c r="V42" s="10">
        <v>60</v>
      </c>
      <c r="W42" s="10">
        <v>100</v>
      </c>
      <c r="X42" s="10">
        <v>75</v>
      </c>
      <c r="Y42" s="10">
        <v>58.34</v>
      </c>
      <c r="Z42" s="10">
        <v>91.67</v>
      </c>
      <c r="AA42" s="10">
        <v>100</v>
      </c>
      <c r="AB42" s="10">
        <v>100</v>
      </c>
    </row>
    <row r="43" spans="1:28" s="44" customFormat="1" ht="15.75" hidden="1" customHeight="1" x14ac:dyDescent="0.3">
      <c r="A43" s="73">
        <v>41</v>
      </c>
      <c r="B43" s="75">
        <v>0</v>
      </c>
      <c r="C43" s="75">
        <v>69</v>
      </c>
      <c r="D43" s="75">
        <v>43</v>
      </c>
      <c r="E43" s="75">
        <v>38</v>
      </c>
      <c r="F43" s="75">
        <v>0</v>
      </c>
      <c r="G43" s="75">
        <v>48</v>
      </c>
      <c r="H43" s="75">
        <v>86</v>
      </c>
      <c r="I43" s="75">
        <v>0</v>
      </c>
      <c r="J43" s="75">
        <v>38</v>
      </c>
      <c r="K43" s="75">
        <v>66</v>
      </c>
      <c r="L43" s="75">
        <v>82</v>
      </c>
      <c r="M43" s="75">
        <v>100</v>
      </c>
      <c r="N43" s="75">
        <v>84</v>
      </c>
      <c r="O43" s="75">
        <v>73</v>
      </c>
      <c r="P43" s="75">
        <v>12</v>
      </c>
      <c r="Q43" s="75">
        <v>77</v>
      </c>
      <c r="R43" s="75">
        <v>58</v>
      </c>
      <c r="T43" s="10" t="s">
        <v>150</v>
      </c>
      <c r="U43" s="10">
        <v>200921688</v>
      </c>
      <c r="V43" s="10">
        <v>40</v>
      </c>
      <c r="W43" s="10">
        <v>33.33</v>
      </c>
      <c r="X43" s="10">
        <v>62.5</v>
      </c>
      <c r="Y43" s="10">
        <v>83.34</v>
      </c>
      <c r="Z43" s="10">
        <v>100</v>
      </c>
      <c r="AA43" s="10">
        <v>100</v>
      </c>
      <c r="AB43" s="10">
        <v>100</v>
      </c>
    </row>
    <row r="44" spans="1:28" s="44" customFormat="1" ht="15.75" hidden="1" customHeight="1" x14ac:dyDescent="0.3">
      <c r="A44" s="73">
        <v>42</v>
      </c>
      <c r="B44" s="75">
        <v>100</v>
      </c>
      <c r="C44" s="75">
        <v>100</v>
      </c>
      <c r="D44" s="75">
        <v>0</v>
      </c>
      <c r="E44" s="75">
        <v>0</v>
      </c>
      <c r="F44" s="75">
        <v>0</v>
      </c>
      <c r="G44" s="75">
        <v>0</v>
      </c>
      <c r="H44" s="75">
        <v>86</v>
      </c>
      <c r="I44" s="75">
        <v>100</v>
      </c>
      <c r="J44" s="75">
        <v>26</v>
      </c>
      <c r="K44" s="75">
        <v>49</v>
      </c>
      <c r="L44" s="75">
        <v>49</v>
      </c>
      <c r="M44" s="75">
        <v>46</v>
      </c>
      <c r="N44" s="75">
        <v>0</v>
      </c>
      <c r="O44" s="75">
        <v>21</v>
      </c>
      <c r="P44" s="75">
        <v>0</v>
      </c>
      <c r="Q44" s="75">
        <v>0</v>
      </c>
      <c r="R44" s="75">
        <v>0</v>
      </c>
      <c r="T44" s="10" t="s">
        <v>151</v>
      </c>
      <c r="U44" s="10">
        <v>200858820</v>
      </c>
      <c r="V44" s="10">
        <v>100</v>
      </c>
      <c r="W44" s="10">
        <v>66.67</v>
      </c>
      <c r="X44" s="10">
        <v>87.5</v>
      </c>
      <c r="Y44" s="10">
        <v>66.67</v>
      </c>
      <c r="Z44" s="10">
        <v>100</v>
      </c>
      <c r="AA44" s="10">
        <v>100</v>
      </c>
      <c r="AB44" s="10">
        <v>100</v>
      </c>
    </row>
    <row r="45" spans="1:28" s="44" customFormat="1" ht="15.75" hidden="1" customHeight="1" x14ac:dyDescent="0.3">
      <c r="A45" s="73">
        <v>43</v>
      </c>
      <c r="B45" s="75">
        <v>77</v>
      </c>
      <c r="C45" s="75">
        <v>100</v>
      </c>
      <c r="D45" s="75">
        <v>100</v>
      </c>
      <c r="E45" s="75">
        <v>100</v>
      </c>
      <c r="F45" s="75">
        <v>100</v>
      </c>
      <c r="G45" s="75">
        <v>100</v>
      </c>
      <c r="H45" s="75">
        <v>100</v>
      </c>
      <c r="I45" s="75">
        <v>100</v>
      </c>
      <c r="J45" s="75">
        <v>89</v>
      </c>
      <c r="K45" s="75">
        <v>66</v>
      </c>
      <c r="L45" s="75">
        <v>100</v>
      </c>
      <c r="M45" s="75">
        <v>23</v>
      </c>
      <c r="N45" s="75">
        <v>100</v>
      </c>
      <c r="O45" s="75">
        <v>73</v>
      </c>
      <c r="P45" s="75">
        <v>46</v>
      </c>
      <c r="Q45" s="75">
        <v>100</v>
      </c>
      <c r="R45" s="75">
        <v>100</v>
      </c>
      <c r="T45" s="10" t="s">
        <v>152</v>
      </c>
      <c r="U45" s="10">
        <v>109401212</v>
      </c>
      <c r="V45" s="10">
        <v>100</v>
      </c>
      <c r="W45" s="10">
        <v>33.33</v>
      </c>
      <c r="X45" s="10">
        <v>37.5</v>
      </c>
      <c r="Y45" s="10">
        <v>50</v>
      </c>
      <c r="Z45" s="10">
        <v>58.33</v>
      </c>
      <c r="AA45" s="10">
        <v>25</v>
      </c>
      <c r="AB45" s="10">
        <v>100</v>
      </c>
    </row>
    <row r="46" spans="1:28" s="44" customFormat="1" ht="15.75" hidden="1" customHeight="1" x14ac:dyDescent="0.3">
      <c r="A46" s="73">
        <v>44</v>
      </c>
      <c r="B46" s="75">
        <v>38</v>
      </c>
      <c r="C46" s="75">
        <v>92</v>
      </c>
      <c r="D46" s="75">
        <v>100</v>
      </c>
      <c r="E46" s="75">
        <v>100</v>
      </c>
      <c r="F46" s="75">
        <v>0</v>
      </c>
      <c r="G46" s="75">
        <v>67</v>
      </c>
      <c r="H46" s="75">
        <v>0</v>
      </c>
      <c r="I46" s="75">
        <v>0</v>
      </c>
      <c r="J46" s="75">
        <v>64</v>
      </c>
      <c r="K46" s="75">
        <v>33</v>
      </c>
      <c r="L46" s="75">
        <v>99</v>
      </c>
      <c r="M46" s="75">
        <v>100</v>
      </c>
      <c r="N46" s="75">
        <v>84</v>
      </c>
      <c r="O46" s="75">
        <v>73</v>
      </c>
      <c r="P46" s="75">
        <v>69</v>
      </c>
      <c r="Q46" s="75">
        <v>100</v>
      </c>
      <c r="R46" s="75">
        <v>0</v>
      </c>
      <c r="T46" s="10" t="s">
        <v>153</v>
      </c>
      <c r="U46" s="10">
        <v>200345515</v>
      </c>
      <c r="V46" s="10">
        <v>100</v>
      </c>
      <c r="W46" s="10">
        <v>33.33</v>
      </c>
      <c r="X46" s="10">
        <v>87.5</v>
      </c>
      <c r="Y46" s="10">
        <v>75</v>
      </c>
      <c r="Z46" s="10">
        <v>75</v>
      </c>
      <c r="AA46" s="10">
        <v>100</v>
      </c>
      <c r="AB46" s="10">
        <v>100</v>
      </c>
    </row>
    <row r="47" spans="1:28" s="44" customFormat="1" ht="15.75" hidden="1" customHeight="1" x14ac:dyDescent="0.3">
      <c r="A47" s="73">
        <v>45</v>
      </c>
      <c r="B47" s="75">
        <v>100</v>
      </c>
      <c r="C47" s="75">
        <v>92</v>
      </c>
      <c r="D47" s="75">
        <v>100</v>
      </c>
      <c r="E47" s="75">
        <v>58</v>
      </c>
      <c r="F47" s="75">
        <v>96</v>
      </c>
      <c r="G47" s="75">
        <v>0</v>
      </c>
      <c r="H47" s="75">
        <v>100</v>
      </c>
      <c r="I47" s="75">
        <v>29</v>
      </c>
      <c r="J47" s="75">
        <v>89</v>
      </c>
      <c r="K47" s="75">
        <v>99</v>
      </c>
      <c r="L47" s="75">
        <v>49</v>
      </c>
      <c r="M47" s="75">
        <v>46</v>
      </c>
      <c r="N47" s="75">
        <v>94</v>
      </c>
      <c r="O47" s="75">
        <v>94</v>
      </c>
      <c r="P47" s="75">
        <v>23</v>
      </c>
      <c r="Q47" s="75">
        <v>100</v>
      </c>
      <c r="R47" s="75">
        <v>38</v>
      </c>
      <c r="T47" s="10" t="s">
        <v>154</v>
      </c>
      <c r="U47" s="10">
        <v>200575706</v>
      </c>
      <c r="V47" s="10">
        <v>60</v>
      </c>
      <c r="W47" s="10">
        <v>33.33</v>
      </c>
      <c r="X47" s="10">
        <v>50</v>
      </c>
      <c r="Y47" s="10">
        <v>50</v>
      </c>
      <c r="Z47" s="10">
        <v>16.670000000000002</v>
      </c>
      <c r="AA47" s="10">
        <v>25</v>
      </c>
      <c r="AB47" s="10">
        <v>33.33</v>
      </c>
    </row>
    <row r="48" spans="1:28" s="44" customFormat="1" ht="15.75" hidden="1" customHeight="1" x14ac:dyDescent="0.3">
      <c r="A48" s="73">
        <v>46</v>
      </c>
      <c r="B48" s="75">
        <v>77</v>
      </c>
      <c r="C48" s="75">
        <v>69</v>
      </c>
      <c r="D48" s="75">
        <v>100</v>
      </c>
      <c r="E48" s="75">
        <v>100</v>
      </c>
      <c r="F48" s="75">
        <v>100</v>
      </c>
      <c r="G48" s="75">
        <v>96</v>
      </c>
      <c r="H48" s="75">
        <v>100</v>
      </c>
      <c r="I48" s="75">
        <v>100</v>
      </c>
      <c r="J48" s="75">
        <v>100</v>
      </c>
      <c r="K48" s="75">
        <v>66</v>
      </c>
      <c r="L48" s="75">
        <v>99</v>
      </c>
      <c r="M48" s="75">
        <v>100</v>
      </c>
      <c r="N48" s="75">
        <v>52</v>
      </c>
      <c r="O48" s="75">
        <v>84</v>
      </c>
      <c r="P48" s="75">
        <v>100</v>
      </c>
      <c r="Q48" s="75">
        <v>100</v>
      </c>
      <c r="R48" s="75">
        <v>100</v>
      </c>
      <c r="T48" s="10" t="s">
        <v>155</v>
      </c>
      <c r="U48" s="10">
        <v>201261742</v>
      </c>
      <c r="V48" s="10">
        <v>40</v>
      </c>
      <c r="W48" s="10">
        <v>33.33</v>
      </c>
      <c r="X48" s="10">
        <v>62.5</v>
      </c>
      <c r="Y48" s="10">
        <v>33.33</v>
      </c>
      <c r="Z48" s="10">
        <v>41.67</v>
      </c>
      <c r="AA48" s="10">
        <v>100</v>
      </c>
      <c r="AB48" s="10">
        <v>0</v>
      </c>
    </row>
    <row r="49" spans="1:28" s="44" customFormat="1" ht="15.75" hidden="1" customHeight="1" x14ac:dyDescent="0.3">
      <c r="A49" s="73">
        <v>47</v>
      </c>
      <c r="B49" s="75">
        <v>100</v>
      </c>
      <c r="C49" s="75">
        <v>100</v>
      </c>
      <c r="D49" s="75">
        <v>100</v>
      </c>
      <c r="E49" s="75">
        <v>100</v>
      </c>
      <c r="F49" s="75">
        <v>100</v>
      </c>
      <c r="G49" s="75">
        <v>77</v>
      </c>
      <c r="H49" s="75">
        <v>58</v>
      </c>
      <c r="I49" s="75">
        <v>100</v>
      </c>
      <c r="J49" s="75">
        <v>38</v>
      </c>
      <c r="K49" s="75">
        <v>82</v>
      </c>
      <c r="L49" s="75">
        <v>66</v>
      </c>
      <c r="M49" s="75">
        <v>100</v>
      </c>
      <c r="N49" s="75">
        <v>42</v>
      </c>
      <c r="O49" s="75">
        <v>0</v>
      </c>
      <c r="P49" s="75">
        <v>35</v>
      </c>
      <c r="Q49" s="75">
        <v>0</v>
      </c>
      <c r="R49" s="75">
        <v>19</v>
      </c>
      <c r="T49" s="10" t="s">
        <v>156</v>
      </c>
      <c r="U49" s="10">
        <v>101809706</v>
      </c>
      <c r="V49" s="10">
        <v>40</v>
      </c>
      <c r="W49" s="10">
        <v>33.33</v>
      </c>
      <c r="X49" s="10">
        <v>75</v>
      </c>
      <c r="Y49" s="10">
        <v>100</v>
      </c>
      <c r="Z49" s="10">
        <v>75</v>
      </c>
      <c r="AA49" s="10">
        <v>75</v>
      </c>
      <c r="AB49" s="10">
        <v>0</v>
      </c>
    </row>
    <row r="50" spans="1:28" s="44" customFormat="1" ht="15.75" hidden="1" customHeight="1" x14ac:dyDescent="0.3">
      <c r="A50" s="73">
        <v>48</v>
      </c>
      <c r="B50" s="75">
        <v>100</v>
      </c>
      <c r="C50" s="75">
        <v>100</v>
      </c>
      <c r="D50" s="75">
        <v>100</v>
      </c>
      <c r="E50" s="75">
        <v>100</v>
      </c>
      <c r="F50" s="75">
        <v>100</v>
      </c>
      <c r="G50" s="75">
        <v>100</v>
      </c>
      <c r="H50" s="75">
        <v>100</v>
      </c>
      <c r="I50" s="75">
        <v>100</v>
      </c>
      <c r="J50" s="75">
        <v>77</v>
      </c>
      <c r="K50" s="75">
        <v>100</v>
      </c>
      <c r="L50" s="75">
        <v>100</v>
      </c>
      <c r="M50" s="75">
        <v>100</v>
      </c>
      <c r="N50" s="75">
        <v>100</v>
      </c>
      <c r="O50" s="75">
        <v>100</v>
      </c>
      <c r="P50" s="75">
        <v>100</v>
      </c>
      <c r="Q50" s="75">
        <v>100</v>
      </c>
      <c r="R50" s="75">
        <v>100</v>
      </c>
      <c r="T50" s="10" t="s">
        <v>157</v>
      </c>
      <c r="U50" s="10">
        <v>201253942</v>
      </c>
      <c r="V50" s="10">
        <v>100</v>
      </c>
      <c r="W50" s="10">
        <v>66.67</v>
      </c>
      <c r="X50" s="10">
        <v>75</v>
      </c>
      <c r="Y50" s="10">
        <v>33.340000000000003</v>
      </c>
      <c r="Z50" s="10">
        <v>66.67</v>
      </c>
      <c r="AA50" s="10">
        <v>100</v>
      </c>
      <c r="AB50" s="10">
        <v>33.33</v>
      </c>
    </row>
    <row r="51" spans="1:28" s="44" customFormat="1" ht="15.75" hidden="1" customHeight="1" x14ac:dyDescent="0.3">
      <c r="A51" s="73">
        <v>49</v>
      </c>
      <c r="B51" s="75">
        <v>100</v>
      </c>
      <c r="C51" s="75">
        <v>100</v>
      </c>
      <c r="D51" s="75">
        <v>100</v>
      </c>
      <c r="E51" s="75">
        <v>100</v>
      </c>
      <c r="F51" s="75">
        <v>96</v>
      </c>
      <c r="G51" s="75">
        <v>96</v>
      </c>
      <c r="H51" s="75">
        <v>86</v>
      </c>
      <c r="I51" s="75">
        <v>100</v>
      </c>
      <c r="J51" s="75">
        <v>100</v>
      </c>
      <c r="K51" s="75">
        <v>99</v>
      </c>
      <c r="L51" s="75">
        <v>100</v>
      </c>
      <c r="M51" s="75">
        <v>100</v>
      </c>
      <c r="N51" s="75">
        <v>100</v>
      </c>
      <c r="O51" s="75">
        <v>100</v>
      </c>
      <c r="P51" s="75">
        <v>69</v>
      </c>
      <c r="Q51" s="75">
        <v>100</v>
      </c>
      <c r="R51" s="75">
        <v>100</v>
      </c>
      <c r="T51" s="10" t="s">
        <v>158</v>
      </c>
      <c r="U51" s="10">
        <v>201309244</v>
      </c>
      <c r="V51" s="10">
        <v>60</v>
      </c>
      <c r="W51" s="10">
        <v>100</v>
      </c>
      <c r="X51" s="10">
        <v>85</v>
      </c>
      <c r="Y51" s="10">
        <v>100</v>
      </c>
      <c r="Z51" s="10">
        <v>75</v>
      </c>
      <c r="AA51" s="10">
        <v>100</v>
      </c>
      <c r="AB51" s="10">
        <v>100</v>
      </c>
    </row>
    <row r="52" spans="1:28" s="44" customFormat="1" ht="15.75" hidden="1" customHeight="1" x14ac:dyDescent="0.3">
      <c r="A52" s="73">
        <v>50</v>
      </c>
      <c r="B52" s="75">
        <v>77</v>
      </c>
      <c r="C52" s="75">
        <v>100</v>
      </c>
      <c r="D52" s="75">
        <v>86</v>
      </c>
      <c r="E52" s="75">
        <v>100</v>
      </c>
      <c r="F52" s="75">
        <v>58</v>
      </c>
      <c r="G52" s="75">
        <v>58</v>
      </c>
      <c r="H52" s="75">
        <v>29</v>
      </c>
      <c r="I52" s="75">
        <v>100</v>
      </c>
      <c r="J52" s="75">
        <v>89</v>
      </c>
      <c r="K52" s="75">
        <v>100</v>
      </c>
      <c r="L52" s="75">
        <v>66</v>
      </c>
      <c r="M52" s="75">
        <v>100</v>
      </c>
      <c r="N52" s="75">
        <v>94</v>
      </c>
      <c r="O52" s="75">
        <v>42</v>
      </c>
      <c r="P52" s="75">
        <v>12</v>
      </c>
      <c r="Q52" s="75">
        <v>100</v>
      </c>
      <c r="R52" s="75">
        <v>38</v>
      </c>
      <c r="T52" s="10" t="s">
        <v>159</v>
      </c>
      <c r="U52" s="10">
        <v>200738024</v>
      </c>
      <c r="V52" s="10">
        <v>100</v>
      </c>
      <c r="W52" s="10">
        <v>66.67</v>
      </c>
      <c r="X52" s="10">
        <v>75</v>
      </c>
      <c r="Y52" s="10">
        <v>100</v>
      </c>
      <c r="Z52" s="10">
        <v>100</v>
      </c>
      <c r="AA52" s="10">
        <v>100</v>
      </c>
      <c r="AB52" s="10">
        <v>100</v>
      </c>
    </row>
    <row r="53" spans="1:28" s="44" customFormat="1" ht="15.75" hidden="1" customHeight="1" x14ac:dyDescent="0.3">
      <c r="A53" s="73">
        <v>51</v>
      </c>
      <c r="B53" s="75">
        <v>100</v>
      </c>
      <c r="C53" s="75">
        <v>69</v>
      </c>
      <c r="D53" s="75">
        <v>100</v>
      </c>
      <c r="E53" s="75">
        <v>100</v>
      </c>
      <c r="F53" s="75">
        <v>77</v>
      </c>
      <c r="G53" s="75">
        <v>100</v>
      </c>
      <c r="H53" s="75">
        <v>98</v>
      </c>
      <c r="I53" s="75">
        <v>100</v>
      </c>
      <c r="J53" s="75">
        <v>90</v>
      </c>
      <c r="K53" s="75">
        <v>100</v>
      </c>
      <c r="L53" s="75">
        <v>99</v>
      </c>
      <c r="M53" s="75">
        <v>69</v>
      </c>
      <c r="N53" s="75">
        <v>100</v>
      </c>
      <c r="O53" s="75">
        <v>84</v>
      </c>
      <c r="P53" s="75">
        <v>100</v>
      </c>
      <c r="Q53" s="75">
        <v>100</v>
      </c>
      <c r="R53" s="75">
        <v>100</v>
      </c>
      <c r="T53" s="10" t="s">
        <v>160</v>
      </c>
      <c r="U53" s="10">
        <v>109659067</v>
      </c>
      <c r="V53" s="10">
        <v>80</v>
      </c>
      <c r="W53" s="10">
        <v>100</v>
      </c>
      <c r="X53" s="10">
        <v>100</v>
      </c>
      <c r="Y53" s="10">
        <v>66.67</v>
      </c>
      <c r="Z53" s="10">
        <v>100</v>
      </c>
      <c r="AA53" s="10">
        <v>0</v>
      </c>
      <c r="AB53" s="10">
        <v>100</v>
      </c>
    </row>
    <row r="54" spans="1:28" s="44" customFormat="1" ht="15.75" hidden="1" customHeight="1" x14ac:dyDescent="0.3">
      <c r="A54" s="73">
        <v>52</v>
      </c>
      <c r="B54" s="75">
        <v>100</v>
      </c>
      <c r="C54" s="75">
        <v>100</v>
      </c>
      <c r="D54" s="75">
        <v>100</v>
      </c>
      <c r="E54" s="75">
        <v>77</v>
      </c>
      <c r="F54" s="75">
        <v>58</v>
      </c>
      <c r="G54" s="75">
        <v>77</v>
      </c>
      <c r="H54" s="75">
        <v>100</v>
      </c>
      <c r="I54" s="75">
        <v>100</v>
      </c>
      <c r="J54" s="75">
        <v>100</v>
      </c>
      <c r="K54" s="75">
        <v>0</v>
      </c>
      <c r="L54" s="75">
        <v>100</v>
      </c>
      <c r="M54" s="75">
        <v>46</v>
      </c>
      <c r="N54" s="75">
        <v>52</v>
      </c>
      <c r="O54" s="75">
        <v>73</v>
      </c>
      <c r="P54" s="75">
        <v>46</v>
      </c>
      <c r="Q54" s="75">
        <v>96</v>
      </c>
      <c r="R54" s="75">
        <v>0</v>
      </c>
      <c r="T54" s="10" t="s">
        <v>161</v>
      </c>
      <c r="U54" s="10">
        <v>101175566</v>
      </c>
      <c r="V54" s="10">
        <v>80</v>
      </c>
      <c r="W54" s="10">
        <v>66.67</v>
      </c>
      <c r="X54" s="10">
        <v>62.5</v>
      </c>
      <c r="Y54" s="10">
        <v>16.670000000000002</v>
      </c>
      <c r="Z54" s="10">
        <v>50</v>
      </c>
      <c r="AA54" s="10">
        <v>50</v>
      </c>
      <c r="AB54" s="10">
        <v>66.67</v>
      </c>
    </row>
    <row r="55" spans="1:28" s="44" customFormat="1" ht="15.75" hidden="1" customHeight="1" x14ac:dyDescent="0.3">
      <c r="A55" s="73">
        <v>53</v>
      </c>
      <c r="B55" s="75">
        <v>100</v>
      </c>
      <c r="C55" s="75">
        <v>100</v>
      </c>
      <c r="D55" s="75">
        <v>100</v>
      </c>
      <c r="E55" s="75">
        <v>96</v>
      </c>
      <c r="F55" s="75">
        <v>100</v>
      </c>
      <c r="G55" s="75">
        <v>86</v>
      </c>
      <c r="H55" s="75">
        <v>86</v>
      </c>
      <c r="I55" s="75">
        <v>100</v>
      </c>
      <c r="J55" s="75">
        <v>100</v>
      </c>
      <c r="K55" s="75">
        <v>100</v>
      </c>
      <c r="L55" s="75">
        <v>100</v>
      </c>
      <c r="M55" s="75">
        <v>100</v>
      </c>
      <c r="N55" s="75">
        <v>94</v>
      </c>
      <c r="O55" s="75">
        <v>84</v>
      </c>
      <c r="P55" s="75">
        <v>69</v>
      </c>
      <c r="Q55" s="75">
        <v>100</v>
      </c>
      <c r="R55" s="75">
        <v>100</v>
      </c>
      <c r="T55" s="10" t="s">
        <v>162</v>
      </c>
      <c r="U55" s="10">
        <v>201461734</v>
      </c>
      <c r="V55" s="10">
        <v>100</v>
      </c>
      <c r="W55" s="10">
        <v>66.67</v>
      </c>
      <c r="X55" s="10">
        <v>50</v>
      </c>
      <c r="Y55" s="10">
        <v>100</v>
      </c>
      <c r="Z55" s="10">
        <v>0</v>
      </c>
      <c r="AA55" s="10">
        <v>25</v>
      </c>
      <c r="AB55" s="10">
        <v>100</v>
      </c>
    </row>
    <row r="56" spans="1:28" s="44" customFormat="1" ht="15.75" hidden="1" customHeight="1" x14ac:dyDescent="0.3">
      <c r="A56" s="73">
        <v>54</v>
      </c>
      <c r="B56" s="75">
        <v>38</v>
      </c>
      <c r="C56" s="75">
        <v>92</v>
      </c>
      <c r="D56" s="75">
        <v>100</v>
      </c>
      <c r="E56" s="75">
        <v>96</v>
      </c>
      <c r="F56" s="75">
        <v>38</v>
      </c>
      <c r="G56" s="75">
        <v>58</v>
      </c>
      <c r="H56" s="75">
        <v>58</v>
      </c>
      <c r="I56" s="75">
        <v>86</v>
      </c>
      <c r="J56" s="75">
        <v>38</v>
      </c>
      <c r="K56" s="75">
        <v>66</v>
      </c>
      <c r="L56" s="75">
        <v>16</v>
      </c>
      <c r="M56" s="75">
        <v>100</v>
      </c>
      <c r="N56" s="75">
        <v>73</v>
      </c>
      <c r="O56" s="75">
        <v>63</v>
      </c>
      <c r="P56" s="75">
        <v>23</v>
      </c>
      <c r="Q56" s="75">
        <v>100</v>
      </c>
      <c r="R56" s="75">
        <v>100</v>
      </c>
      <c r="T56" s="10" t="s">
        <v>163</v>
      </c>
      <c r="U56" s="10">
        <v>105481088</v>
      </c>
      <c r="V56" s="10">
        <v>100</v>
      </c>
      <c r="W56" s="10">
        <v>100</v>
      </c>
      <c r="X56" s="10">
        <v>75</v>
      </c>
      <c r="Y56" s="10">
        <v>100</v>
      </c>
      <c r="Z56" s="10">
        <v>75</v>
      </c>
      <c r="AA56" s="10">
        <v>100</v>
      </c>
      <c r="AB56" s="10">
        <v>33.33</v>
      </c>
    </row>
    <row r="57" spans="1:28" s="44" customFormat="1" ht="15.75" hidden="1" customHeight="1" x14ac:dyDescent="0.3">
      <c r="A57" s="73">
        <v>55</v>
      </c>
      <c r="B57" s="75">
        <v>77</v>
      </c>
      <c r="C57" s="75">
        <v>92</v>
      </c>
      <c r="D57" s="75">
        <v>58</v>
      </c>
      <c r="E57" s="75">
        <v>58</v>
      </c>
      <c r="F57" s="75">
        <v>58</v>
      </c>
      <c r="G57" s="75">
        <v>67</v>
      </c>
      <c r="H57" s="75">
        <v>58</v>
      </c>
      <c r="I57" s="75">
        <v>100</v>
      </c>
      <c r="J57" s="75">
        <v>100</v>
      </c>
      <c r="K57" s="75">
        <v>82</v>
      </c>
      <c r="L57" s="75">
        <v>100</v>
      </c>
      <c r="M57" s="75">
        <v>100</v>
      </c>
      <c r="N57" s="75">
        <v>52</v>
      </c>
      <c r="O57" s="75">
        <v>94</v>
      </c>
      <c r="P57" s="75">
        <v>92</v>
      </c>
      <c r="Q57" s="75">
        <v>100</v>
      </c>
      <c r="R57" s="75">
        <v>0</v>
      </c>
      <c r="T57" s="10" t="s">
        <v>164</v>
      </c>
      <c r="U57" s="10">
        <v>200153895</v>
      </c>
      <c r="V57" s="10">
        <v>70</v>
      </c>
      <c r="W57" s="10">
        <v>66.67</v>
      </c>
      <c r="X57" s="10">
        <v>87.5</v>
      </c>
      <c r="Y57" s="10">
        <v>75</v>
      </c>
      <c r="Z57" s="10">
        <v>100</v>
      </c>
      <c r="AA57" s="10">
        <v>100</v>
      </c>
      <c r="AB57" s="10">
        <v>100</v>
      </c>
    </row>
    <row r="58" spans="1:28" s="44" customFormat="1" ht="15.75" hidden="1" customHeight="1" x14ac:dyDescent="0.3">
      <c r="A58" s="73">
        <v>56</v>
      </c>
      <c r="B58" s="75">
        <v>77</v>
      </c>
      <c r="C58" s="75">
        <v>100</v>
      </c>
      <c r="D58" s="75">
        <v>0</v>
      </c>
      <c r="E58" s="75">
        <v>0</v>
      </c>
      <c r="F58" s="75">
        <v>58</v>
      </c>
      <c r="G58" s="75">
        <v>48</v>
      </c>
      <c r="H58" s="75">
        <v>86</v>
      </c>
      <c r="I58" s="75">
        <v>86</v>
      </c>
      <c r="J58" s="75">
        <v>26</v>
      </c>
      <c r="K58" s="75">
        <v>49</v>
      </c>
      <c r="L58" s="75">
        <v>100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T58" s="10" t="s">
        <v>165</v>
      </c>
      <c r="U58" s="10">
        <v>201275106</v>
      </c>
      <c r="V58" s="10">
        <v>100</v>
      </c>
      <c r="W58" s="10">
        <v>66.67</v>
      </c>
      <c r="X58" s="10">
        <v>75</v>
      </c>
      <c r="Y58" s="10">
        <v>41.67</v>
      </c>
      <c r="Z58" s="10">
        <v>91.67</v>
      </c>
      <c r="AA58" s="10">
        <v>75</v>
      </c>
      <c r="AB58" s="10">
        <v>83.33</v>
      </c>
    </row>
    <row r="59" spans="1:28" s="44" customFormat="1" ht="15.75" hidden="1" customHeight="1" x14ac:dyDescent="0.3">
      <c r="A59" s="73">
        <v>57</v>
      </c>
      <c r="B59" s="75">
        <v>100</v>
      </c>
      <c r="C59" s="75">
        <v>92</v>
      </c>
      <c r="D59" s="75">
        <v>72</v>
      </c>
      <c r="E59" s="75">
        <v>100</v>
      </c>
      <c r="F59" s="75">
        <v>38</v>
      </c>
      <c r="G59" s="75">
        <v>0</v>
      </c>
      <c r="H59" s="75">
        <v>100</v>
      </c>
      <c r="I59" s="75">
        <v>86</v>
      </c>
      <c r="J59" s="75">
        <v>51</v>
      </c>
      <c r="K59" s="75">
        <v>33</v>
      </c>
      <c r="L59" s="75">
        <v>99</v>
      </c>
      <c r="M59" s="75">
        <v>100</v>
      </c>
      <c r="N59" s="75">
        <v>73</v>
      </c>
      <c r="O59" s="75">
        <v>42</v>
      </c>
      <c r="P59" s="75">
        <v>0</v>
      </c>
      <c r="Q59" s="75">
        <v>0</v>
      </c>
      <c r="R59" s="75">
        <v>0</v>
      </c>
      <c r="T59" s="10" t="s">
        <v>166</v>
      </c>
      <c r="U59" s="10">
        <v>109349381</v>
      </c>
      <c r="V59" s="10">
        <v>80</v>
      </c>
      <c r="W59" s="10">
        <v>0</v>
      </c>
      <c r="X59" s="10">
        <v>50</v>
      </c>
      <c r="Y59" s="10">
        <v>75</v>
      </c>
      <c r="Z59" s="10">
        <v>75</v>
      </c>
      <c r="AA59" s="10">
        <v>100</v>
      </c>
      <c r="AB59" s="10">
        <v>66.67</v>
      </c>
    </row>
    <row r="60" spans="1:28" s="44" customFormat="1" ht="15.75" hidden="1" customHeight="1" x14ac:dyDescent="0.3">
      <c r="A60" s="73">
        <v>58</v>
      </c>
      <c r="B60" s="75">
        <v>100</v>
      </c>
      <c r="C60" s="75">
        <v>92</v>
      </c>
      <c r="D60" s="75">
        <v>0</v>
      </c>
      <c r="E60" s="75">
        <v>100</v>
      </c>
      <c r="F60" s="75">
        <v>19</v>
      </c>
      <c r="G60" s="75">
        <v>100</v>
      </c>
      <c r="H60" s="75">
        <v>86</v>
      </c>
      <c r="I60" s="75">
        <v>100</v>
      </c>
      <c r="J60" s="75">
        <v>77</v>
      </c>
      <c r="K60" s="75">
        <v>100</v>
      </c>
      <c r="L60" s="75">
        <v>81</v>
      </c>
      <c r="M60" s="75">
        <v>100</v>
      </c>
      <c r="N60" s="75">
        <v>94</v>
      </c>
      <c r="O60" s="75">
        <v>98</v>
      </c>
      <c r="P60" s="75">
        <v>81</v>
      </c>
      <c r="Q60" s="75">
        <v>100</v>
      </c>
      <c r="R60" s="75">
        <v>96</v>
      </c>
      <c r="T60" s="10" t="s">
        <v>167</v>
      </c>
      <c r="U60" s="10">
        <v>201032695</v>
      </c>
      <c r="V60" s="10">
        <v>100</v>
      </c>
      <c r="W60" s="10">
        <v>100</v>
      </c>
      <c r="X60" s="10">
        <v>100</v>
      </c>
      <c r="Y60" s="10">
        <v>58.34</v>
      </c>
      <c r="Z60" s="10">
        <v>100</v>
      </c>
      <c r="AA60" s="10">
        <v>100</v>
      </c>
      <c r="AB60" s="10">
        <v>100</v>
      </c>
    </row>
    <row r="61" spans="1:28" s="44" customFormat="1" ht="15.75" hidden="1" customHeight="1" x14ac:dyDescent="0.3">
      <c r="A61" s="73">
        <v>59</v>
      </c>
      <c r="B61" s="75">
        <v>38</v>
      </c>
      <c r="C61" s="75">
        <v>100</v>
      </c>
      <c r="D61" s="75">
        <v>86</v>
      </c>
      <c r="E61" s="75">
        <v>100</v>
      </c>
      <c r="F61" s="75">
        <v>19</v>
      </c>
      <c r="G61" s="75">
        <v>77</v>
      </c>
      <c r="H61" s="75">
        <v>58</v>
      </c>
      <c r="I61" s="75">
        <v>100</v>
      </c>
      <c r="J61" s="75">
        <v>100</v>
      </c>
      <c r="K61" s="75">
        <v>82</v>
      </c>
      <c r="L61" s="75">
        <v>100</v>
      </c>
      <c r="M61" s="75">
        <v>92</v>
      </c>
      <c r="N61" s="75">
        <v>84</v>
      </c>
      <c r="O61" s="75">
        <v>63</v>
      </c>
      <c r="P61" s="75">
        <v>92</v>
      </c>
      <c r="Q61" s="75">
        <v>100</v>
      </c>
      <c r="R61" s="75">
        <v>77</v>
      </c>
      <c r="T61" s="10" t="s">
        <v>168</v>
      </c>
      <c r="U61" s="10">
        <v>201068939</v>
      </c>
      <c r="V61" s="10">
        <v>60</v>
      </c>
      <c r="W61" s="10">
        <v>33.33</v>
      </c>
      <c r="X61" s="10">
        <v>50</v>
      </c>
      <c r="Y61" s="10">
        <v>33.33</v>
      </c>
      <c r="Z61" s="10">
        <v>83.33</v>
      </c>
      <c r="AA61" s="10">
        <v>100</v>
      </c>
      <c r="AB61" s="10">
        <v>66.67</v>
      </c>
    </row>
    <row r="62" spans="1:28" s="44" customFormat="1" ht="15.75" hidden="1" customHeight="1" x14ac:dyDescent="0.3">
      <c r="A62" s="73">
        <v>60</v>
      </c>
      <c r="B62" s="75">
        <v>38</v>
      </c>
      <c r="C62" s="75">
        <v>100</v>
      </c>
      <c r="D62" s="75">
        <v>100</v>
      </c>
      <c r="E62" s="75">
        <v>100</v>
      </c>
      <c r="F62" s="75">
        <v>0</v>
      </c>
      <c r="G62" s="75">
        <v>0</v>
      </c>
      <c r="H62" s="75">
        <v>86</v>
      </c>
      <c r="I62" s="75">
        <v>100</v>
      </c>
      <c r="J62" s="75">
        <v>51</v>
      </c>
      <c r="K62" s="75">
        <v>16</v>
      </c>
      <c r="L62" s="75">
        <v>49</v>
      </c>
      <c r="M62" s="75">
        <v>69</v>
      </c>
      <c r="N62" s="75">
        <v>100</v>
      </c>
      <c r="O62" s="75">
        <v>21</v>
      </c>
      <c r="P62" s="75">
        <v>69</v>
      </c>
      <c r="Q62" s="75">
        <v>100</v>
      </c>
      <c r="R62" s="75">
        <v>19</v>
      </c>
      <c r="T62" s="10" t="s">
        <v>169</v>
      </c>
      <c r="U62" s="10">
        <v>200097683</v>
      </c>
      <c r="V62" s="10">
        <v>80</v>
      </c>
      <c r="W62" s="10">
        <v>66.67</v>
      </c>
      <c r="X62" s="10">
        <v>75</v>
      </c>
      <c r="Y62" s="10">
        <v>66.67</v>
      </c>
      <c r="Z62" s="10">
        <v>100</v>
      </c>
      <c r="AA62" s="10">
        <v>100</v>
      </c>
      <c r="AB62" s="10">
        <v>100</v>
      </c>
    </row>
    <row r="63" spans="1:28" s="44" customFormat="1" ht="15.75" hidden="1" customHeight="1" x14ac:dyDescent="0.3">
      <c r="A63" s="73">
        <v>61</v>
      </c>
      <c r="B63" s="75">
        <v>38</v>
      </c>
      <c r="C63" s="75">
        <v>69</v>
      </c>
      <c r="D63" s="75">
        <v>100</v>
      </c>
      <c r="E63" s="75">
        <v>38</v>
      </c>
      <c r="F63" s="75">
        <v>38</v>
      </c>
      <c r="G63" s="75">
        <v>48</v>
      </c>
      <c r="H63" s="75">
        <v>100</v>
      </c>
      <c r="I63" s="75">
        <v>86</v>
      </c>
      <c r="J63" s="75">
        <v>38</v>
      </c>
      <c r="K63" s="75">
        <v>33</v>
      </c>
      <c r="L63" s="75">
        <v>0</v>
      </c>
      <c r="M63" s="75">
        <v>0</v>
      </c>
      <c r="N63" s="75">
        <v>100</v>
      </c>
      <c r="O63" s="75">
        <v>73</v>
      </c>
      <c r="P63" s="75">
        <v>23</v>
      </c>
      <c r="Q63" s="75">
        <v>0</v>
      </c>
      <c r="R63" s="75">
        <v>19</v>
      </c>
      <c r="T63" s="10" t="s">
        <v>170</v>
      </c>
      <c r="U63" s="10">
        <v>104710643</v>
      </c>
      <c r="V63" s="10">
        <v>70</v>
      </c>
      <c r="W63" s="10">
        <v>100</v>
      </c>
      <c r="X63" s="10">
        <v>37.5</v>
      </c>
      <c r="Y63" s="10">
        <v>16.670000000000002</v>
      </c>
      <c r="Z63" s="10">
        <v>0</v>
      </c>
      <c r="AA63" s="10">
        <v>0</v>
      </c>
      <c r="AB63" s="10">
        <v>0</v>
      </c>
    </row>
    <row r="64" spans="1:28" s="44" customFormat="1" ht="15.75" hidden="1" customHeight="1" x14ac:dyDescent="0.3">
      <c r="A64" s="73">
        <v>62</v>
      </c>
      <c r="B64" s="75">
        <v>38</v>
      </c>
      <c r="C64" s="75">
        <v>69</v>
      </c>
      <c r="D64" s="75">
        <v>43</v>
      </c>
      <c r="E64" s="75">
        <v>58</v>
      </c>
      <c r="F64" s="75">
        <v>77</v>
      </c>
      <c r="G64" s="75">
        <v>100</v>
      </c>
      <c r="H64" s="75">
        <v>86</v>
      </c>
      <c r="I64" s="75">
        <v>100</v>
      </c>
      <c r="J64" s="75">
        <v>77</v>
      </c>
      <c r="K64" s="75">
        <v>66</v>
      </c>
      <c r="L64" s="75">
        <v>82</v>
      </c>
      <c r="M64" s="75">
        <v>100</v>
      </c>
      <c r="N64" s="75">
        <v>31</v>
      </c>
      <c r="O64" s="75">
        <v>52</v>
      </c>
      <c r="P64" s="75">
        <v>100</v>
      </c>
      <c r="Q64" s="75">
        <v>0</v>
      </c>
      <c r="R64" s="75">
        <v>58</v>
      </c>
      <c r="T64" s="10" t="s">
        <v>171</v>
      </c>
      <c r="U64" s="10">
        <v>200843857</v>
      </c>
      <c r="V64" s="10">
        <v>100</v>
      </c>
      <c r="W64" s="10">
        <v>66.67</v>
      </c>
      <c r="X64" s="10">
        <v>75</v>
      </c>
      <c r="Y64" s="10">
        <v>50</v>
      </c>
      <c r="Z64" s="10">
        <v>58.33</v>
      </c>
      <c r="AA64" s="10">
        <v>75</v>
      </c>
      <c r="AB64" s="10">
        <v>100</v>
      </c>
    </row>
    <row r="65" spans="1:28" s="44" customFormat="1" ht="15.75" hidden="1" customHeight="1" x14ac:dyDescent="0.3">
      <c r="A65" s="73">
        <v>63</v>
      </c>
      <c r="B65" s="75">
        <v>38</v>
      </c>
      <c r="C65" s="75">
        <v>92</v>
      </c>
      <c r="D65" s="75">
        <v>0</v>
      </c>
      <c r="E65" s="75">
        <v>0</v>
      </c>
      <c r="F65" s="75">
        <v>38</v>
      </c>
      <c r="G65" s="75">
        <v>67</v>
      </c>
      <c r="H65" s="75">
        <v>86</v>
      </c>
      <c r="I65" s="75">
        <v>100</v>
      </c>
      <c r="J65" s="75">
        <v>64</v>
      </c>
      <c r="K65" s="75">
        <v>66</v>
      </c>
      <c r="L65" s="75">
        <v>100</v>
      </c>
      <c r="M65" s="75">
        <v>100</v>
      </c>
      <c r="N65" s="75">
        <v>73</v>
      </c>
      <c r="O65" s="75">
        <v>21</v>
      </c>
      <c r="P65" s="75">
        <v>100</v>
      </c>
      <c r="Q65" s="75">
        <v>77</v>
      </c>
      <c r="R65" s="75">
        <v>58</v>
      </c>
      <c r="T65" s="10" t="s">
        <v>172</v>
      </c>
      <c r="U65" s="10">
        <v>201058617</v>
      </c>
      <c r="V65" s="10">
        <v>0</v>
      </c>
      <c r="W65" s="10">
        <v>66.67</v>
      </c>
      <c r="X65" s="10">
        <v>0</v>
      </c>
      <c r="Y65" s="10">
        <v>66.67</v>
      </c>
      <c r="Z65" s="10">
        <v>66.67</v>
      </c>
      <c r="AA65" s="10">
        <v>100</v>
      </c>
      <c r="AB65" s="10">
        <v>66.67</v>
      </c>
    </row>
    <row r="66" spans="1:28" s="44" customFormat="1" ht="15.75" hidden="1" customHeight="1" x14ac:dyDescent="0.3">
      <c r="A66" s="73">
        <v>64</v>
      </c>
      <c r="B66" s="75">
        <v>100</v>
      </c>
      <c r="C66" s="75">
        <v>69</v>
      </c>
      <c r="D66" s="75">
        <v>100</v>
      </c>
      <c r="E66" s="75">
        <v>58</v>
      </c>
      <c r="F66" s="75">
        <v>38</v>
      </c>
      <c r="G66" s="75">
        <v>58</v>
      </c>
      <c r="H66" s="75">
        <v>0</v>
      </c>
      <c r="I66" s="75">
        <v>58</v>
      </c>
      <c r="J66" s="75">
        <v>38</v>
      </c>
      <c r="K66" s="75">
        <v>99</v>
      </c>
      <c r="L66" s="75">
        <v>49</v>
      </c>
      <c r="M66" s="75">
        <v>0</v>
      </c>
      <c r="N66" s="75">
        <v>21</v>
      </c>
      <c r="O66" s="75">
        <v>21</v>
      </c>
      <c r="P66" s="75">
        <v>23</v>
      </c>
      <c r="Q66" s="75">
        <v>38</v>
      </c>
      <c r="R66" s="75">
        <v>77</v>
      </c>
      <c r="T66" s="10" t="s">
        <v>173</v>
      </c>
      <c r="U66" s="10">
        <v>200146654</v>
      </c>
      <c r="V66" s="10">
        <v>80</v>
      </c>
      <c r="W66" s="10">
        <v>100</v>
      </c>
      <c r="X66" s="10">
        <v>87.5</v>
      </c>
      <c r="Y66" s="10">
        <v>75</v>
      </c>
      <c r="Z66" s="10">
        <v>100</v>
      </c>
      <c r="AA66" s="10">
        <v>100</v>
      </c>
      <c r="AB66" s="10">
        <v>100</v>
      </c>
    </row>
    <row r="67" spans="1:28" s="44" customFormat="1" ht="15.75" hidden="1" customHeight="1" x14ac:dyDescent="0.3">
      <c r="A67" s="73">
        <v>65</v>
      </c>
      <c r="B67" s="75">
        <v>77</v>
      </c>
      <c r="C67" s="75">
        <v>100</v>
      </c>
      <c r="D67" s="75">
        <v>100</v>
      </c>
      <c r="E67" s="75">
        <v>96</v>
      </c>
      <c r="F67" s="75">
        <v>58</v>
      </c>
      <c r="G67" s="75">
        <v>100</v>
      </c>
      <c r="H67" s="75">
        <v>58</v>
      </c>
      <c r="I67" s="75">
        <v>98</v>
      </c>
      <c r="J67" s="75">
        <v>58</v>
      </c>
      <c r="K67" s="75">
        <v>66</v>
      </c>
      <c r="L67" s="75">
        <v>99</v>
      </c>
      <c r="M67" s="75">
        <v>23</v>
      </c>
      <c r="N67" s="75">
        <v>94</v>
      </c>
      <c r="O67" s="75">
        <v>100</v>
      </c>
      <c r="P67" s="75">
        <v>58</v>
      </c>
      <c r="Q67" s="75">
        <v>100</v>
      </c>
      <c r="R67" s="75">
        <v>77</v>
      </c>
      <c r="T67" s="10" t="s">
        <v>174</v>
      </c>
      <c r="U67" s="10">
        <v>109629011</v>
      </c>
      <c r="V67" s="10">
        <v>60</v>
      </c>
      <c r="W67" s="10">
        <v>0</v>
      </c>
      <c r="X67" s="10">
        <v>50</v>
      </c>
      <c r="Y67" s="10">
        <v>50</v>
      </c>
      <c r="Z67" s="10">
        <v>66.67</v>
      </c>
      <c r="AA67" s="10">
        <v>50</v>
      </c>
      <c r="AB67" s="10">
        <v>66.67</v>
      </c>
    </row>
    <row r="68" spans="1:28" s="44" customFormat="1" ht="15.75" hidden="1" customHeight="1" x14ac:dyDescent="0.3">
      <c r="A68" s="73">
        <v>66</v>
      </c>
      <c r="B68" s="75">
        <v>77</v>
      </c>
      <c r="C68" s="75">
        <v>92</v>
      </c>
      <c r="D68" s="75">
        <v>100</v>
      </c>
      <c r="E68" s="75">
        <v>77</v>
      </c>
      <c r="F68" s="75">
        <v>96</v>
      </c>
      <c r="G68" s="75">
        <v>38</v>
      </c>
      <c r="H68" s="75">
        <v>58</v>
      </c>
      <c r="I68" s="75">
        <v>86</v>
      </c>
      <c r="J68" s="75">
        <v>64</v>
      </c>
      <c r="K68" s="75">
        <v>0</v>
      </c>
      <c r="L68" s="75">
        <v>100</v>
      </c>
      <c r="M68" s="75">
        <v>0</v>
      </c>
      <c r="N68" s="75">
        <v>94</v>
      </c>
      <c r="O68" s="75">
        <v>73</v>
      </c>
      <c r="P68" s="75">
        <v>0</v>
      </c>
      <c r="Q68" s="75">
        <v>38</v>
      </c>
      <c r="R68" s="75">
        <v>0</v>
      </c>
      <c r="T68" s="10" t="s">
        <v>175</v>
      </c>
      <c r="U68" s="10">
        <v>200810278</v>
      </c>
      <c r="V68" s="10">
        <v>100</v>
      </c>
      <c r="W68" s="10">
        <v>66.67</v>
      </c>
      <c r="X68" s="10">
        <v>75</v>
      </c>
      <c r="Y68" s="10">
        <v>100</v>
      </c>
      <c r="Z68" s="10">
        <v>91.67</v>
      </c>
      <c r="AA68" s="10">
        <v>100</v>
      </c>
      <c r="AB68" s="10">
        <v>33.33</v>
      </c>
    </row>
    <row r="69" spans="1:28" s="44" customFormat="1" ht="15.75" hidden="1" customHeight="1" x14ac:dyDescent="0.3">
      <c r="A69" s="73">
        <v>67</v>
      </c>
      <c r="B69" s="75">
        <v>100</v>
      </c>
      <c r="C69" s="75">
        <v>100</v>
      </c>
      <c r="D69" s="75">
        <v>100</v>
      </c>
      <c r="E69" s="75">
        <v>96</v>
      </c>
      <c r="F69" s="75">
        <v>58</v>
      </c>
      <c r="G69" s="75">
        <v>77</v>
      </c>
      <c r="H69" s="75">
        <v>100</v>
      </c>
      <c r="I69" s="75">
        <v>100</v>
      </c>
      <c r="J69" s="75">
        <v>77</v>
      </c>
      <c r="K69" s="75">
        <v>66</v>
      </c>
      <c r="L69" s="75">
        <v>100</v>
      </c>
      <c r="M69" s="75">
        <v>92</v>
      </c>
      <c r="N69" s="75">
        <v>100</v>
      </c>
      <c r="O69" s="75">
        <v>73</v>
      </c>
      <c r="P69" s="75">
        <v>100</v>
      </c>
      <c r="Q69" s="75">
        <v>100</v>
      </c>
      <c r="R69" s="75">
        <v>58</v>
      </c>
      <c r="T69" s="10" t="s">
        <v>176</v>
      </c>
      <c r="U69" s="10">
        <v>106364763</v>
      </c>
      <c r="V69" s="10">
        <v>100</v>
      </c>
      <c r="W69" s="10">
        <v>33.33</v>
      </c>
      <c r="X69" s="10">
        <v>75</v>
      </c>
      <c r="Y69" s="10">
        <v>0</v>
      </c>
      <c r="Z69" s="10">
        <v>16.670000000000002</v>
      </c>
      <c r="AA69" s="10">
        <v>75</v>
      </c>
      <c r="AB69" s="10">
        <v>0</v>
      </c>
    </row>
    <row r="70" spans="1:28" s="44" customFormat="1" ht="15.75" hidden="1" customHeight="1" x14ac:dyDescent="0.3">
      <c r="A70" s="73">
        <v>68</v>
      </c>
      <c r="B70" s="75">
        <v>77</v>
      </c>
      <c r="C70" s="75">
        <v>100</v>
      </c>
      <c r="D70" s="75">
        <v>100</v>
      </c>
      <c r="E70" s="75">
        <v>96</v>
      </c>
      <c r="F70" s="75">
        <v>100</v>
      </c>
      <c r="G70" s="75">
        <v>100</v>
      </c>
      <c r="H70" s="75">
        <v>100</v>
      </c>
      <c r="I70" s="75">
        <v>100</v>
      </c>
      <c r="J70" s="75">
        <v>0</v>
      </c>
      <c r="K70" s="75">
        <v>0</v>
      </c>
      <c r="L70" s="75">
        <v>0</v>
      </c>
      <c r="M70" s="75">
        <v>0</v>
      </c>
      <c r="N70" s="75">
        <v>84</v>
      </c>
      <c r="O70" s="75">
        <v>84</v>
      </c>
      <c r="P70" s="75">
        <v>100</v>
      </c>
      <c r="Q70" s="75">
        <v>38</v>
      </c>
      <c r="R70" s="75">
        <v>38</v>
      </c>
      <c r="T70" s="10" t="s">
        <v>177</v>
      </c>
      <c r="U70" s="10">
        <v>201191464</v>
      </c>
      <c r="V70" s="10">
        <v>100</v>
      </c>
      <c r="W70" s="10">
        <v>33.33</v>
      </c>
      <c r="X70" s="10">
        <v>100</v>
      </c>
      <c r="Y70" s="10">
        <v>100</v>
      </c>
      <c r="Z70" s="10">
        <v>100</v>
      </c>
      <c r="AA70" s="10">
        <v>100</v>
      </c>
      <c r="AB70" s="10">
        <v>100</v>
      </c>
    </row>
    <row r="71" spans="1:28" s="44" customFormat="1" ht="15.75" hidden="1" customHeight="1" x14ac:dyDescent="0.3">
      <c r="A71" s="73">
        <v>69</v>
      </c>
      <c r="B71" s="75">
        <v>0</v>
      </c>
      <c r="C71" s="75">
        <v>69</v>
      </c>
      <c r="D71" s="75">
        <v>43</v>
      </c>
      <c r="E71" s="75">
        <v>77</v>
      </c>
      <c r="F71" s="75">
        <v>38</v>
      </c>
      <c r="G71" s="75">
        <v>77</v>
      </c>
      <c r="H71" s="75">
        <v>58</v>
      </c>
      <c r="I71" s="75">
        <v>100</v>
      </c>
      <c r="J71" s="75">
        <v>46</v>
      </c>
      <c r="K71" s="75">
        <v>16</v>
      </c>
      <c r="L71" s="75">
        <v>33</v>
      </c>
      <c r="M71" s="75">
        <v>0</v>
      </c>
      <c r="N71" s="75">
        <v>84</v>
      </c>
      <c r="O71" s="75">
        <v>21</v>
      </c>
      <c r="P71" s="75">
        <v>23</v>
      </c>
      <c r="Q71" s="75">
        <v>77</v>
      </c>
      <c r="R71" s="75">
        <v>19</v>
      </c>
      <c r="T71" s="10" t="s">
        <v>178</v>
      </c>
      <c r="U71" s="10">
        <v>201389480</v>
      </c>
      <c r="V71" s="10">
        <v>60</v>
      </c>
      <c r="W71" s="10">
        <v>66.67</v>
      </c>
      <c r="X71" s="10">
        <v>0</v>
      </c>
      <c r="Y71" s="10">
        <v>16.670000000000002</v>
      </c>
      <c r="Z71" s="10">
        <v>16.670000000000002</v>
      </c>
      <c r="AA71" s="10">
        <v>0</v>
      </c>
      <c r="AB71" s="10">
        <v>100</v>
      </c>
    </row>
    <row r="72" spans="1:28" s="44" customFormat="1" ht="15.75" hidden="1" customHeight="1" x14ac:dyDescent="0.3">
      <c r="A72" s="73">
        <v>70</v>
      </c>
      <c r="B72" s="75">
        <v>100</v>
      </c>
      <c r="C72" s="75">
        <v>69</v>
      </c>
      <c r="D72" s="75">
        <v>0</v>
      </c>
      <c r="E72" s="75">
        <v>0</v>
      </c>
      <c r="F72" s="75">
        <v>77</v>
      </c>
      <c r="G72" s="75">
        <v>58</v>
      </c>
      <c r="H72" s="75">
        <v>100</v>
      </c>
      <c r="I72" s="75">
        <v>100</v>
      </c>
      <c r="J72" s="75">
        <v>89</v>
      </c>
      <c r="K72" s="75">
        <v>66</v>
      </c>
      <c r="L72" s="75">
        <v>100</v>
      </c>
      <c r="M72" s="75">
        <v>100</v>
      </c>
      <c r="N72" s="75">
        <v>21</v>
      </c>
      <c r="O72" s="75">
        <v>100</v>
      </c>
      <c r="P72" s="75">
        <v>100</v>
      </c>
      <c r="Q72" s="75">
        <v>100</v>
      </c>
      <c r="R72" s="75">
        <v>19</v>
      </c>
      <c r="T72" s="10" t="s">
        <v>179</v>
      </c>
      <c r="U72" s="10">
        <v>108774547</v>
      </c>
      <c r="V72" s="10">
        <v>60</v>
      </c>
      <c r="W72" s="10">
        <v>100</v>
      </c>
      <c r="X72" s="10">
        <v>75</v>
      </c>
      <c r="Y72" s="10">
        <v>83.34</v>
      </c>
      <c r="Z72" s="10">
        <v>75</v>
      </c>
      <c r="AA72" s="10">
        <v>50</v>
      </c>
      <c r="AB72" s="10">
        <v>100</v>
      </c>
    </row>
    <row r="73" spans="1:28" s="44" customFormat="1" ht="15.75" hidden="1" customHeight="1" x14ac:dyDescent="0.3">
      <c r="A73" s="73">
        <v>71</v>
      </c>
      <c r="B73" s="75">
        <v>100</v>
      </c>
      <c r="C73" s="75">
        <v>92</v>
      </c>
      <c r="D73" s="75">
        <v>58</v>
      </c>
      <c r="E73" s="75">
        <v>38</v>
      </c>
      <c r="F73" s="75">
        <v>0</v>
      </c>
      <c r="G73" s="75">
        <v>0</v>
      </c>
      <c r="H73" s="75">
        <v>58</v>
      </c>
      <c r="I73" s="75">
        <v>29</v>
      </c>
      <c r="J73" s="75">
        <v>64</v>
      </c>
      <c r="K73" s="75">
        <v>82</v>
      </c>
      <c r="L73" s="75">
        <v>16</v>
      </c>
      <c r="M73" s="75">
        <v>69</v>
      </c>
      <c r="N73" s="75">
        <v>0</v>
      </c>
      <c r="O73" s="75">
        <v>10</v>
      </c>
      <c r="P73" s="75">
        <v>58</v>
      </c>
      <c r="Q73" s="75">
        <v>19</v>
      </c>
      <c r="R73" s="75">
        <v>0</v>
      </c>
      <c r="T73" s="10" t="s">
        <v>180</v>
      </c>
      <c r="U73" s="10">
        <v>106246411</v>
      </c>
      <c r="V73" s="10">
        <v>80</v>
      </c>
      <c r="W73" s="10">
        <v>33.33</v>
      </c>
      <c r="X73" s="10">
        <v>75</v>
      </c>
      <c r="Y73" s="10">
        <v>0</v>
      </c>
      <c r="Z73" s="10">
        <v>0</v>
      </c>
      <c r="AA73" s="10">
        <v>0</v>
      </c>
      <c r="AB73" s="10">
        <v>0</v>
      </c>
    </row>
    <row r="74" spans="1:28" s="44" customFormat="1" ht="15.75" hidden="1" customHeight="1" x14ac:dyDescent="0.3">
      <c r="A74" s="73">
        <v>72</v>
      </c>
      <c r="B74" s="75">
        <v>77</v>
      </c>
      <c r="C74" s="75">
        <v>100</v>
      </c>
      <c r="D74" s="75">
        <v>100</v>
      </c>
      <c r="E74" s="75">
        <v>96</v>
      </c>
      <c r="F74" s="75">
        <v>100</v>
      </c>
      <c r="G74" s="75">
        <v>86</v>
      </c>
      <c r="H74" s="75">
        <v>100</v>
      </c>
      <c r="I74" s="75">
        <v>100</v>
      </c>
      <c r="J74" s="75">
        <v>64</v>
      </c>
      <c r="K74" s="75">
        <v>99</v>
      </c>
      <c r="L74" s="75">
        <v>100</v>
      </c>
      <c r="M74" s="75">
        <v>69</v>
      </c>
      <c r="N74" s="75">
        <v>100</v>
      </c>
      <c r="O74" s="75">
        <v>84</v>
      </c>
      <c r="P74" s="75">
        <v>100</v>
      </c>
      <c r="Q74" s="75">
        <v>58</v>
      </c>
      <c r="R74" s="75">
        <v>100</v>
      </c>
      <c r="T74" s="10" t="s">
        <v>181</v>
      </c>
      <c r="U74" s="10">
        <v>201410722</v>
      </c>
      <c r="V74" s="10">
        <v>80</v>
      </c>
      <c r="W74" s="10">
        <v>66.67</v>
      </c>
      <c r="X74" s="10">
        <v>75</v>
      </c>
      <c r="Y74" s="10">
        <v>75</v>
      </c>
      <c r="Z74" s="10">
        <v>100</v>
      </c>
      <c r="AA74" s="10">
        <v>100</v>
      </c>
      <c r="AB74" s="10">
        <v>66.67</v>
      </c>
    </row>
    <row r="75" spans="1:28" s="44" customFormat="1" ht="15.75" hidden="1" customHeight="1" x14ac:dyDescent="0.3">
      <c r="A75" s="73">
        <v>73</v>
      </c>
      <c r="B75" s="75">
        <v>100</v>
      </c>
      <c r="C75" s="75">
        <v>69</v>
      </c>
      <c r="D75" s="75">
        <v>100</v>
      </c>
      <c r="E75" s="75">
        <v>96</v>
      </c>
      <c r="F75" s="75">
        <v>38</v>
      </c>
      <c r="G75" s="75">
        <v>67</v>
      </c>
      <c r="H75" s="75">
        <v>58</v>
      </c>
      <c r="I75" s="75">
        <v>100</v>
      </c>
      <c r="J75" s="75">
        <v>64</v>
      </c>
      <c r="K75" s="75">
        <v>66</v>
      </c>
      <c r="L75" s="75">
        <v>100</v>
      </c>
      <c r="M75" s="75">
        <v>92</v>
      </c>
      <c r="N75" s="75">
        <v>94</v>
      </c>
      <c r="O75" s="75">
        <v>100</v>
      </c>
      <c r="P75" s="75">
        <v>46</v>
      </c>
      <c r="Q75" s="75">
        <v>19</v>
      </c>
      <c r="R75" s="75">
        <v>19</v>
      </c>
      <c r="T75" s="10" t="s">
        <v>182</v>
      </c>
      <c r="U75" s="10">
        <v>109566585</v>
      </c>
      <c r="V75" s="10">
        <v>100</v>
      </c>
      <c r="W75" s="10">
        <v>100</v>
      </c>
      <c r="X75" s="10">
        <v>100</v>
      </c>
      <c r="Y75" s="10">
        <v>0</v>
      </c>
      <c r="Z75" s="10">
        <v>25</v>
      </c>
      <c r="AA75" s="10">
        <v>100</v>
      </c>
      <c r="AB75" s="10">
        <v>100</v>
      </c>
    </row>
    <row r="76" spans="1:28" s="44" customFormat="1" ht="15.75" hidden="1" customHeight="1" x14ac:dyDescent="0.3">
      <c r="A76" s="73">
        <v>74</v>
      </c>
      <c r="B76" s="75">
        <v>100</v>
      </c>
      <c r="C76" s="75">
        <v>92</v>
      </c>
      <c r="D76" s="75">
        <v>100</v>
      </c>
      <c r="E76" s="75">
        <v>77</v>
      </c>
      <c r="F76" s="75">
        <v>0</v>
      </c>
      <c r="G76" s="75">
        <v>0</v>
      </c>
      <c r="H76" s="75">
        <v>100</v>
      </c>
      <c r="I76" s="75">
        <v>100</v>
      </c>
      <c r="J76" s="75">
        <v>64</v>
      </c>
      <c r="K76" s="75">
        <v>66</v>
      </c>
      <c r="L76" s="75">
        <v>100</v>
      </c>
      <c r="M76" s="75">
        <v>100</v>
      </c>
      <c r="N76" s="75">
        <v>73</v>
      </c>
      <c r="O76" s="75">
        <v>52</v>
      </c>
      <c r="P76" s="75">
        <v>46</v>
      </c>
      <c r="Q76" s="75">
        <v>96</v>
      </c>
      <c r="R76" s="75">
        <v>0</v>
      </c>
      <c r="T76" s="10" t="s">
        <v>183</v>
      </c>
      <c r="U76" s="10">
        <v>201194545</v>
      </c>
      <c r="V76" s="10">
        <v>80</v>
      </c>
      <c r="W76" s="10">
        <v>0</v>
      </c>
      <c r="X76" s="10">
        <v>75</v>
      </c>
      <c r="Y76" s="10">
        <v>16.670000000000002</v>
      </c>
      <c r="Z76" s="10">
        <v>50</v>
      </c>
      <c r="AA76" s="10">
        <v>0</v>
      </c>
      <c r="AB76" s="10">
        <v>0</v>
      </c>
    </row>
    <row r="77" spans="1:28" s="44" customFormat="1" ht="15.75" hidden="1" customHeight="1" x14ac:dyDescent="0.3">
      <c r="A77" s="73">
        <v>75</v>
      </c>
      <c r="B77" s="75">
        <v>100</v>
      </c>
      <c r="C77" s="75">
        <v>92</v>
      </c>
      <c r="D77" s="75">
        <v>100</v>
      </c>
      <c r="E77" s="75">
        <v>96</v>
      </c>
      <c r="F77" s="75">
        <v>100</v>
      </c>
      <c r="G77" s="75">
        <v>67</v>
      </c>
      <c r="H77" s="75">
        <v>100</v>
      </c>
      <c r="I77" s="75">
        <v>100</v>
      </c>
      <c r="J77" s="75">
        <v>64</v>
      </c>
      <c r="K77" s="75">
        <v>99</v>
      </c>
      <c r="L77" s="75">
        <v>99</v>
      </c>
      <c r="M77" s="75">
        <v>100</v>
      </c>
      <c r="N77" s="75">
        <v>100</v>
      </c>
      <c r="O77" s="75">
        <v>84</v>
      </c>
      <c r="P77" s="75">
        <v>35</v>
      </c>
      <c r="Q77" s="75">
        <v>100</v>
      </c>
      <c r="R77" s="75">
        <v>19</v>
      </c>
      <c r="T77" s="10" t="s">
        <v>184</v>
      </c>
      <c r="U77" s="10">
        <v>201323895</v>
      </c>
      <c r="V77" s="10">
        <v>100</v>
      </c>
      <c r="W77" s="10">
        <v>66.67</v>
      </c>
      <c r="X77" s="10">
        <v>87.5</v>
      </c>
      <c r="Y77" s="10">
        <v>100</v>
      </c>
      <c r="Z77" s="10">
        <v>91.67</v>
      </c>
      <c r="AA77" s="10">
        <v>100</v>
      </c>
      <c r="AB77" s="10">
        <v>100</v>
      </c>
    </row>
    <row r="78" spans="1:28" s="44" customFormat="1" ht="15.75" hidden="1" customHeight="1" x14ac:dyDescent="0.3">
      <c r="A78" s="73">
        <v>76</v>
      </c>
      <c r="B78" s="75">
        <v>100</v>
      </c>
      <c r="C78" s="75">
        <v>100</v>
      </c>
      <c r="D78" s="75">
        <v>100</v>
      </c>
      <c r="E78" s="75">
        <v>100</v>
      </c>
      <c r="F78" s="75">
        <v>77</v>
      </c>
      <c r="G78" s="75">
        <v>67</v>
      </c>
      <c r="H78" s="75">
        <v>100</v>
      </c>
      <c r="I78" s="75">
        <v>100</v>
      </c>
      <c r="J78" s="75">
        <v>63</v>
      </c>
      <c r="K78" s="75">
        <v>16</v>
      </c>
      <c r="L78" s="75">
        <v>100</v>
      </c>
      <c r="M78" s="75">
        <v>92</v>
      </c>
      <c r="N78" s="75">
        <v>100</v>
      </c>
      <c r="O78" s="75">
        <v>21</v>
      </c>
      <c r="P78" s="75">
        <v>100</v>
      </c>
      <c r="Q78" s="75">
        <v>100</v>
      </c>
      <c r="R78" s="75">
        <v>38</v>
      </c>
      <c r="T78" s="10" t="s">
        <v>185</v>
      </c>
      <c r="U78" s="10">
        <v>201323934</v>
      </c>
      <c r="V78" s="10">
        <v>100</v>
      </c>
      <c r="W78" s="10">
        <v>100</v>
      </c>
      <c r="X78" s="10">
        <v>75</v>
      </c>
      <c r="Y78" s="10">
        <v>66.67</v>
      </c>
      <c r="Z78" s="10">
        <v>100</v>
      </c>
      <c r="AA78" s="10">
        <v>100</v>
      </c>
      <c r="AB78" s="10">
        <v>100</v>
      </c>
    </row>
    <row r="79" spans="1:28" s="44" customFormat="1" ht="15.75" hidden="1" customHeight="1" x14ac:dyDescent="0.3">
      <c r="A79" s="73">
        <v>77</v>
      </c>
      <c r="B79" s="75">
        <v>38</v>
      </c>
      <c r="C79" s="75">
        <v>69</v>
      </c>
      <c r="D79" s="75">
        <v>86</v>
      </c>
      <c r="E79" s="75">
        <v>19</v>
      </c>
      <c r="F79" s="75">
        <v>38</v>
      </c>
      <c r="G79" s="75">
        <v>58</v>
      </c>
      <c r="H79" s="75">
        <v>0</v>
      </c>
      <c r="I79" s="75">
        <v>0</v>
      </c>
      <c r="J79" s="75">
        <v>38</v>
      </c>
      <c r="K79" s="75">
        <v>66</v>
      </c>
      <c r="L79" s="75">
        <v>82</v>
      </c>
      <c r="M79" s="75">
        <v>100</v>
      </c>
      <c r="N79" s="75">
        <v>84</v>
      </c>
      <c r="O79" s="75">
        <v>100</v>
      </c>
      <c r="P79" s="75">
        <v>23</v>
      </c>
      <c r="Q79" s="75">
        <v>100</v>
      </c>
      <c r="R79" s="75">
        <v>19</v>
      </c>
      <c r="T79" s="10" t="s">
        <v>186</v>
      </c>
      <c r="U79" s="10">
        <v>201871208</v>
      </c>
      <c r="V79" s="10">
        <v>80</v>
      </c>
      <c r="W79" s="10">
        <v>100</v>
      </c>
      <c r="X79" s="10">
        <v>75</v>
      </c>
      <c r="Y79" s="10">
        <v>33.33</v>
      </c>
      <c r="Z79" s="10">
        <v>16.670000000000002</v>
      </c>
      <c r="AA79" s="10">
        <v>75</v>
      </c>
      <c r="AB79" s="10">
        <v>66.67</v>
      </c>
    </row>
    <row r="80" spans="1:28" s="44" customFormat="1" ht="15.75" hidden="1" customHeight="1" x14ac:dyDescent="0.3">
      <c r="A80" s="73">
        <v>78</v>
      </c>
      <c r="B80" s="75">
        <v>38</v>
      </c>
      <c r="C80" s="75">
        <v>92</v>
      </c>
      <c r="D80" s="75">
        <v>100</v>
      </c>
      <c r="E80" s="75">
        <v>100</v>
      </c>
      <c r="F80" s="75">
        <v>96</v>
      </c>
      <c r="G80" s="75">
        <v>48</v>
      </c>
      <c r="H80" s="75">
        <v>100</v>
      </c>
      <c r="I80" s="75">
        <v>100</v>
      </c>
      <c r="J80" s="75">
        <v>100</v>
      </c>
      <c r="K80" s="75">
        <v>16</v>
      </c>
      <c r="L80" s="75">
        <v>100</v>
      </c>
      <c r="M80" s="75">
        <v>69</v>
      </c>
      <c r="N80" s="75">
        <v>42</v>
      </c>
      <c r="O80" s="75">
        <v>73</v>
      </c>
      <c r="P80" s="75">
        <v>12</v>
      </c>
      <c r="Q80" s="75">
        <v>77</v>
      </c>
      <c r="R80" s="75">
        <v>100</v>
      </c>
      <c r="T80" s="10" t="s">
        <v>187</v>
      </c>
      <c r="U80" s="10">
        <v>200787489</v>
      </c>
      <c r="V80" s="10">
        <v>100</v>
      </c>
      <c r="W80" s="10">
        <v>66.67</v>
      </c>
      <c r="X80" s="10">
        <v>75</v>
      </c>
      <c r="Y80" s="10">
        <v>83.34</v>
      </c>
      <c r="Z80" s="10">
        <v>83.33</v>
      </c>
      <c r="AA80" s="10">
        <v>100</v>
      </c>
      <c r="AB80" s="10">
        <v>100</v>
      </c>
    </row>
    <row r="81" spans="1:28" s="44" customFormat="1" ht="15.75" hidden="1" customHeight="1" x14ac:dyDescent="0.3">
      <c r="A81" s="73">
        <v>79</v>
      </c>
      <c r="B81" s="75">
        <v>100</v>
      </c>
      <c r="C81" s="75">
        <v>92</v>
      </c>
      <c r="D81" s="75">
        <v>100</v>
      </c>
      <c r="E81" s="75">
        <v>96</v>
      </c>
      <c r="F81" s="75">
        <v>0</v>
      </c>
      <c r="G81" s="75">
        <v>96</v>
      </c>
      <c r="H81" s="75">
        <v>86</v>
      </c>
      <c r="I81" s="75">
        <v>100</v>
      </c>
      <c r="J81" s="75">
        <v>26</v>
      </c>
      <c r="K81" s="75">
        <v>82</v>
      </c>
      <c r="L81" s="75">
        <v>99</v>
      </c>
      <c r="M81" s="75">
        <v>69</v>
      </c>
      <c r="N81" s="75">
        <v>42</v>
      </c>
      <c r="O81" s="75">
        <v>84</v>
      </c>
      <c r="P81" s="75">
        <v>69</v>
      </c>
      <c r="Q81" s="75">
        <v>100</v>
      </c>
      <c r="R81" s="75">
        <v>77</v>
      </c>
      <c r="T81" s="10" t="s">
        <v>188</v>
      </c>
      <c r="U81" s="10">
        <v>201144248</v>
      </c>
      <c r="V81" s="10">
        <v>70</v>
      </c>
      <c r="W81" s="10">
        <v>100</v>
      </c>
      <c r="X81" s="10">
        <v>37.5</v>
      </c>
      <c r="Y81" s="10">
        <v>58.34</v>
      </c>
      <c r="Z81" s="10">
        <v>50</v>
      </c>
      <c r="AA81" s="10">
        <v>100</v>
      </c>
      <c r="AB81" s="10">
        <v>100</v>
      </c>
    </row>
    <row r="82" spans="1:28" s="44" customFormat="1" ht="15.75" hidden="1" customHeight="1" x14ac:dyDescent="0.3">
      <c r="A82" s="73">
        <v>80</v>
      </c>
      <c r="B82" s="75">
        <v>100</v>
      </c>
      <c r="C82" s="75">
        <v>92</v>
      </c>
      <c r="D82" s="75">
        <v>100</v>
      </c>
      <c r="E82" s="75">
        <v>77</v>
      </c>
      <c r="F82" s="75">
        <v>58</v>
      </c>
      <c r="G82" s="75">
        <v>67</v>
      </c>
      <c r="H82" s="75">
        <v>58</v>
      </c>
      <c r="I82" s="75">
        <v>86</v>
      </c>
      <c r="J82" s="75">
        <v>64</v>
      </c>
      <c r="K82" s="75">
        <v>33</v>
      </c>
      <c r="L82" s="75">
        <v>82</v>
      </c>
      <c r="M82" s="75">
        <v>46</v>
      </c>
      <c r="N82" s="75">
        <v>73</v>
      </c>
      <c r="O82" s="75">
        <v>63</v>
      </c>
      <c r="P82" s="75">
        <v>92</v>
      </c>
      <c r="Q82" s="75">
        <v>0</v>
      </c>
      <c r="R82" s="75">
        <v>0</v>
      </c>
      <c r="T82" s="10" t="s">
        <v>189</v>
      </c>
      <c r="U82" s="10">
        <v>109593742</v>
      </c>
      <c r="V82" s="10">
        <v>80</v>
      </c>
      <c r="W82" s="10">
        <v>100</v>
      </c>
      <c r="X82" s="10">
        <v>75</v>
      </c>
      <c r="Y82" s="10">
        <v>75</v>
      </c>
      <c r="Z82" s="10">
        <v>50</v>
      </c>
      <c r="AA82" s="10">
        <v>100</v>
      </c>
      <c r="AB82" s="10">
        <v>100</v>
      </c>
    </row>
    <row r="83" spans="1:28" s="44" customFormat="1" ht="15.75" hidden="1" customHeight="1" x14ac:dyDescent="0.3">
      <c r="A83" s="73">
        <v>81</v>
      </c>
      <c r="B83" s="75">
        <v>100</v>
      </c>
      <c r="C83" s="75">
        <v>100</v>
      </c>
      <c r="D83" s="75">
        <v>100</v>
      </c>
      <c r="E83" s="75">
        <v>58</v>
      </c>
      <c r="F83" s="75">
        <v>77</v>
      </c>
      <c r="G83" s="75">
        <v>67</v>
      </c>
      <c r="H83" s="75">
        <v>100</v>
      </c>
      <c r="I83" s="75">
        <v>86</v>
      </c>
      <c r="J83" s="75">
        <v>51</v>
      </c>
      <c r="K83" s="75">
        <v>66</v>
      </c>
      <c r="L83" s="75">
        <v>100</v>
      </c>
      <c r="M83" s="75">
        <v>92</v>
      </c>
      <c r="N83" s="75">
        <v>100</v>
      </c>
      <c r="O83" s="75">
        <v>84</v>
      </c>
      <c r="P83" s="75">
        <v>100</v>
      </c>
      <c r="Q83" s="75">
        <v>96</v>
      </c>
      <c r="R83" s="75">
        <v>19</v>
      </c>
      <c r="T83" s="10" t="s">
        <v>190</v>
      </c>
      <c r="U83" s="10">
        <v>109294586</v>
      </c>
      <c r="V83" s="10">
        <v>100</v>
      </c>
      <c r="W83" s="10">
        <v>100</v>
      </c>
      <c r="X83" s="10">
        <v>62.5</v>
      </c>
      <c r="Y83" s="10">
        <v>66.67</v>
      </c>
      <c r="Z83" s="10">
        <v>100</v>
      </c>
      <c r="AA83" s="10">
        <v>100</v>
      </c>
      <c r="AB83" s="10">
        <v>100</v>
      </c>
    </row>
    <row r="84" spans="1:28" s="44" customFormat="1" ht="15.75" hidden="1" customHeight="1" x14ac:dyDescent="0.3">
      <c r="A84" s="73">
        <v>82</v>
      </c>
      <c r="B84" s="75">
        <v>38</v>
      </c>
      <c r="C84" s="75">
        <v>46</v>
      </c>
      <c r="D84" s="75">
        <v>58</v>
      </c>
      <c r="E84" s="75">
        <v>100</v>
      </c>
      <c r="F84" s="75">
        <v>38</v>
      </c>
      <c r="G84" s="75">
        <v>96</v>
      </c>
      <c r="H84" s="75">
        <v>0</v>
      </c>
      <c r="I84" s="75">
        <v>100</v>
      </c>
      <c r="J84" s="75">
        <v>100</v>
      </c>
      <c r="K84" s="75">
        <v>86</v>
      </c>
      <c r="L84" s="75">
        <v>82</v>
      </c>
      <c r="M84" s="75">
        <v>92</v>
      </c>
      <c r="N84" s="75">
        <v>100</v>
      </c>
      <c r="O84" s="75">
        <v>52</v>
      </c>
      <c r="P84" s="75">
        <v>100</v>
      </c>
      <c r="Q84" s="75">
        <v>77</v>
      </c>
      <c r="R84" s="75">
        <v>100</v>
      </c>
      <c r="T84" s="10" t="s">
        <v>191</v>
      </c>
      <c r="U84" s="10">
        <v>109609277</v>
      </c>
      <c r="V84" s="10">
        <v>100</v>
      </c>
      <c r="W84" s="10">
        <v>66.67</v>
      </c>
      <c r="X84" s="10">
        <v>62.5</v>
      </c>
      <c r="Y84" s="10">
        <v>83.34</v>
      </c>
      <c r="Z84" s="10">
        <v>100</v>
      </c>
      <c r="AA84" s="10">
        <v>75</v>
      </c>
      <c r="AB84" s="10">
        <v>100</v>
      </c>
    </row>
    <row r="85" spans="1:28" s="44" customFormat="1" ht="15.75" hidden="1" customHeight="1" x14ac:dyDescent="0.3">
      <c r="A85" s="73">
        <v>83</v>
      </c>
      <c r="B85" s="75">
        <v>0</v>
      </c>
      <c r="C85" s="75">
        <v>92</v>
      </c>
      <c r="D85" s="75">
        <v>100</v>
      </c>
      <c r="E85" s="75">
        <v>19</v>
      </c>
      <c r="F85" s="75">
        <v>58</v>
      </c>
      <c r="G85" s="75">
        <v>77</v>
      </c>
      <c r="H85" s="75">
        <v>100</v>
      </c>
      <c r="I85" s="75">
        <v>100</v>
      </c>
      <c r="J85" s="75">
        <v>100</v>
      </c>
      <c r="K85" s="75">
        <v>82</v>
      </c>
      <c r="L85" s="75">
        <v>100</v>
      </c>
      <c r="M85" s="75">
        <v>100</v>
      </c>
      <c r="N85" s="75">
        <v>21</v>
      </c>
      <c r="O85" s="75">
        <v>100</v>
      </c>
      <c r="P85" s="75">
        <v>12</v>
      </c>
      <c r="Q85" s="75">
        <v>100</v>
      </c>
      <c r="R85" s="75">
        <v>38</v>
      </c>
      <c r="T85" s="10" t="s">
        <v>192</v>
      </c>
      <c r="U85" s="10">
        <v>201111839</v>
      </c>
      <c r="V85" s="10">
        <v>100</v>
      </c>
      <c r="W85" s="10">
        <v>66.67</v>
      </c>
      <c r="X85" s="10">
        <v>75</v>
      </c>
      <c r="Y85" s="10">
        <v>100</v>
      </c>
      <c r="Z85" s="10">
        <v>91.67</v>
      </c>
      <c r="AA85" s="10">
        <v>100</v>
      </c>
      <c r="AB85" s="10">
        <v>100</v>
      </c>
    </row>
    <row r="86" spans="1:28" s="44" customFormat="1" ht="15.75" hidden="1" customHeight="1" x14ac:dyDescent="0.3">
      <c r="A86" s="73">
        <v>84</v>
      </c>
      <c r="B86" s="75">
        <v>77</v>
      </c>
      <c r="C86" s="75">
        <v>100</v>
      </c>
      <c r="D86" s="75">
        <v>0</v>
      </c>
      <c r="E86" s="75">
        <v>0</v>
      </c>
      <c r="F86" s="75">
        <v>0</v>
      </c>
      <c r="G86" s="75">
        <v>0</v>
      </c>
      <c r="H86" s="75">
        <v>0</v>
      </c>
      <c r="I86" s="75">
        <v>0</v>
      </c>
      <c r="J86" s="75">
        <v>100</v>
      </c>
      <c r="K86" s="75">
        <v>49</v>
      </c>
      <c r="L86" s="75">
        <v>16</v>
      </c>
      <c r="M86" s="75">
        <v>100</v>
      </c>
      <c r="N86" s="75">
        <v>100</v>
      </c>
      <c r="O86" s="75">
        <v>100</v>
      </c>
      <c r="P86" s="75">
        <v>0</v>
      </c>
      <c r="Q86" s="75">
        <v>100</v>
      </c>
      <c r="R86" s="75">
        <v>58</v>
      </c>
      <c r="T86" s="10" t="s">
        <v>193</v>
      </c>
      <c r="U86" s="10">
        <v>201557570</v>
      </c>
      <c r="V86" s="10">
        <v>100</v>
      </c>
      <c r="W86" s="10">
        <v>100</v>
      </c>
      <c r="X86" s="10">
        <v>100</v>
      </c>
      <c r="Y86" s="10">
        <v>66.67</v>
      </c>
      <c r="Z86" s="10">
        <v>83.33</v>
      </c>
      <c r="AA86" s="10">
        <v>100</v>
      </c>
      <c r="AB86" s="10">
        <v>0</v>
      </c>
    </row>
    <row r="87" spans="1:28" s="44" customFormat="1" ht="15.75" hidden="1" customHeight="1" x14ac:dyDescent="0.3">
      <c r="A87" s="73">
        <v>85</v>
      </c>
      <c r="B87" s="75">
        <v>38</v>
      </c>
      <c r="C87" s="75">
        <v>69</v>
      </c>
      <c r="D87" s="75">
        <v>100</v>
      </c>
      <c r="E87" s="75">
        <v>38</v>
      </c>
      <c r="F87" s="75">
        <v>19</v>
      </c>
      <c r="G87" s="75">
        <v>67</v>
      </c>
      <c r="H87" s="75">
        <v>86</v>
      </c>
      <c r="I87" s="75">
        <v>100</v>
      </c>
      <c r="J87" s="75">
        <v>64</v>
      </c>
      <c r="K87" s="75">
        <v>66</v>
      </c>
      <c r="L87" s="75">
        <v>82</v>
      </c>
      <c r="M87" s="75">
        <v>100</v>
      </c>
      <c r="N87" s="75">
        <v>94</v>
      </c>
      <c r="O87" s="75">
        <v>94</v>
      </c>
      <c r="P87" s="75">
        <v>100</v>
      </c>
      <c r="Q87" s="75">
        <v>96</v>
      </c>
      <c r="R87" s="75">
        <v>77</v>
      </c>
      <c r="T87" s="10" t="s">
        <v>194</v>
      </c>
      <c r="U87" s="10">
        <v>106905329</v>
      </c>
      <c r="V87" s="10">
        <v>100</v>
      </c>
      <c r="W87" s="10">
        <v>66.67</v>
      </c>
      <c r="X87" s="10">
        <v>62.5</v>
      </c>
      <c r="Y87" s="10">
        <v>66.67</v>
      </c>
      <c r="Z87" s="10">
        <v>50</v>
      </c>
      <c r="AA87" s="10">
        <v>100</v>
      </c>
      <c r="AB87" s="10">
        <v>100</v>
      </c>
    </row>
    <row r="88" spans="1:28" s="44" customFormat="1" ht="15.75" hidden="1" customHeight="1" x14ac:dyDescent="0.3">
      <c r="A88" s="73">
        <v>86</v>
      </c>
      <c r="B88" s="75">
        <v>38</v>
      </c>
      <c r="C88" s="75">
        <v>100</v>
      </c>
      <c r="D88" s="75">
        <v>100</v>
      </c>
      <c r="E88" s="75">
        <v>77</v>
      </c>
      <c r="F88" s="75">
        <v>96</v>
      </c>
      <c r="G88" s="75">
        <v>86</v>
      </c>
      <c r="H88" s="75">
        <v>86</v>
      </c>
      <c r="I88" s="75">
        <v>100</v>
      </c>
      <c r="J88" s="75">
        <v>89</v>
      </c>
      <c r="K88" s="75">
        <v>0</v>
      </c>
      <c r="L88" s="75">
        <v>99</v>
      </c>
      <c r="M88" s="75">
        <v>100</v>
      </c>
      <c r="N88" s="75">
        <v>10</v>
      </c>
      <c r="O88" s="75">
        <v>0</v>
      </c>
      <c r="P88" s="75">
        <v>81</v>
      </c>
      <c r="Q88" s="75">
        <v>100</v>
      </c>
      <c r="R88" s="75">
        <v>38</v>
      </c>
      <c r="T88" s="10" t="s">
        <v>195</v>
      </c>
      <c r="U88" s="10">
        <v>200829258</v>
      </c>
      <c r="V88" s="10">
        <v>100</v>
      </c>
      <c r="W88" s="10">
        <v>100</v>
      </c>
      <c r="X88" s="10">
        <v>87.5</v>
      </c>
      <c r="Y88" s="10">
        <v>69.84</v>
      </c>
      <c r="Z88" s="10">
        <v>75</v>
      </c>
      <c r="AA88" s="10">
        <v>100</v>
      </c>
      <c r="AB88" s="10">
        <v>100</v>
      </c>
    </row>
    <row r="89" spans="1:28" s="44" customFormat="1" ht="15.75" hidden="1" customHeight="1" x14ac:dyDescent="0.3">
      <c r="A89" s="73">
        <v>87</v>
      </c>
      <c r="B89" s="75">
        <v>38</v>
      </c>
      <c r="C89" s="75">
        <v>92</v>
      </c>
      <c r="D89" s="75">
        <v>100</v>
      </c>
      <c r="E89" s="75">
        <v>77</v>
      </c>
      <c r="F89" s="75">
        <v>0</v>
      </c>
      <c r="G89" s="75">
        <v>96</v>
      </c>
      <c r="H89" s="75">
        <v>86</v>
      </c>
      <c r="I89" s="75">
        <v>100</v>
      </c>
      <c r="J89" s="75">
        <v>64</v>
      </c>
      <c r="K89" s="75">
        <v>66</v>
      </c>
      <c r="L89" s="75">
        <v>99</v>
      </c>
      <c r="M89" s="75">
        <v>92</v>
      </c>
      <c r="N89" s="75">
        <v>63</v>
      </c>
      <c r="O89" s="75">
        <v>84</v>
      </c>
      <c r="P89" s="75">
        <v>69</v>
      </c>
      <c r="Q89" s="75">
        <v>100</v>
      </c>
      <c r="R89" s="75">
        <v>77</v>
      </c>
      <c r="T89" s="10" t="s">
        <v>196</v>
      </c>
      <c r="U89" s="10">
        <v>201198432</v>
      </c>
      <c r="V89" s="10">
        <v>100</v>
      </c>
      <c r="W89" s="10">
        <v>100</v>
      </c>
      <c r="X89" s="10">
        <v>75</v>
      </c>
      <c r="Y89" s="10">
        <v>91.67</v>
      </c>
      <c r="Z89" s="10">
        <v>75</v>
      </c>
      <c r="AA89" s="10">
        <v>100</v>
      </c>
      <c r="AB89" s="10">
        <v>100</v>
      </c>
    </row>
    <row r="90" spans="1:28" s="44" customFormat="1" ht="15.75" hidden="1" customHeight="1" x14ac:dyDescent="0.3">
      <c r="A90" s="73">
        <v>88</v>
      </c>
      <c r="B90" s="75">
        <v>100</v>
      </c>
      <c r="C90" s="75">
        <v>92</v>
      </c>
      <c r="D90" s="75">
        <v>100</v>
      </c>
      <c r="E90" s="75">
        <v>58</v>
      </c>
      <c r="F90" s="75">
        <v>77</v>
      </c>
      <c r="G90" s="75">
        <v>100</v>
      </c>
      <c r="H90" s="75">
        <v>100</v>
      </c>
      <c r="I90" s="75">
        <v>86</v>
      </c>
      <c r="J90" s="75">
        <v>51</v>
      </c>
      <c r="K90" s="75">
        <v>99</v>
      </c>
      <c r="L90" s="75">
        <v>66</v>
      </c>
      <c r="M90" s="75">
        <v>100</v>
      </c>
      <c r="N90" s="75">
        <v>94</v>
      </c>
      <c r="O90" s="75">
        <v>21</v>
      </c>
      <c r="P90" s="75">
        <v>69</v>
      </c>
      <c r="Q90" s="75">
        <v>100</v>
      </c>
      <c r="R90" s="75">
        <v>96</v>
      </c>
      <c r="T90" s="10" t="s">
        <v>197</v>
      </c>
      <c r="U90" s="10">
        <v>109214285</v>
      </c>
      <c r="V90" s="10">
        <v>100</v>
      </c>
      <c r="W90" s="10">
        <v>100</v>
      </c>
      <c r="X90" s="10">
        <v>75</v>
      </c>
      <c r="Y90" s="10">
        <v>100</v>
      </c>
      <c r="Z90" s="10">
        <v>91.67</v>
      </c>
      <c r="AA90" s="10">
        <v>100</v>
      </c>
      <c r="AB90" s="10">
        <v>100</v>
      </c>
    </row>
    <row r="91" spans="1:28" s="44" customFormat="1" ht="15.75" hidden="1" customHeight="1" x14ac:dyDescent="0.3">
      <c r="A91" s="73">
        <v>89</v>
      </c>
      <c r="B91" s="75">
        <v>100</v>
      </c>
      <c r="C91" s="75">
        <v>100</v>
      </c>
      <c r="D91" s="75">
        <v>58</v>
      </c>
      <c r="E91" s="75">
        <v>58</v>
      </c>
      <c r="F91" s="75">
        <v>96</v>
      </c>
      <c r="G91" s="75">
        <v>67</v>
      </c>
      <c r="H91" s="75">
        <v>100</v>
      </c>
      <c r="I91" s="75">
        <v>100</v>
      </c>
      <c r="J91" s="75">
        <v>89</v>
      </c>
      <c r="K91" s="75">
        <v>82</v>
      </c>
      <c r="L91" s="75">
        <v>33</v>
      </c>
      <c r="M91" s="75">
        <v>100</v>
      </c>
      <c r="N91" s="75">
        <v>100</v>
      </c>
      <c r="O91" s="75">
        <v>73</v>
      </c>
      <c r="P91" s="75">
        <v>100</v>
      </c>
      <c r="Q91" s="75">
        <v>100</v>
      </c>
      <c r="R91" s="75">
        <v>100</v>
      </c>
      <c r="T91" s="10" t="s">
        <v>198</v>
      </c>
      <c r="U91" s="10">
        <v>109614620</v>
      </c>
      <c r="V91" s="10">
        <v>100</v>
      </c>
      <c r="W91" s="10">
        <v>66.67</v>
      </c>
      <c r="X91" s="10">
        <v>75</v>
      </c>
      <c r="Y91" s="10">
        <v>8.34</v>
      </c>
      <c r="Z91" s="10">
        <v>83.33</v>
      </c>
      <c r="AA91" s="10">
        <v>100</v>
      </c>
      <c r="AB91" s="10">
        <v>66.67</v>
      </c>
    </row>
    <row r="92" spans="1:28" s="44" customFormat="1" ht="15.75" hidden="1" customHeight="1" x14ac:dyDescent="0.3">
      <c r="A92" s="73">
        <v>90</v>
      </c>
      <c r="B92" s="75">
        <v>38</v>
      </c>
      <c r="C92" s="75">
        <v>46</v>
      </c>
      <c r="D92" s="75">
        <v>29</v>
      </c>
      <c r="E92" s="75">
        <v>96</v>
      </c>
      <c r="F92" s="75">
        <v>58</v>
      </c>
      <c r="G92" s="75">
        <v>77</v>
      </c>
      <c r="H92" s="75">
        <v>58</v>
      </c>
      <c r="I92" s="75">
        <v>86</v>
      </c>
      <c r="J92" s="75">
        <v>38</v>
      </c>
      <c r="K92" s="75">
        <v>82</v>
      </c>
      <c r="L92" s="75">
        <v>99</v>
      </c>
      <c r="M92" s="75">
        <v>92</v>
      </c>
      <c r="N92" s="75">
        <v>100</v>
      </c>
      <c r="O92" s="75">
        <v>31</v>
      </c>
      <c r="P92" s="75">
        <v>23</v>
      </c>
      <c r="Q92" s="75">
        <v>77</v>
      </c>
      <c r="R92" s="75">
        <v>0</v>
      </c>
      <c r="T92" s="10" t="s">
        <v>199</v>
      </c>
      <c r="U92" s="10">
        <v>200791948</v>
      </c>
      <c r="V92" s="10">
        <v>100</v>
      </c>
      <c r="W92" s="10">
        <v>100</v>
      </c>
      <c r="X92" s="10">
        <v>100</v>
      </c>
      <c r="Y92" s="10">
        <v>58.33</v>
      </c>
      <c r="Z92" s="10">
        <v>75</v>
      </c>
      <c r="AA92" s="10">
        <v>75</v>
      </c>
      <c r="AB92" s="10">
        <v>33.33</v>
      </c>
    </row>
    <row r="93" spans="1:28" s="44" customFormat="1" ht="15.75" hidden="1" customHeight="1" x14ac:dyDescent="0.3">
      <c r="A93" s="73">
        <v>91</v>
      </c>
      <c r="B93" s="75">
        <v>100</v>
      </c>
      <c r="C93" s="75">
        <v>100</v>
      </c>
      <c r="D93" s="75">
        <v>72</v>
      </c>
      <c r="E93" s="75">
        <v>77</v>
      </c>
      <c r="F93" s="75">
        <v>19</v>
      </c>
      <c r="G93" s="75">
        <v>67</v>
      </c>
      <c r="H93" s="75">
        <v>58</v>
      </c>
      <c r="I93" s="75">
        <v>100</v>
      </c>
      <c r="J93" s="75">
        <v>77</v>
      </c>
      <c r="K93" s="75">
        <v>16</v>
      </c>
      <c r="L93" s="75">
        <v>0</v>
      </c>
      <c r="M93" s="75">
        <v>23</v>
      </c>
      <c r="N93" s="75">
        <v>10</v>
      </c>
      <c r="O93" s="75">
        <v>10</v>
      </c>
      <c r="P93" s="75">
        <v>0</v>
      </c>
      <c r="Q93" s="75">
        <v>58</v>
      </c>
      <c r="R93" s="75">
        <v>0</v>
      </c>
      <c r="T93" s="10" t="s">
        <v>200</v>
      </c>
      <c r="U93" s="10">
        <v>201265772</v>
      </c>
      <c r="V93" s="10">
        <v>80</v>
      </c>
      <c r="W93" s="10">
        <v>100</v>
      </c>
      <c r="X93" s="10">
        <v>62.5</v>
      </c>
      <c r="Y93" s="10">
        <v>58.34</v>
      </c>
      <c r="Z93" s="10">
        <v>100</v>
      </c>
      <c r="AA93" s="10">
        <v>75</v>
      </c>
      <c r="AB93" s="10">
        <v>100</v>
      </c>
    </row>
    <row r="94" spans="1:28" s="44" customFormat="1" ht="15.75" hidden="1" customHeight="1" x14ac:dyDescent="0.3">
      <c r="A94" s="73">
        <v>92</v>
      </c>
      <c r="B94" s="75">
        <v>38</v>
      </c>
      <c r="C94" s="75">
        <v>46</v>
      </c>
      <c r="D94" s="75">
        <v>86</v>
      </c>
      <c r="E94" s="75">
        <v>77</v>
      </c>
      <c r="F94" s="75">
        <v>19</v>
      </c>
      <c r="G94" s="75">
        <v>77</v>
      </c>
      <c r="H94" s="75">
        <v>0</v>
      </c>
      <c r="I94" s="75">
        <v>58</v>
      </c>
      <c r="J94" s="75">
        <v>13</v>
      </c>
      <c r="K94" s="75">
        <v>16</v>
      </c>
      <c r="L94" s="75">
        <v>49</v>
      </c>
      <c r="M94" s="75">
        <v>92</v>
      </c>
      <c r="N94" s="75">
        <v>84</v>
      </c>
      <c r="O94" s="75">
        <v>63</v>
      </c>
      <c r="P94" s="75">
        <v>35</v>
      </c>
      <c r="Q94" s="75">
        <v>58</v>
      </c>
      <c r="R94" s="75">
        <v>19</v>
      </c>
      <c r="T94" s="10" t="s">
        <v>201</v>
      </c>
      <c r="U94" s="10">
        <v>109922239</v>
      </c>
      <c r="V94" s="10">
        <v>100</v>
      </c>
      <c r="W94" s="10">
        <v>66.67</v>
      </c>
      <c r="X94" s="10">
        <v>100</v>
      </c>
      <c r="Y94" s="10">
        <v>58.34</v>
      </c>
      <c r="Z94" s="10">
        <v>100</v>
      </c>
      <c r="AA94" s="10">
        <v>100</v>
      </c>
      <c r="AB94" s="10">
        <v>100</v>
      </c>
    </row>
    <row r="95" spans="1:28" s="44" customFormat="1" ht="15.75" hidden="1" customHeight="1" x14ac:dyDescent="0.3">
      <c r="A95" s="73">
        <v>93</v>
      </c>
      <c r="B95" s="75">
        <v>38</v>
      </c>
      <c r="C95" s="75">
        <v>92</v>
      </c>
      <c r="D95" s="75">
        <v>72</v>
      </c>
      <c r="E95" s="75">
        <v>96</v>
      </c>
      <c r="F95" s="75">
        <v>77</v>
      </c>
      <c r="G95" s="75">
        <v>58</v>
      </c>
      <c r="H95" s="75">
        <v>100</v>
      </c>
      <c r="I95" s="75">
        <v>100</v>
      </c>
      <c r="J95" s="75">
        <v>51</v>
      </c>
      <c r="K95" s="75">
        <v>49</v>
      </c>
      <c r="L95" s="75">
        <v>49</v>
      </c>
      <c r="M95" s="75">
        <v>23</v>
      </c>
      <c r="N95" s="75">
        <v>10</v>
      </c>
      <c r="O95" s="75">
        <v>94</v>
      </c>
      <c r="P95" s="75">
        <v>12</v>
      </c>
      <c r="Q95" s="75">
        <v>0</v>
      </c>
      <c r="R95" s="75">
        <v>19</v>
      </c>
      <c r="T95" s="10" t="s">
        <v>202</v>
      </c>
      <c r="U95" s="10">
        <v>109312552</v>
      </c>
      <c r="V95" s="10">
        <v>100</v>
      </c>
      <c r="W95" s="10">
        <v>66.67</v>
      </c>
      <c r="X95" s="10">
        <v>62.5</v>
      </c>
      <c r="Y95" s="10">
        <v>33.33</v>
      </c>
      <c r="Z95" s="10">
        <v>25</v>
      </c>
      <c r="AA95" s="10">
        <v>25</v>
      </c>
      <c r="AB95" s="10">
        <v>66.67</v>
      </c>
    </row>
    <row r="96" spans="1:28" s="44" customFormat="1" ht="15.75" hidden="1" customHeight="1" x14ac:dyDescent="0.3">
      <c r="A96" s="73">
        <v>94</v>
      </c>
      <c r="B96" s="75">
        <v>100</v>
      </c>
      <c r="C96" s="75">
        <v>100</v>
      </c>
      <c r="D96" s="75">
        <v>100</v>
      </c>
      <c r="E96" s="75">
        <v>96</v>
      </c>
      <c r="F96" s="75">
        <v>96</v>
      </c>
      <c r="G96" s="75">
        <v>100</v>
      </c>
      <c r="H96" s="75">
        <v>100</v>
      </c>
      <c r="I96" s="75">
        <v>100</v>
      </c>
      <c r="J96" s="75">
        <v>13</v>
      </c>
      <c r="K96" s="75">
        <v>99</v>
      </c>
      <c r="L96" s="75">
        <v>99</v>
      </c>
      <c r="M96" s="75">
        <v>100</v>
      </c>
      <c r="N96" s="75">
        <v>100</v>
      </c>
      <c r="O96" s="75">
        <v>100</v>
      </c>
      <c r="P96" s="75">
        <v>69</v>
      </c>
      <c r="Q96" s="75">
        <v>100</v>
      </c>
      <c r="R96" s="75">
        <v>0</v>
      </c>
      <c r="T96" s="10" t="s">
        <v>203</v>
      </c>
      <c r="U96" s="10">
        <v>109230353</v>
      </c>
      <c r="V96" s="10">
        <v>60</v>
      </c>
      <c r="W96" s="10">
        <v>66.67</v>
      </c>
      <c r="X96" s="10">
        <v>37.5</v>
      </c>
      <c r="Y96" s="10">
        <v>33.33</v>
      </c>
      <c r="Z96" s="10">
        <v>16.670000000000002</v>
      </c>
      <c r="AA96" s="10">
        <v>25</v>
      </c>
      <c r="AB96" s="10">
        <v>66.67</v>
      </c>
    </row>
    <row r="97" spans="1:28" s="44" customFormat="1" ht="15.75" hidden="1" customHeight="1" x14ac:dyDescent="0.3">
      <c r="A97" s="73">
        <v>95</v>
      </c>
      <c r="B97" s="75">
        <v>0</v>
      </c>
      <c r="C97" s="75">
        <v>100</v>
      </c>
      <c r="D97" s="75">
        <v>29</v>
      </c>
      <c r="E97" s="75">
        <v>38</v>
      </c>
      <c r="F97" s="75">
        <v>77</v>
      </c>
      <c r="G97" s="75">
        <v>86</v>
      </c>
      <c r="H97" s="75">
        <v>86</v>
      </c>
      <c r="I97" s="75">
        <v>100</v>
      </c>
      <c r="J97" s="75">
        <v>51</v>
      </c>
      <c r="K97" s="75">
        <v>33</v>
      </c>
      <c r="L97" s="75">
        <v>82</v>
      </c>
      <c r="M97" s="75">
        <v>92</v>
      </c>
      <c r="N97" s="75">
        <v>94</v>
      </c>
      <c r="O97" s="75">
        <v>94</v>
      </c>
      <c r="P97" s="75">
        <v>12</v>
      </c>
      <c r="Q97" s="75">
        <v>38</v>
      </c>
      <c r="R97" s="75">
        <v>0</v>
      </c>
      <c r="T97" s="10" t="s">
        <v>204</v>
      </c>
      <c r="U97" s="10">
        <v>200969047</v>
      </c>
      <c r="V97" s="10">
        <v>70</v>
      </c>
      <c r="W97" s="10">
        <v>33.33</v>
      </c>
      <c r="X97" s="10">
        <v>75</v>
      </c>
      <c r="Y97" s="10">
        <v>25</v>
      </c>
      <c r="Z97" s="10">
        <v>0</v>
      </c>
      <c r="AA97" s="10">
        <v>100</v>
      </c>
      <c r="AB97" s="10">
        <v>100</v>
      </c>
    </row>
    <row r="98" spans="1:28" s="44" customFormat="1" ht="15.75" hidden="1" customHeight="1" x14ac:dyDescent="0.3">
      <c r="A98" s="73">
        <v>96</v>
      </c>
      <c r="B98" s="75">
        <v>77</v>
      </c>
      <c r="C98" s="75">
        <v>69</v>
      </c>
      <c r="D98" s="75">
        <v>72</v>
      </c>
      <c r="E98" s="75">
        <v>100</v>
      </c>
      <c r="F98" s="75">
        <v>77</v>
      </c>
      <c r="G98" s="75">
        <v>86</v>
      </c>
      <c r="H98" s="75">
        <v>29</v>
      </c>
      <c r="I98" s="75">
        <v>86</v>
      </c>
      <c r="J98" s="75">
        <v>26</v>
      </c>
      <c r="K98" s="75">
        <v>33</v>
      </c>
      <c r="L98" s="75">
        <v>0</v>
      </c>
      <c r="M98" s="75">
        <v>100</v>
      </c>
      <c r="N98" s="75">
        <v>0</v>
      </c>
      <c r="O98" s="75">
        <v>73</v>
      </c>
      <c r="P98" s="75">
        <v>35</v>
      </c>
      <c r="Q98" s="75">
        <v>96</v>
      </c>
      <c r="R98" s="75">
        <v>38</v>
      </c>
      <c r="T98" s="10" t="s">
        <v>205</v>
      </c>
      <c r="U98" s="10">
        <v>201794326</v>
      </c>
      <c r="V98" s="10">
        <v>100</v>
      </c>
      <c r="W98" s="10">
        <v>100</v>
      </c>
      <c r="X98" s="10">
        <v>87.5</v>
      </c>
      <c r="Y98" s="10">
        <v>91.67</v>
      </c>
      <c r="Z98" s="10">
        <v>100</v>
      </c>
      <c r="AA98" s="10">
        <v>0</v>
      </c>
      <c r="AB98" s="10">
        <v>33.33</v>
      </c>
    </row>
    <row r="99" spans="1:28" s="44" customFormat="1" ht="15.75" hidden="1" customHeight="1" x14ac:dyDescent="0.3">
      <c r="A99" s="73">
        <v>97</v>
      </c>
      <c r="B99" s="75">
        <v>0</v>
      </c>
      <c r="C99" s="75">
        <v>0</v>
      </c>
      <c r="D99" s="75">
        <v>58</v>
      </c>
      <c r="E99" s="75">
        <v>100</v>
      </c>
      <c r="F99" s="75">
        <v>0</v>
      </c>
      <c r="G99" s="75">
        <v>58</v>
      </c>
      <c r="H99" s="75">
        <v>58</v>
      </c>
      <c r="I99" s="75">
        <v>100</v>
      </c>
      <c r="J99" s="75">
        <v>89</v>
      </c>
      <c r="K99" s="75">
        <v>99</v>
      </c>
      <c r="L99" s="75">
        <v>99</v>
      </c>
      <c r="M99" s="75">
        <v>46</v>
      </c>
      <c r="N99" s="75">
        <v>21</v>
      </c>
      <c r="O99" s="75">
        <v>73</v>
      </c>
      <c r="P99" s="75">
        <v>35</v>
      </c>
      <c r="Q99" s="75">
        <v>100</v>
      </c>
      <c r="R99" s="75">
        <v>58</v>
      </c>
      <c r="T99" s="10" t="s">
        <v>206</v>
      </c>
      <c r="U99" s="10">
        <v>201957580</v>
      </c>
      <c r="V99" s="10">
        <v>100</v>
      </c>
      <c r="W99" s="10">
        <v>66.67</v>
      </c>
      <c r="X99" s="10">
        <v>50</v>
      </c>
      <c r="Y99" s="10">
        <v>100</v>
      </c>
      <c r="Z99" s="10">
        <v>0</v>
      </c>
      <c r="AA99" s="10">
        <v>0</v>
      </c>
      <c r="AB99" s="10">
        <v>0</v>
      </c>
    </row>
    <row r="100" spans="1:28" s="44" customFormat="1" ht="15.75" hidden="1" customHeight="1" x14ac:dyDescent="0.3">
      <c r="A100" s="73">
        <v>98</v>
      </c>
      <c r="B100" s="75">
        <v>100</v>
      </c>
      <c r="C100" s="75">
        <v>100</v>
      </c>
      <c r="D100" s="75">
        <v>100</v>
      </c>
      <c r="E100" s="75">
        <v>100</v>
      </c>
      <c r="F100" s="75">
        <v>100</v>
      </c>
      <c r="G100" s="75">
        <v>86</v>
      </c>
      <c r="H100" s="75">
        <v>58</v>
      </c>
      <c r="I100" s="75">
        <v>0</v>
      </c>
      <c r="J100" s="75">
        <v>89</v>
      </c>
      <c r="K100" s="75">
        <v>99</v>
      </c>
      <c r="L100" s="75">
        <v>99</v>
      </c>
      <c r="M100" s="75">
        <v>92</v>
      </c>
      <c r="N100" s="75">
        <v>84</v>
      </c>
      <c r="O100" s="75">
        <v>21</v>
      </c>
      <c r="P100" s="75">
        <v>0</v>
      </c>
      <c r="Q100" s="75">
        <v>96</v>
      </c>
      <c r="R100" s="75">
        <v>19</v>
      </c>
      <c r="T100" s="10" t="s">
        <v>207</v>
      </c>
      <c r="U100" s="10">
        <v>106973787</v>
      </c>
      <c r="V100" s="10">
        <v>0</v>
      </c>
      <c r="W100" s="10">
        <v>66.67</v>
      </c>
      <c r="X100" s="10">
        <v>50</v>
      </c>
      <c r="Y100" s="10">
        <v>33.33</v>
      </c>
      <c r="Z100" s="10">
        <v>41.67</v>
      </c>
      <c r="AA100" s="10">
        <v>25</v>
      </c>
      <c r="AB100" s="10">
        <v>0</v>
      </c>
    </row>
    <row r="101" spans="1:28" s="44" customFormat="1" ht="15.75" hidden="1" customHeight="1" x14ac:dyDescent="0.3">
      <c r="A101" s="73">
        <v>99</v>
      </c>
      <c r="B101" s="75">
        <v>0</v>
      </c>
      <c r="C101" s="75">
        <v>0</v>
      </c>
      <c r="D101" s="75">
        <v>100</v>
      </c>
      <c r="E101" s="75">
        <v>77</v>
      </c>
      <c r="F101" s="75">
        <v>100</v>
      </c>
      <c r="G101" s="75">
        <v>0</v>
      </c>
      <c r="H101" s="75">
        <v>100</v>
      </c>
      <c r="I101" s="75">
        <v>100</v>
      </c>
      <c r="J101" s="75">
        <v>89</v>
      </c>
      <c r="K101" s="75">
        <v>82</v>
      </c>
      <c r="L101" s="75">
        <v>100</v>
      </c>
      <c r="M101" s="75">
        <v>100</v>
      </c>
      <c r="N101" s="75">
        <v>100</v>
      </c>
      <c r="O101" s="75">
        <v>84</v>
      </c>
      <c r="P101" s="75">
        <v>23</v>
      </c>
      <c r="Q101" s="75">
        <v>100</v>
      </c>
      <c r="R101" s="75">
        <v>100</v>
      </c>
      <c r="T101" s="10" t="s">
        <v>208</v>
      </c>
      <c r="U101" s="10">
        <v>109598916</v>
      </c>
      <c r="V101" s="10">
        <v>70</v>
      </c>
      <c r="W101" s="10">
        <v>66.67</v>
      </c>
      <c r="X101" s="10">
        <v>75</v>
      </c>
      <c r="Y101" s="10">
        <v>33.33</v>
      </c>
      <c r="Z101" s="10">
        <v>50</v>
      </c>
      <c r="AA101" s="10">
        <v>25</v>
      </c>
      <c r="AB101" s="10">
        <v>66.67</v>
      </c>
    </row>
    <row r="102" spans="1:28" s="44" customFormat="1" ht="15.75" hidden="1" customHeight="1" x14ac:dyDescent="0.3">
      <c r="A102" s="73">
        <v>100</v>
      </c>
      <c r="B102" s="75">
        <v>0</v>
      </c>
      <c r="C102" s="75">
        <v>92</v>
      </c>
      <c r="D102" s="75">
        <v>100</v>
      </c>
      <c r="E102" s="75">
        <v>100</v>
      </c>
      <c r="F102" s="75">
        <v>38</v>
      </c>
      <c r="G102" s="75">
        <v>86</v>
      </c>
      <c r="H102" s="75">
        <v>100</v>
      </c>
      <c r="I102" s="75">
        <v>100</v>
      </c>
      <c r="J102" s="75">
        <v>100</v>
      </c>
      <c r="K102" s="75">
        <v>82</v>
      </c>
      <c r="L102" s="75">
        <v>81</v>
      </c>
      <c r="M102" s="75">
        <v>100</v>
      </c>
      <c r="N102" s="75">
        <v>84</v>
      </c>
      <c r="O102" s="75">
        <v>84</v>
      </c>
      <c r="P102" s="75">
        <v>58</v>
      </c>
      <c r="Q102" s="75">
        <v>100</v>
      </c>
      <c r="R102" s="75">
        <v>38</v>
      </c>
      <c r="T102" s="10" t="s">
        <v>209</v>
      </c>
      <c r="U102" s="10">
        <v>109531901</v>
      </c>
      <c r="V102" s="10">
        <v>100</v>
      </c>
      <c r="W102" s="10">
        <v>100</v>
      </c>
      <c r="X102" s="10">
        <v>87.5</v>
      </c>
      <c r="Y102" s="10">
        <v>100</v>
      </c>
      <c r="Z102" s="10">
        <v>100</v>
      </c>
      <c r="AA102" s="10">
        <v>100</v>
      </c>
      <c r="AB102" s="10">
        <v>100</v>
      </c>
    </row>
    <row r="103" spans="1:28" s="44" customFormat="1" ht="15.75" hidden="1" customHeight="1" x14ac:dyDescent="0.3">
      <c r="A103" s="73">
        <v>101</v>
      </c>
      <c r="B103" s="75">
        <v>77</v>
      </c>
      <c r="C103" s="75">
        <v>69</v>
      </c>
      <c r="D103" s="75">
        <v>86</v>
      </c>
      <c r="E103" s="75">
        <v>38</v>
      </c>
      <c r="F103" s="75">
        <v>100</v>
      </c>
      <c r="G103" s="75">
        <v>67</v>
      </c>
      <c r="H103" s="75">
        <v>58</v>
      </c>
      <c r="I103" s="75">
        <v>86</v>
      </c>
      <c r="J103" s="75">
        <v>77</v>
      </c>
      <c r="K103" s="75">
        <v>99</v>
      </c>
      <c r="L103" s="75">
        <v>49</v>
      </c>
      <c r="M103" s="75">
        <v>0</v>
      </c>
      <c r="N103" s="75">
        <v>84</v>
      </c>
      <c r="O103" s="75">
        <v>84</v>
      </c>
      <c r="P103" s="75">
        <v>23</v>
      </c>
      <c r="Q103" s="75">
        <v>100</v>
      </c>
      <c r="R103" s="75">
        <v>58</v>
      </c>
      <c r="T103" s="10" t="s">
        <v>210</v>
      </c>
      <c r="U103" s="10">
        <v>108800417</v>
      </c>
      <c r="V103" s="10">
        <v>80</v>
      </c>
      <c r="W103" s="10">
        <v>100</v>
      </c>
      <c r="X103" s="10">
        <v>75</v>
      </c>
      <c r="Y103" s="10">
        <v>83.34</v>
      </c>
      <c r="Z103" s="10">
        <v>16.670000000000002</v>
      </c>
      <c r="AA103" s="10">
        <v>100</v>
      </c>
      <c r="AB103" s="10">
        <v>100</v>
      </c>
    </row>
    <row r="104" spans="1:28" s="44" customFormat="1" ht="15.75" hidden="1" customHeight="1" x14ac:dyDescent="0.3">
      <c r="A104" s="73">
        <v>102</v>
      </c>
      <c r="B104" s="75">
        <v>38</v>
      </c>
      <c r="C104" s="75">
        <v>23</v>
      </c>
      <c r="D104" s="75">
        <v>86</v>
      </c>
      <c r="E104" s="75">
        <v>100</v>
      </c>
      <c r="F104" s="75">
        <v>58</v>
      </c>
      <c r="G104" s="75">
        <v>77</v>
      </c>
      <c r="H104" s="75">
        <v>100</v>
      </c>
      <c r="I104" s="75">
        <v>86</v>
      </c>
      <c r="J104" s="75">
        <v>26</v>
      </c>
      <c r="K104" s="75">
        <v>66</v>
      </c>
      <c r="L104" s="75">
        <v>99</v>
      </c>
      <c r="M104" s="75">
        <v>92</v>
      </c>
      <c r="N104" s="75">
        <v>52</v>
      </c>
      <c r="O104" s="75">
        <v>63</v>
      </c>
      <c r="P104" s="75">
        <v>35</v>
      </c>
      <c r="Q104" s="75">
        <v>100</v>
      </c>
      <c r="R104" s="75">
        <v>58</v>
      </c>
      <c r="T104" s="10" t="s">
        <v>211</v>
      </c>
      <c r="U104" s="10">
        <v>108950970</v>
      </c>
      <c r="V104" s="10">
        <v>100</v>
      </c>
      <c r="W104" s="10">
        <v>100</v>
      </c>
      <c r="X104" s="10">
        <v>75</v>
      </c>
      <c r="Y104" s="10">
        <v>66.67</v>
      </c>
      <c r="Z104" s="10">
        <v>58.33</v>
      </c>
      <c r="AA104" s="10">
        <v>100</v>
      </c>
      <c r="AB104" s="10">
        <v>100</v>
      </c>
    </row>
    <row r="105" spans="1:28" s="44" customFormat="1" ht="15.75" hidden="1" customHeight="1" x14ac:dyDescent="0.3">
      <c r="A105" s="73">
        <v>103</v>
      </c>
      <c r="B105" s="75">
        <v>38</v>
      </c>
      <c r="C105" s="75">
        <v>46</v>
      </c>
      <c r="D105" s="75">
        <v>100</v>
      </c>
      <c r="E105" s="75">
        <v>0</v>
      </c>
      <c r="F105" s="75">
        <v>100</v>
      </c>
      <c r="G105" s="75">
        <v>58</v>
      </c>
      <c r="H105" s="75">
        <v>29</v>
      </c>
      <c r="I105" s="75">
        <v>29</v>
      </c>
      <c r="J105" s="75">
        <v>38</v>
      </c>
      <c r="K105" s="75">
        <v>49</v>
      </c>
      <c r="L105" s="75">
        <v>0</v>
      </c>
      <c r="M105" s="75">
        <v>23</v>
      </c>
      <c r="N105" s="75">
        <v>63</v>
      </c>
      <c r="O105" s="75">
        <v>0</v>
      </c>
      <c r="P105" s="75">
        <v>46</v>
      </c>
      <c r="Q105" s="75">
        <v>0</v>
      </c>
      <c r="R105" s="75">
        <v>0</v>
      </c>
      <c r="T105" s="10" t="s">
        <v>212</v>
      </c>
      <c r="U105" s="10">
        <v>109621601</v>
      </c>
      <c r="V105" s="10">
        <v>80</v>
      </c>
      <c r="W105" s="10">
        <v>0</v>
      </c>
      <c r="X105" s="10">
        <v>25</v>
      </c>
      <c r="Y105" s="10">
        <v>0</v>
      </c>
      <c r="Z105" s="10">
        <v>25</v>
      </c>
      <c r="AA105" s="10">
        <v>100</v>
      </c>
      <c r="AB105" s="10">
        <v>33.33</v>
      </c>
    </row>
    <row r="106" spans="1:28" s="44" customFormat="1" ht="15.75" hidden="1" customHeight="1" x14ac:dyDescent="0.3">
      <c r="A106" s="73">
        <v>104</v>
      </c>
      <c r="B106" s="75">
        <v>77</v>
      </c>
      <c r="C106" s="75">
        <v>69</v>
      </c>
      <c r="D106" s="75">
        <v>0</v>
      </c>
      <c r="E106" s="75">
        <v>0</v>
      </c>
      <c r="F106" s="75">
        <v>19</v>
      </c>
      <c r="G106" s="75">
        <v>86</v>
      </c>
      <c r="H106" s="75">
        <v>86</v>
      </c>
      <c r="I106" s="75">
        <v>100</v>
      </c>
      <c r="J106" s="75">
        <v>38</v>
      </c>
      <c r="K106" s="75">
        <v>49</v>
      </c>
      <c r="L106" s="75">
        <v>99</v>
      </c>
      <c r="M106" s="75">
        <v>100</v>
      </c>
      <c r="N106" s="75">
        <v>73</v>
      </c>
      <c r="O106" s="75">
        <v>94</v>
      </c>
      <c r="P106" s="75">
        <v>23</v>
      </c>
      <c r="Q106" s="75">
        <v>100</v>
      </c>
      <c r="R106" s="75">
        <v>38</v>
      </c>
      <c r="T106" s="10" t="s">
        <v>213</v>
      </c>
      <c r="U106" s="10">
        <v>106905706</v>
      </c>
      <c r="V106" s="10">
        <v>100</v>
      </c>
      <c r="W106" s="10">
        <v>100</v>
      </c>
      <c r="X106" s="10">
        <v>75</v>
      </c>
      <c r="Y106" s="10">
        <v>58.34</v>
      </c>
      <c r="Z106" s="10">
        <v>66.67</v>
      </c>
      <c r="AA106" s="10">
        <v>100</v>
      </c>
      <c r="AB106" s="10">
        <v>100</v>
      </c>
    </row>
    <row r="107" spans="1:28" s="44" customFormat="1" ht="15.75" hidden="1" customHeight="1" x14ac:dyDescent="0.3">
      <c r="A107" s="73">
        <v>105</v>
      </c>
      <c r="B107" s="75">
        <v>0</v>
      </c>
      <c r="C107" s="75">
        <v>92</v>
      </c>
      <c r="D107" s="75">
        <v>0</v>
      </c>
      <c r="E107" s="75">
        <v>0</v>
      </c>
      <c r="F107" s="75">
        <v>77</v>
      </c>
      <c r="G107" s="75">
        <v>67</v>
      </c>
      <c r="H107" s="75">
        <v>0</v>
      </c>
      <c r="I107" s="75">
        <v>58</v>
      </c>
      <c r="J107" s="75">
        <v>13</v>
      </c>
      <c r="K107" s="75">
        <v>66</v>
      </c>
      <c r="L107" s="75">
        <v>16</v>
      </c>
      <c r="M107" s="75">
        <v>92</v>
      </c>
      <c r="N107" s="75">
        <v>42</v>
      </c>
      <c r="O107" s="75">
        <v>84</v>
      </c>
      <c r="P107" s="75">
        <v>100</v>
      </c>
      <c r="Q107" s="75">
        <v>0</v>
      </c>
      <c r="R107" s="75">
        <v>96</v>
      </c>
      <c r="T107" s="10" t="s">
        <v>214</v>
      </c>
      <c r="U107" s="10">
        <v>201466154</v>
      </c>
      <c r="V107" s="10">
        <v>100</v>
      </c>
      <c r="W107" s="10">
        <v>100</v>
      </c>
      <c r="X107" s="10">
        <v>87.5</v>
      </c>
      <c r="Y107" s="10">
        <v>91.67</v>
      </c>
      <c r="Z107" s="10">
        <v>100</v>
      </c>
      <c r="AA107" s="10">
        <v>100</v>
      </c>
      <c r="AB107" s="10">
        <v>100</v>
      </c>
    </row>
    <row r="108" spans="1:28" s="44" customFormat="1" ht="15.75" hidden="1" customHeight="1" x14ac:dyDescent="0.3">
      <c r="A108" s="73">
        <v>106</v>
      </c>
      <c r="B108" s="75">
        <v>77</v>
      </c>
      <c r="C108" s="75">
        <v>100</v>
      </c>
      <c r="D108" s="75">
        <v>86</v>
      </c>
      <c r="E108" s="75">
        <v>100</v>
      </c>
      <c r="F108" s="75">
        <v>96</v>
      </c>
      <c r="G108" s="75">
        <v>100</v>
      </c>
      <c r="H108" s="75">
        <v>100</v>
      </c>
      <c r="I108" s="75">
        <v>100</v>
      </c>
      <c r="J108" s="75">
        <v>100</v>
      </c>
      <c r="K108" s="75">
        <v>82</v>
      </c>
      <c r="L108" s="75">
        <v>100</v>
      </c>
      <c r="M108" s="75">
        <v>92</v>
      </c>
      <c r="N108" s="75">
        <v>84</v>
      </c>
      <c r="O108" s="75">
        <v>100</v>
      </c>
      <c r="P108" s="75">
        <v>100</v>
      </c>
      <c r="Q108" s="75">
        <v>100</v>
      </c>
      <c r="R108" s="75">
        <v>77</v>
      </c>
      <c r="T108" s="10" t="s">
        <v>215</v>
      </c>
      <c r="U108" s="10">
        <v>200797798</v>
      </c>
      <c r="V108" s="10">
        <v>80</v>
      </c>
      <c r="W108" s="10">
        <v>66.67</v>
      </c>
      <c r="X108" s="10">
        <v>100</v>
      </c>
      <c r="Y108" s="10">
        <v>25</v>
      </c>
      <c r="Z108" s="10">
        <v>100</v>
      </c>
      <c r="AA108" s="10">
        <v>75</v>
      </c>
      <c r="AB108" s="10">
        <v>33.33</v>
      </c>
    </row>
    <row r="109" spans="1:28" s="44" customFormat="1" ht="15.75" hidden="1" customHeight="1" x14ac:dyDescent="0.3">
      <c r="A109" s="73">
        <v>107</v>
      </c>
      <c r="B109" s="75">
        <v>77</v>
      </c>
      <c r="C109" s="75">
        <v>92</v>
      </c>
      <c r="D109" s="75">
        <v>100</v>
      </c>
      <c r="E109" s="75">
        <v>100</v>
      </c>
      <c r="F109" s="75">
        <v>19</v>
      </c>
      <c r="G109" s="75">
        <v>81</v>
      </c>
      <c r="H109" s="75">
        <v>100</v>
      </c>
      <c r="I109" s="75">
        <v>100</v>
      </c>
      <c r="J109" s="75">
        <v>13</v>
      </c>
      <c r="K109" s="75">
        <v>100</v>
      </c>
      <c r="L109" s="75">
        <v>82</v>
      </c>
      <c r="M109" s="75">
        <v>100</v>
      </c>
      <c r="N109" s="75">
        <v>63</v>
      </c>
      <c r="O109" s="75">
        <v>100</v>
      </c>
      <c r="P109" s="75">
        <v>100</v>
      </c>
      <c r="Q109" s="75">
        <v>100</v>
      </c>
      <c r="R109" s="75">
        <v>100</v>
      </c>
      <c r="T109" s="10" t="s">
        <v>216</v>
      </c>
      <c r="U109" s="10">
        <v>200962963</v>
      </c>
      <c r="V109" s="10">
        <v>100</v>
      </c>
      <c r="W109" s="10">
        <v>100</v>
      </c>
      <c r="X109" s="10">
        <v>75</v>
      </c>
      <c r="Y109" s="10">
        <v>0</v>
      </c>
      <c r="Z109" s="10">
        <v>16.670000000000002</v>
      </c>
      <c r="AA109" s="10">
        <v>100</v>
      </c>
      <c r="AB109" s="10">
        <v>66.67</v>
      </c>
    </row>
    <row r="110" spans="1:28" s="44" customFormat="1" ht="15.75" hidden="1" customHeight="1" x14ac:dyDescent="0.3">
      <c r="A110" s="73">
        <v>108</v>
      </c>
      <c r="B110" s="75">
        <v>100</v>
      </c>
      <c r="C110" s="75">
        <v>100</v>
      </c>
      <c r="D110" s="75">
        <v>100</v>
      </c>
      <c r="E110" s="75">
        <v>77</v>
      </c>
      <c r="F110" s="75">
        <v>58</v>
      </c>
      <c r="G110" s="75">
        <v>0</v>
      </c>
      <c r="H110" s="75">
        <v>0</v>
      </c>
      <c r="I110" s="75">
        <v>0</v>
      </c>
      <c r="J110" s="75">
        <v>51</v>
      </c>
      <c r="K110" s="75">
        <v>0</v>
      </c>
      <c r="L110" s="75">
        <v>66</v>
      </c>
      <c r="M110" s="75">
        <v>0</v>
      </c>
      <c r="N110" s="75">
        <v>63</v>
      </c>
      <c r="O110" s="75">
        <v>52</v>
      </c>
      <c r="P110" s="75">
        <v>0</v>
      </c>
      <c r="Q110" s="75">
        <v>38</v>
      </c>
      <c r="R110" s="75">
        <v>0</v>
      </c>
      <c r="T110" s="10" t="s">
        <v>217</v>
      </c>
      <c r="U110" s="10">
        <v>109325175</v>
      </c>
      <c r="V110" s="10">
        <v>60</v>
      </c>
      <c r="W110" s="10">
        <v>33.33</v>
      </c>
      <c r="X110" s="10">
        <v>25</v>
      </c>
      <c r="Y110" s="10">
        <v>16.670000000000002</v>
      </c>
      <c r="Z110" s="10">
        <v>0</v>
      </c>
      <c r="AA110" s="10">
        <v>0</v>
      </c>
      <c r="AB110" s="10">
        <v>0</v>
      </c>
    </row>
    <row r="111" spans="1:28" s="44" customFormat="1" ht="15.75" hidden="1" customHeight="1" x14ac:dyDescent="0.3">
      <c r="A111" s="73">
        <v>109</v>
      </c>
      <c r="B111" s="75">
        <v>100</v>
      </c>
      <c r="C111" s="75">
        <v>100</v>
      </c>
      <c r="D111" s="75">
        <v>100</v>
      </c>
      <c r="E111" s="75">
        <v>77</v>
      </c>
      <c r="F111" s="75">
        <v>100</v>
      </c>
      <c r="G111" s="75">
        <v>86</v>
      </c>
      <c r="H111" s="75">
        <v>100</v>
      </c>
      <c r="I111" s="75">
        <v>100</v>
      </c>
      <c r="J111" s="75">
        <v>38</v>
      </c>
      <c r="K111" s="75">
        <v>49</v>
      </c>
      <c r="L111" s="75">
        <v>82</v>
      </c>
      <c r="M111" s="75">
        <v>100</v>
      </c>
      <c r="N111" s="75">
        <v>100</v>
      </c>
      <c r="O111" s="75">
        <v>31</v>
      </c>
      <c r="P111" s="75">
        <v>46</v>
      </c>
      <c r="Q111" s="75">
        <v>100</v>
      </c>
      <c r="R111" s="75">
        <v>38</v>
      </c>
      <c r="T111" s="10" t="s">
        <v>218</v>
      </c>
      <c r="U111" s="10">
        <v>109833085</v>
      </c>
      <c r="V111" s="10">
        <v>100</v>
      </c>
      <c r="W111" s="10">
        <v>100</v>
      </c>
      <c r="X111" s="10">
        <v>75</v>
      </c>
      <c r="Y111" s="10">
        <v>91.67</v>
      </c>
      <c r="Z111" s="10">
        <v>100</v>
      </c>
      <c r="AA111" s="10">
        <v>100</v>
      </c>
      <c r="AB111" s="10">
        <v>100</v>
      </c>
    </row>
    <row r="112" spans="1:28" s="44" customFormat="1" ht="15.75" hidden="1" customHeight="1" x14ac:dyDescent="0.3">
      <c r="A112" s="73">
        <v>110</v>
      </c>
      <c r="B112" s="75">
        <v>77</v>
      </c>
      <c r="C112" s="75">
        <v>100</v>
      </c>
      <c r="D112" s="75">
        <v>100</v>
      </c>
      <c r="E112" s="75">
        <v>100</v>
      </c>
      <c r="F112" s="75">
        <v>100</v>
      </c>
      <c r="G112" s="75">
        <v>100</v>
      </c>
      <c r="H112" s="75">
        <v>100</v>
      </c>
      <c r="I112" s="75">
        <v>100</v>
      </c>
      <c r="J112" s="75">
        <v>100</v>
      </c>
      <c r="K112" s="75">
        <v>100</v>
      </c>
      <c r="L112" s="75">
        <v>100</v>
      </c>
      <c r="M112" s="75">
        <v>100</v>
      </c>
      <c r="N112" s="75">
        <v>94</v>
      </c>
      <c r="O112" s="75">
        <v>100</v>
      </c>
      <c r="P112" s="75">
        <v>100</v>
      </c>
      <c r="Q112" s="75">
        <v>100</v>
      </c>
      <c r="R112" s="75">
        <v>100</v>
      </c>
      <c r="T112" s="10" t="s">
        <v>219</v>
      </c>
      <c r="U112" s="10">
        <v>200999441</v>
      </c>
      <c r="V112" s="10">
        <v>80</v>
      </c>
      <c r="W112" s="10">
        <v>66.67</v>
      </c>
      <c r="X112" s="10">
        <v>62.5</v>
      </c>
      <c r="Y112" s="10">
        <v>100</v>
      </c>
      <c r="Z112" s="10">
        <v>100</v>
      </c>
      <c r="AA112" s="10">
        <v>100</v>
      </c>
      <c r="AB112" s="10">
        <v>100</v>
      </c>
    </row>
    <row r="113" spans="1:28" s="44" customFormat="1" ht="15.75" hidden="1" customHeight="1" x14ac:dyDescent="0.3">
      <c r="A113" s="73">
        <v>111</v>
      </c>
      <c r="B113" s="75">
        <v>77</v>
      </c>
      <c r="C113" s="75">
        <v>100</v>
      </c>
      <c r="D113" s="75">
        <v>100</v>
      </c>
      <c r="E113" s="75">
        <v>100</v>
      </c>
      <c r="F113" s="75">
        <v>58</v>
      </c>
      <c r="G113" s="75">
        <v>58</v>
      </c>
      <c r="H113" s="75">
        <v>0</v>
      </c>
      <c r="I113" s="75">
        <v>86</v>
      </c>
      <c r="J113" s="75">
        <v>77</v>
      </c>
      <c r="K113" s="75">
        <v>49</v>
      </c>
      <c r="L113" s="75">
        <v>82</v>
      </c>
      <c r="M113" s="75">
        <v>100</v>
      </c>
      <c r="N113" s="75">
        <v>94</v>
      </c>
      <c r="O113" s="75">
        <v>94</v>
      </c>
      <c r="P113" s="75">
        <v>69</v>
      </c>
      <c r="Q113" s="75">
        <v>100</v>
      </c>
      <c r="R113" s="75">
        <v>38</v>
      </c>
      <c r="T113" s="10" t="s">
        <v>220</v>
      </c>
      <c r="U113" s="10">
        <v>201600366</v>
      </c>
      <c r="V113" s="10">
        <v>100</v>
      </c>
      <c r="W113" s="10">
        <v>100</v>
      </c>
      <c r="X113" s="10">
        <v>75</v>
      </c>
      <c r="Y113" s="10">
        <v>100</v>
      </c>
      <c r="Z113" s="10">
        <v>100</v>
      </c>
      <c r="AA113" s="10">
        <v>75</v>
      </c>
      <c r="AB113" s="10">
        <v>66.67</v>
      </c>
    </row>
    <row r="114" spans="1:28" s="44" customFormat="1" ht="15.75" hidden="1" customHeight="1" x14ac:dyDescent="0.3">
      <c r="A114" s="73">
        <v>112</v>
      </c>
      <c r="B114" s="75">
        <v>0</v>
      </c>
      <c r="C114" s="75">
        <v>0</v>
      </c>
      <c r="D114" s="75">
        <v>100</v>
      </c>
      <c r="E114" s="75">
        <v>100</v>
      </c>
      <c r="F114" s="75">
        <v>0</v>
      </c>
      <c r="G114" s="75">
        <v>0</v>
      </c>
      <c r="H114" s="75">
        <v>58</v>
      </c>
      <c r="I114" s="75">
        <v>100</v>
      </c>
      <c r="J114" s="75">
        <v>89</v>
      </c>
      <c r="K114" s="75">
        <v>58</v>
      </c>
      <c r="L114" s="75">
        <v>66</v>
      </c>
      <c r="M114" s="75">
        <v>100</v>
      </c>
      <c r="N114" s="75">
        <v>100</v>
      </c>
      <c r="O114" s="75">
        <v>100</v>
      </c>
      <c r="P114" s="75">
        <v>23</v>
      </c>
      <c r="Q114" s="75">
        <v>100</v>
      </c>
      <c r="R114" s="75">
        <v>38</v>
      </c>
      <c r="T114" s="10" t="s">
        <v>221</v>
      </c>
      <c r="U114" s="10">
        <v>108624397</v>
      </c>
      <c r="V114" s="10">
        <v>100</v>
      </c>
      <c r="W114" s="10">
        <v>66.67</v>
      </c>
      <c r="X114" s="10">
        <v>100</v>
      </c>
      <c r="Y114" s="10">
        <v>66.67</v>
      </c>
      <c r="Z114" s="10">
        <v>100</v>
      </c>
      <c r="AA114" s="10">
        <v>100</v>
      </c>
      <c r="AB114" s="10">
        <v>100</v>
      </c>
    </row>
    <row r="115" spans="1:28" s="44" customFormat="1" ht="15.75" hidden="1" customHeight="1" x14ac:dyDescent="0.3">
      <c r="A115" s="73">
        <v>113</v>
      </c>
      <c r="B115" s="75">
        <v>100</v>
      </c>
      <c r="C115" s="75">
        <v>100</v>
      </c>
      <c r="D115" s="75">
        <v>72</v>
      </c>
      <c r="E115" s="75">
        <v>96</v>
      </c>
      <c r="F115" s="75">
        <v>96</v>
      </c>
      <c r="G115" s="75">
        <v>86</v>
      </c>
      <c r="H115" s="75">
        <v>29</v>
      </c>
      <c r="I115" s="75">
        <v>100</v>
      </c>
      <c r="J115" s="75">
        <v>38</v>
      </c>
      <c r="K115" s="75">
        <v>16</v>
      </c>
      <c r="L115" s="75">
        <v>66</v>
      </c>
      <c r="M115" s="75">
        <v>23</v>
      </c>
      <c r="N115" s="75">
        <v>31</v>
      </c>
      <c r="O115" s="75">
        <v>52</v>
      </c>
      <c r="P115" s="75">
        <v>46</v>
      </c>
      <c r="Q115" s="75">
        <v>77</v>
      </c>
      <c r="R115" s="75">
        <v>96</v>
      </c>
      <c r="T115" s="10" t="s">
        <v>222</v>
      </c>
      <c r="U115" s="10">
        <v>200077130</v>
      </c>
      <c r="V115" s="10">
        <v>100</v>
      </c>
      <c r="W115" s="10">
        <v>33.33</v>
      </c>
      <c r="X115" s="10">
        <v>62.5</v>
      </c>
      <c r="Y115" s="10">
        <v>8.34</v>
      </c>
      <c r="Z115" s="10">
        <v>75</v>
      </c>
      <c r="AA115" s="10">
        <v>75</v>
      </c>
      <c r="AB115" s="10">
        <v>66.67</v>
      </c>
    </row>
    <row r="116" spans="1:28" s="44" customFormat="1" ht="15.75" hidden="1" customHeight="1" x14ac:dyDescent="0.3">
      <c r="A116" s="73">
        <v>114</v>
      </c>
      <c r="B116" s="75">
        <v>100</v>
      </c>
      <c r="C116" s="75">
        <v>92</v>
      </c>
      <c r="D116" s="75">
        <v>100</v>
      </c>
      <c r="E116" s="75">
        <v>100</v>
      </c>
      <c r="F116" s="75">
        <v>96</v>
      </c>
      <c r="G116" s="75">
        <v>100</v>
      </c>
      <c r="H116" s="75">
        <v>100</v>
      </c>
      <c r="I116" s="75">
        <v>100</v>
      </c>
      <c r="J116" s="75">
        <v>100</v>
      </c>
      <c r="K116" s="75">
        <v>100</v>
      </c>
      <c r="L116" s="75">
        <v>100</v>
      </c>
      <c r="M116" s="75">
        <v>100</v>
      </c>
      <c r="N116" s="75">
        <v>100</v>
      </c>
      <c r="O116" s="75">
        <v>100</v>
      </c>
      <c r="P116" s="75">
        <v>100</v>
      </c>
      <c r="Q116" s="75">
        <v>100</v>
      </c>
      <c r="R116" s="75">
        <v>96</v>
      </c>
      <c r="T116" s="10" t="s">
        <v>223</v>
      </c>
      <c r="U116" s="10">
        <v>201040469</v>
      </c>
      <c r="V116" s="10">
        <v>100</v>
      </c>
      <c r="W116" s="10">
        <v>33.33</v>
      </c>
      <c r="X116" s="10">
        <v>75</v>
      </c>
      <c r="Y116" s="10">
        <v>58.34</v>
      </c>
      <c r="Z116" s="10">
        <v>100</v>
      </c>
      <c r="AA116" s="10">
        <v>100</v>
      </c>
      <c r="AB116" s="10">
        <v>100</v>
      </c>
    </row>
    <row r="117" spans="1:28" s="44" customFormat="1" ht="15.75" hidden="1" customHeight="1" x14ac:dyDescent="0.3">
      <c r="A117" s="73">
        <v>115</v>
      </c>
      <c r="B117" s="75">
        <v>77</v>
      </c>
      <c r="C117" s="75">
        <v>92</v>
      </c>
      <c r="D117" s="75">
        <v>100</v>
      </c>
      <c r="E117" s="75">
        <v>100</v>
      </c>
      <c r="F117" s="75">
        <v>38</v>
      </c>
      <c r="G117" s="75">
        <v>86</v>
      </c>
      <c r="H117" s="75">
        <v>100</v>
      </c>
      <c r="I117" s="75">
        <v>100</v>
      </c>
      <c r="J117" s="75">
        <v>100</v>
      </c>
      <c r="K117" s="75">
        <v>100</v>
      </c>
      <c r="L117" s="75">
        <v>100</v>
      </c>
      <c r="M117" s="75">
        <v>100</v>
      </c>
      <c r="N117" s="75">
        <v>94</v>
      </c>
      <c r="O117" s="75">
        <v>100</v>
      </c>
      <c r="P117" s="75">
        <v>100</v>
      </c>
      <c r="Q117" s="75">
        <v>100</v>
      </c>
      <c r="R117" s="75">
        <v>38</v>
      </c>
      <c r="T117" s="10" t="s">
        <v>224</v>
      </c>
      <c r="U117" s="10">
        <v>108861361</v>
      </c>
      <c r="V117" s="10">
        <v>60</v>
      </c>
      <c r="W117" s="10">
        <v>0</v>
      </c>
      <c r="X117" s="10">
        <v>75</v>
      </c>
      <c r="Y117" s="10">
        <v>16.670000000000002</v>
      </c>
      <c r="Z117" s="10">
        <v>100</v>
      </c>
      <c r="AA117" s="10">
        <v>50</v>
      </c>
      <c r="AB117" s="10">
        <v>0</v>
      </c>
    </row>
    <row r="118" spans="1:28" s="44" customFormat="1" ht="15.75" hidden="1" customHeight="1" x14ac:dyDescent="0.3">
      <c r="A118" s="73">
        <v>116</v>
      </c>
      <c r="B118" s="75">
        <v>100</v>
      </c>
      <c r="C118" s="75">
        <v>100</v>
      </c>
      <c r="D118" s="75">
        <v>100</v>
      </c>
      <c r="E118" s="75">
        <v>96</v>
      </c>
      <c r="F118" s="75">
        <v>100</v>
      </c>
      <c r="G118" s="75">
        <v>100</v>
      </c>
      <c r="H118" s="75">
        <v>86</v>
      </c>
      <c r="I118" s="75">
        <v>100</v>
      </c>
      <c r="J118" s="75">
        <v>100</v>
      </c>
      <c r="K118" s="75">
        <v>82</v>
      </c>
      <c r="L118" s="75">
        <v>82</v>
      </c>
      <c r="M118" s="75">
        <v>100</v>
      </c>
      <c r="N118" s="75">
        <v>94</v>
      </c>
      <c r="O118" s="75">
        <v>63</v>
      </c>
      <c r="P118" s="75">
        <v>100</v>
      </c>
      <c r="Q118" s="75">
        <v>77</v>
      </c>
      <c r="R118" s="75">
        <v>77</v>
      </c>
      <c r="T118" s="10" t="s">
        <v>225</v>
      </c>
      <c r="U118" s="10">
        <v>200051520</v>
      </c>
      <c r="V118" s="10">
        <v>100</v>
      </c>
      <c r="W118" s="10">
        <v>66.67</v>
      </c>
      <c r="X118" s="10">
        <v>87.5</v>
      </c>
      <c r="Y118" s="10">
        <v>83.34</v>
      </c>
      <c r="Z118" s="10">
        <v>33.33</v>
      </c>
      <c r="AA118" s="10">
        <v>75</v>
      </c>
      <c r="AB118" s="10">
        <v>100</v>
      </c>
    </row>
    <row r="119" spans="1:28" s="44" customFormat="1" ht="15.75" hidden="1" customHeight="1" x14ac:dyDescent="0.3">
      <c r="A119" s="73">
        <v>117</v>
      </c>
      <c r="B119" s="75">
        <v>77</v>
      </c>
      <c r="C119" s="75">
        <v>100</v>
      </c>
      <c r="D119" s="75">
        <v>100</v>
      </c>
      <c r="E119" s="75">
        <v>100</v>
      </c>
      <c r="F119" s="75">
        <v>100</v>
      </c>
      <c r="G119" s="75">
        <v>67</v>
      </c>
      <c r="H119" s="75">
        <v>100</v>
      </c>
      <c r="I119" s="75">
        <v>100</v>
      </c>
      <c r="J119" s="75">
        <v>64</v>
      </c>
      <c r="K119" s="75">
        <v>66</v>
      </c>
      <c r="L119" s="75">
        <v>100</v>
      </c>
      <c r="M119" s="75">
        <v>100</v>
      </c>
      <c r="N119" s="75">
        <v>94</v>
      </c>
      <c r="O119" s="75">
        <v>21</v>
      </c>
      <c r="P119" s="75">
        <v>58</v>
      </c>
      <c r="Q119" s="75">
        <v>100</v>
      </c>
      <c r="R119" s="75">
        <v>0</v>
      </c>
      <c r="T119" s="10" t="s">
        <v>226</v>
      </c>
      <c r="U119" s="10">
        <v>107263544</v>
      </c>
      <c r="V119" s="10">
        <v>80</v>
      </c>
      <c r="W119" s="10">
        <v>66.67</v>
      </c>
      <c r="X119" s="10">
        <v>62.5</v>
      </c>
      <c r="Y119" s="10">
        <v>100</v>
      </c>
      <c r="Z119" s="10">
        <v>58.33</v>
      </c>
      <c r="AA119" s="10">
        <v>100</v>
      </c>
      <c r="AB119" s="10">
        <v>100</v>
      </c>
    </row>
    <row r="120" spans="1:28" s="44" customFormat="1" ht="15.75" hidden="1" customHeight="1" x14ac:dyDescent="0.3">
      <c r="A120" s="73">
        <v>118</v>
      </c>
      <c r="B120" s="75">
        <v>77</v>
      </c>
      <c r="C120" s="75">
        <v>100</v>
      </c>
      <c r="D120" s="75">
        <v>100</v>
      </c>
      <c r="E120" s="75">
        <v>96</v>
      </c>
      <c r="F120" s="75">
        <v>58</v>
      </c>
      <c r="G120" s="75">
        <v>96</v>
      </c>
      <c r="H120" s="75">
        <v>86</v>
      </c>
      <c r="I120" s="75">
        <v>100</v>
      </c>
      <c r="J120" s="75">
        <v>100</v>
      </c>
      <c r="K120" s="75">
        <v>99</v>
      </c>
      <c r="L120" s="75">
        <v>82</v>
      </c>
      <c r="M120" s="75">
        <v>100</v>
      </c>
      <c r="N120" s="75">
        <v>42</v>
      </c>
      <c r="O120" s="75">
        <v>73</v>
      </c>
      <c r="P120" s="75">
        <v>35</v>
      </c>
      <c r="Q120" s="75">
        <v>100</v>
      </c>
      <c r="R120" s="75">
        <v>19</v>
      </c>
      <c r="T120" s="10" t="s">
        <v>227</v>
      </c>
      <c r="U120" s="10">
        <v>109284394</v>
      </c>
      <c r="V120" s="10">
        <v>100</v>
      </c>
      <c r="W120" s="10">
        <v>33.33</v>
      </c>
      <c r="X120" s="10">
        <v>100</v>
      </c>
      <c r="Y120" s="10">
        <v>8.34</v>
      </c>
      <c r="Z120" s="10">
        <v>58.33</v>
      </c>
      <c r="AA120" s="10">
        <v>25</v>
      </c>
      <c r="AB120" s="10">
        <v>100</v>
      </c>
    </row>
    <row r="121" spans="1:28" s="44" customFormat="1" ht="15.75" hidden="1" customHeight="1" x14ac:dyDescent="0.3">
      <c r="A121" s="73">
        <v>119</v>
      </c>
      <c r="B121" s="75">
        <v>77</v>
      </c>
      <c r="C121" s="75">
        <v>46</v>
      </c>
      <c r="D121" s="75">
        <v>58</v>
      </c>
      <c r="E121" s="75">
        <v>77</v>
      </c>
      <c r="F121" s="75">
        <v>38</v>
      </c>
      <c r="G121" s="75">
        <v>58</v>
      </c>
      <c r="H121" s="75">
        <v>29</v>
      </c>
      <c r="I121" s="75">
        <v>58</v>
      </c>
      <c r="J121" s="75">
        <v>13</v>
      </c>
      <c r="K121" s="75">
        <v>66</v>
      </c>
      <c r="L121" s="75">
        <v>66</v>
      </c>
      <c r="M121" s="75">
        <v>23</v>
      </c>
      <c r="N121" s="75">
        <v>52</v>
      </c>
      <c r="O121" s="75">
        <v>0</v>
      </c>
      <c r="P121" s="75">
        <v>58</v>
      </c>
      <c r="Q121" s="75">
        <v>0</v>
      </c>
      <c r="R121" s="75">
        <v>58</v>
      </c>
      <c r="T121" s="10" t="s">
        <v>228</v>
      </c>
      <c r="U121" s="10">
        <v>109667179</v>
      </c>
      <c r="V121" s="10">
        <v>100</v>
      </c>
      <c r="W121" s="10">
        <v>0</v>
      </c>
      <c r="X121" s="10">
        <v>75</v>
      </c>
      <c r="Y121" s="10">
        <v>66.67</v>
      </c>
      <c r="Z121" s="10">
        <v>100</v>
      </c>
      <c r="AA121" s="10">
        <v>100</v>
      </c>
      <c r="AB121" s="10">
        <v>100</v>
      </c>
    </row>
    <row r="122" spans="1:28" s="44" customFormat="1" ht="15.75" hidden="1" customHeight="1" x14ac:dyDescent="0.3">
      <c r="A122" s="73">
        <v>120</v>
      </c>
      <c r="B122" s="75">
        <v>100</v>
      </c>
      <c r="C122" s="75">
        <v>100</v>
      </c>
      <c r="D122" s="75">
        <v>100</v>
      </c>
      <c r="E122" s="75">
        <v>100</v>
      </c>
      <c r="F122" s="75">
        <v>100</v>
      </c>
      <c r="G122" s="75">
        <v>100</v>
      </c>
      <c r="H122" s="75">
        <v>100</v>
      </c>
      <c r="I122" s="75">
        <v>100</v>
      </c>
      <c r="J122" s="75">
        <v>100</v>
      </c>
      <c r="K122" s="75">
        <v>99</v>
      </c>
      <c r="L122" s="75">
        <v>100</v>
      </c>
      <c r="M122" s="75">
        <v>100</v>
      </c>
      <c r="N122" s="75">
        <v>94</v>
      </c>
      <c r="O122" s="75">
        <v>31</v>
      </c>
      <c r="P122" s="75">
        <v>100</v>
      </c>
      <c r="Q122" s="75">
        <v>100</v>
      </c>
      <c r="R122" s="75">
        <v>100</v>
      </c>
      <c r="T122" s="10" t="s">
        <v>229</v>
      </c>
      <c r="U122" s="10">
        <v>201694421</v>
      </c>
      <c r="V122" s="10">
        <v>80</v>
      </c>
      <c r="W122" s="10">
        <v>100</v>
      </c>
      <c r="X122" s="10">
        <v>100</v>
      </c>
      <c r="Y122" s="10">
        <v>66.67</v>
      </c>
      <c r="Z122" s="10">
        <v>100</v>
      </c>
      <c r="AA122" s="10">
        <v>100</v>
      </c>
      <c r="AB122" s="10">
        <v>100</v>
      </c>
    </row>
    <row r="123" spans="1:28" s="44" customFormat="1" ht="15.75" hidden="1" customHeight="1" x14ac:dyDescent="0.3">
      <c r="A123" s="73">
        <v>121</v>
      </c>
      <c r="B123" s="75">
        <v>100</v>
      </c>
      <c r="C123" s="75">
        <v>69</v>
      </c>
      <c r="D123" s="75">
        <v>0</v>
      </c>
      <c r="E123" s="75">
        <v>100</v>
      </c>
      <c r="F123" s="75">
        <v>19</v>
      </c>
      <c r="G123" s="75">
        <v>100</v>
      </c>
      <c r="H123" s="75">
        <v>86</v>
      </c>
      <c r="I123" s="75">
        <v>100</v>
      </c>
      <c r="J123" s="75">
        <v>77</v>
      </c>
      <c r="K123" s="75">
        <v>100</v>
      </c>
      <c r="L123" s="75">
        <v>100</v>
      </c>
      <c r="M123" s="75">
        <v>100</v>
      </c>
      <c r="N123" s="75">
        <v>31</v>
      </c>
      <c r="O123" s="75">
        <v>81</v>
      </c>
      <c r="P123" s="75">
        <v>100</v>
      </c>
      <c r="Q123" s="75">
        <v>100</v>
      </c>
      <c r="R123" s="75">
        <v>77</v>
      </c>
      <c r="T123" s="10" t="s">
        <v>230</v>
      </c>
      <c r="U123" s="10">
        <v>201041262</v>
      </c>
      <c r="V123" s="10">
        <v>80</v>
      </c>
      <c r="W123" s="10">
        <v>66.67</v>
      </c>
      <c r="X123" s="10">
        <v>75</v>
      </c>
      <c r="Y123" s="10">
        <v>66.67</v>
      </c>
      <c r="Z123" s="10">
        <v>100</v>
      </c>
      <c r="AA123" s="10">
        <v>100</v>
      </c>
      <c r="AB123" s="10">
        <v>100</v>
      </c>
    </row>
    <row r="124" spans="1:28" s="44" customFormat="1" ht="15.75" hidden="1" customHeight="1" x14ac:dyDescent="0.3">
      <c r="A124" s="73">
        <v>122</v>
      </c>
      <c r="B124" s="75">
        <v>100</v>
      </c>
      <c r="C124" s="75">
        <v>92</v>
      </c>
      <c r="D124" s="75">
        <v>100</v>
      </c>
      <c r="E124" s="75">
        <v>100</v>
      </c>
      <c r="F124" s="75">
        <v>58</v>
      </c>
      <c r="G124" s="75">
        <v>58</v>
      </c>
      <c r="H124" s="75">
        <v>58</v>
      </c>
      <c r="I124" s="75">
        <v>100</v>
      </c>
      <c r="J124" s="75">
        <v>64</v>
      </c>
      <c r="K124" s="75">
        <v>99</v>
      </c>
      <c r="L124" s="75">
        <v>16</v>
      </c>
      <c r="M124" s="75">
        <v>69</v>
      </c>
      <c r="N124" s="75">
        <v>73</v>
      </c>
      <c r="O124" s="75">
        <v>84</v>
      </c>
      <c r="P124" s="75">
        <v>100</v>
      </c>
      <c r="Q124" s="75">
        <v>77</v>
      </c>
      <c r="R124" s="75">
        <v>19</v>
      </c>
      <c r="T124" s="10" t="s">
        <v>231</v>
      </c>
      <c r="U124" s="10">
        <v>200842466</v>
      </c>
      <c r="V124" s="10">
        <v>20</v>
      </c>
      <c r="W124" s="10">
        <v>33.33</v>
      </c>
      <c r="X124" s="10">
        <v>50</v>
      </c>
      <c r="Y124" s="10">
        <v>33.340000000000003</v>
      </c>
      <c r="Z124" s="10">
        <v>66.67</v>
      </c>
      <c r="AA124" s="10">
        <v>50</v>
      </c>
      <c r="AB124" s="10">
        <v>100</v>
      </c>
    </row>
    <row r="125" spans="1:28" s="44" customFormat="1" ht="15.75" hidden="1" customHeight="1" x14ac:dyDescent="0.3">
      <c r="A125" s="73">
        <v>123</v>
      </c>
      <c r="B125" s="75">
        <v>38</v>
      </c>
      <c r="C125" s="75">
        <v>69</v>
      </c>
      <c r="D125" s="75">
        <v>86</v>
      </c>
      <c r="E125" s="75">
        <v>58</v>
      </c>
      <c r="F125" s="75">
        <v>96</v>
      </c>
      <c r="G125" s="75">
        <v>58</v>
      </c>
      <c r="H125" s="75">
        <v>0</v>
      </c>
      <c r="I125" s="75">
        <v>0</v>
      </c>
      <c r="J125" s="75">
        <v>100</v>
      </c>
      <c r="K125" s="75">
        <v>16</v>
      </c>
      <c r="L125" s="75">
        <v>100</v>
      </c>
      <c r="M125" s="75">
        <v>100</v>
      </c>
      <c r="N125" s="75">
        <v>100</v>
      </c>
      <c r="O125" s="75">
        <v>42</v>
      </c>
      <c r="P125" s="75">
        <v>46</v>
      </c>
      <c r="Q125" s="75">
        <v>96</v>
      </c>
      <c r="R125" s="75">
        <v>19</v>
      </c>
      <c r="T125" s="10" t="s">
        <v>232</v>
      </c>
      <c r="U125" s="10">
        <v>200118925</v>
      </c>
      <c r="V125" s="10">
        <v>80</v>
      </c>
      <c r="W125" s="10">
        <v>100</v>
      </c>
      <c r="X125" s="10">
        <v>50</v>
      </c>
      <c r="Y125" s="10">
        <v>66.67</v>
      </c>
      <c r="Z125" s="10">
        <v>100</v>
      </c>
      <c r="AA125" s="10">
        <v>100</v>
      </c>
      <c r="AB125" s="10">
        <v>100</v>
      </c>
    </row>
    <row r="126" spans="1:28" s="44" customFormat="1" ht="15.75" hidden="1" customHeight="1" x14ac:dyDescent="0.3">
      <c r="A126" s="73">
        <v>124</v>
      </c>
      <c r="B126" s="75">
        <v>77</v>
      </c>
      <c r="C126" s="75">
        <v>100</v>
      </c>
      <c r="D126" s="75">
        <v>100</v>
      </c>
      <c r="E126" s="75">
        <v>38</v>
      </c>
      <c r="F126" s="75">
        <v>19</v>
      </c>
      <c r="G126" s="75">
        <v>67</v>
      </c>
      <c r="H126" s="75">
        <v>29</v>
      </c>
      <c r="I126" s="75">
        <v>29</v>
      </c>
      <c r="J126" s="75">
        <v>13</v>
      </c>
      <c r="K126" s="75">
        <v>33</v>
      </c>
      <c r="L126" s="75">
        <v>33</v>
      </c>
      <c r="M126" s="75">
        <v>23</v>
      </c>
      <c r="N126" s="75">
        <v>21</v>
      </c>
      <c r="O126" s="75">
        <v>31</v>
      </c>
      <c r="P126" s="75">
        <v>12</v>
      </c>
      <c r="Q126" s="75">
        <v>0</v>
      </c>
      <c r="R126" s="75">
        <v>19</v>
      </c>
      <c r="T126" s="10" t="s">
        <v>233</v>
      </c>
      <c r="U126" s="10">
        <v>109250152</v>
      </c>
      <c r="V126" s="10">
        <v>60</v>
      </c>
      <c r="W126" s="10">
        <v>66.67</v>
      </c>
      <c r="X126" s="10">
        <v>62.5</v>
      </c>
      <c r="Y126" s="10">
        <v>50</v>
      </c>
      <c r="Z126" s="10">
        <v>33.33</v>
      </c>
      <c r="AA126" s="10">
        <v>50</v>
      </c>
      <c r="AB126" s="10">
        <v>66.67</v>
      </c>
    </row>
    <row r="127" spans="1:28" s="44" customFormat="1" ht="15.75" hidden="1" customHeight="1" x14ac:dyDescent="0.3">
      <c r="A127" s="73">
        <v>125</v>
      </c>
      <c r="B127" s="75">
        <v>100</v>
      </c>
      <c r="C127" s="75">
        <v>100</v>
      </c>
      <c r="D127" s="75">
        <v>100</v>
      </c>
      <c r="E127" s="75">
        <v>100</v>
      </c>
      <c r="F127" s="75">
        <v>100</v>
      </c>
      <c r="G127" s="75">
        <v>100</v>
      </c>
      <c r="H127" s="75">
        <v>100</v>
      </c>
      <c r="I127" s="75">
        <v>100</v>
      </c>
      <c r="J127" s="75">
        <v>100</v>
      </c>
      <c r="K127" s="75">
        <v>100</v>
      </c>
      <c r="L127" s="75">
        <v>100</v>
      </c>
      <c r="M127" s="75">
        <v>100</v>
      </c>
      <c r="N127" s="75">
        <v>100</v>
      </c>
      <c r="O127" s="75">
        <v>100</v>
      </c>
      <c r="P127" s="75">
        <v>100</v>
      </c>
      <c r="Q127" s="75">
        <v>100</v>
      </c>
      <c r="R127" s="75">
        <v>100</v>
      </c>
      <c r="T127" s="10" t="s">
        <v>234</v>
      </c>
      <c r="U127" s="10">
        <v>108885307</v>
      </c>
      <c r="V127" s="10">
        <v>70</v>
      </c>
      <c r="W127" s="10">
        <v>66.67</v>
      </c>
      <c r="X127" s="10">
        <v>75</v>
      </c>
      <c r="Y127" s="10">
        <v>58.34</v>
      </c>
      <c r="Z127" s="10">
        <v>75</v>
      </c>
      <c r="AA127" s="10">
        <v>100</v>
      </c>
      <c r="AB127" s="10">
        <v>100</v>
      </c>
    </row>
    <row r="128" spans="1:28" s="44" customFormat="1" ht="15.75" hidden="1" customHeight="1" x14ac:dyDescent="0.3">
      <c r="A128" s="73">
        <v>126</v>
      </c>
      <c r="B128" s="75">
        <v>100</v>
      </c>
      <c r="C128" s="75">
        <v>100</v>
      </c>
      <c r="D128" s="75">
        <v>100</v>
      </c>
      <c r="E128" s="75">
        <v>100</v>
      </c>
      <c r="F128" s="75">
        <v>0</v>
      </c>
      <c r="G128" s="75">
        <v>0</v>
      </c>
      <c r="H128" s="75">
        <v>86</v>
      </c>
      <c r="I128" s="75">
        <v>100</v>
      </c>
      <c r="J128" s="75">
        <v>100</v>
      </c>
      <c r="K128" s="75">
        <v>100</v>
      </c>
      <c r="L128" s="75">
        <v>100</v>
      </c>
      <c r="M128" s="75">
        <v>100</v>
      </c>
      <c r="N128" s="75">
        <v>94</v>
      </c>
      <c r="O128" s="75">
        <v>94</v>
      </c>
      <c r="P128" s="75">
        <v>100</v>
      </c>
      <c r="Q128" s="75">
        <v>100</v>
      </c>
      <c r="R128" s="75">
        <v>38</v>
      </c>
      <c r="T128" s="10" t="s">
        <v>235</v>
      </c>
      <c r="U128" s="10">
        <v>201826904</v>
      </c>
      <c r="V128" s="10">
        <v>80</v>
      </c>
      <c r="W128" s="10">
        <v>66.67</v>
      </c>
      <c r="X128" s="10">
        <v>100</v>
      </c>
      <c r="Y128" s="10">
        <v>66.67</v>
      </c>
      <c r="Z128" s="10">
        <v>50</v>
      </c>
      <c r="AA128" s="10">
        <v>0</v>
      </c>
      <c r="AB128" s="10">
        <v>66.67</v>
      </c>
    </row>
    <row r="129" spans="1:28" s="44" customFormat="1" ht="15.75" hidden="1" customHeight="1" x14ac:dyDescent="0.3">
      <c r="A129" s="73">
        <v>127</v>
      </c>
      <c r="B129" s="75">
        <v>100</v>
      </c>
      <c r="C129" s="75">
        <v>100</v>
      </c>
      <c r="D129" s="75">
        <v>81</v>
      </c>
      <c r="E129" s="75">
        <v>77</v>
      </c>
      <c r="F129" s="75">
        <v>77</v>
      </c>
      <c r="G129" s="75">
        <v>100</v>
      </c>
      <c r="H129" s="75">
        <v>100</v>
      </c>
      <c r="I129" s="75">
        <v>100</v>
      </c>
      <c r="J129" s="75">
        <v>89</v>
      </c>
      <c r="K129" s="75">
        <v>49</v>
      </c>
      <c r="L129" s="75">
        <v>99</v>
      </c>
      <c r="M129" s="75">
        <v>0</v>
      </c>
      <c r="N129" s="75">
        <v>73</v>
      </c>
      <c r="O129" s="75">
        <v>42</v>
      </c>
      <c r="P129" s="75">
        <v>35</v>
      </c>
      <c r="Q129" s="75">
        <v>58</v>
      </c>
      <c r="R129" s="75">
        <v>38</v>
      </c>
      <c r="T129" s="10" t="s">
        <v>236</v>
      </c>
      <c r="U129" s="10">
        <v>109752160</v>
      </c>
      <c r="V129" s="10">
        <v>40</v>
      </c>
      <c r="W129" s="10">
        <v>33.33</v>
      </c>
      <c r="X129" s="10">
        <v>50</v>
      </c>
      <c r="Y129" s="10">
        <v>16.670000000000002</v>
      </c>
      <c r="Z129" s="10">
        <v>66.67</v>
      </c>
      <c r="AA129" s="10">
        <v>100</v>
      </c>
      <c r="AB129" s="10">
        <v>33.33</v>
      </c>
    </row>
    <row r="130" spans="1:28" s="44" customFormat="1" ht="15.75" hidden="1" customHeight="1" x14ac:dyDescent="0.3">
      <c r="A130" s="73">
        <v>128</v>
      </c>
      <c r="B130" s="75">
        <v>38</v>
      </c>
      <c r="C130" s="75">
        <v>69</v>
      </c>
      <c r="D130" s="75">
        <v>100</v>
      </c>
      <c r="E130" s="75">
        <v>100</v>
      </c>
      <c r="F130" s="75">
        <v>58</v>
      </c>
      <c r="G130" s="75">
        <v>67</v>
      </c>
      <c r="H130" s="75">
        <v>100</v>
      </c>
      <c r="I130" s="75">
        <v>100</v>
      </c>
      <c r="J130" s="75">
        <v>100</v>
      </c>
      <c r="K130" s="75">
        <v>99</v>
      </c>
      <c r="L130" s="75">
        <v>66</v>
      </c>
      <c r="M130" s="75">
        <v>100</v>
      </c>
      <c r="N130" s="75">
        <v>0</v>
      </c>
      <c r="O130" s="75">
        <v>73</v>
      </c>
      <c r="P130" s="75">
        <v>35</v>
      </c>
      <c r="Q130" s="75">
        <v>100</v>
      </c>
      <c r="R130" s="75">
        <v>100</v>
      </c>
      <c r="T130" s="10" t="s">
        <v>237</v>
      </c>
      <c r="U130" s="10">
        <v>201827008</v>
      </c>
      <c r="V130" s="10">
        <v>100</v>
      </c>
      <c r="W130" s="10">
        <v>100</v>
      </c>
      <c r="X130" s="10">
        <v>100</v>
      </c>
      <c r="Y130" s="10">
        <v>91.67</v>
      </c>
      <c r="Z130" s="10">
        <v>75</v>
      </c>
      <c r="AA130" s="10">
        <v>0</v>
      </c>
      <c r="AB130" s="10">
        <v>100</v>
      </c>
    </row>
    <row r="131" spans="1:28" s="44" customFormat="1" ht="15.75" hidden="1" customHeight="1" x14ac:dyDescent="0.3">
      <c r="A131" s="73">
        <v>129</v>
      </c>
      <c r="B131" s="75">
        <v>100</v>
      </c>
      <c r="C131" s="75">
        <v>100</v>
      </c>
      <c r="D131" s="75">
        <v>86</v>
      </c>
      <c r="E131" s="75">
        <v>38</v>
      </c>
      <c r="F131" s="75">
        <v>0</v>
      </c>
      <c r="G131" s="75">
        <v>0</v>
      </c>
      <c r="H131" s="75">
        <v>29</v>
      </c>
      <c r="I131" s="75">
        <v>100</v>
      </c>
      <c r="J131" s="75">
        <v>26</v>
      </c>
      <c r="K131" s="75">
        <v>0</v>
      </c>
      <c r="L131" s="75">
        <v>16</v>
      </c>
      <c r="M131" s="75">
        <v>0</v>
      </c>
      <c r="N131" s="75">
        <v>0</v>
      </c>
      <c r="O131" s="75">
        <v>0</v>
      </c>
      <c r="P131" s="75">
        <v>23</v>
      </c>
      <c r="Q131" s="75">
        <v>0</v>
      </c>
      <c r="R131" s="75">
        <v>19</v>
      </c>
      <c r="T131" s="10" t="s">
        <v>238</v>
      </c>
      <c r="U131" s="10">
        <v>201018226</v>
      </c>
      <c r="V131" s="10">
        <v>100</v>
      </c>
      <c r="W131" s="10">
        <v>66.67</v>
      </c>
      <c r="X131" s="10">
        <v>50</v>
      </c>
      <c r="Y131" s="10">
        <v>50</v>
      </c>
      <c r="Z131" s="10">
        <v>16.670000000000002</v>
      </c>
      <c r="AA131" s="10">
        <v>100</v>
      </c>
      <c r="AB131" s="10">
        <v>0</v>
      </c>
    </row>
    <row r="132" spans="1:28" s="44" customFormat="1" ht="15.75" hidden="1" customHeight="1" x14ac:dyDescent="0.3">
      <c r="A132" s="73">
        <v>130</v>
      </c>
      <c r="B132" s="75">
        <v>77</v>
      </c>
      <c r="C132" s="75">
        <v>69</v>
      </c>
      <c r="D132" s="75">
        <v>86</v>
      </c>
      <c r="E132" s="75">
        <v>100</v>
      </c>
      <c r="F132" s="75">
        <v>38</v>
      </c>
      <c r="G132" s="75">
        <v>77</v>
      </c>
      <c r="H132" s="75">
        <v>100</v>
      </c>
      <c r="I132" s="75">
        <v>100</v>
      </c>
      <c r="J132" s="75">
        <v>89</v>
      </c>
      <c r="K132" s="75">
        <v>66</v>
      </c>
      <c r="L132" s="75">
        <v>100</v>
      </c>
      <c r="M132" s="75">
        <v>69</v>
      </c>
      <c r="N132" s="75">
        <v>100</v>
      </c>
      <c r="O132" s="75">
        <v>100</v>
      </c>
      <c r="P132" s="75">
        <v>46</v>
      </c>
      <c r="Q132" s="75">
        <v>100</v>
      </c>
      <c r="R132" s="75">
        <v>100</v>
      </c>
      <c r="T132" s="10" t="s">
        <v>239</v>
      </c>
      <c r="U132" s="10">
        <v>201447018</v>
      </c>
      <c r="V132" s="10">
        <v>100</v>
      </c>
      <c r="W132" s="10">
        <v>0</v>
      </c>
      <c r="X132" s="10">
        <v>50</v>
      </c>
      <c r="Y132" s="10">
        <v>33.33</v>
      </c>
      <c r="Z132" s="10">
        <v>58.33</v>
      </c>
      <c r="AA132" s="10">
        <v>75</v>
      </c>
      <c r="AB132" s="10">
        <v>0</v>
      </c>
    </row>
    <row r="133" spans="1:28" s="44" customFormat="1" ht="15.75" hidden="1" customHeight="1" x14ac:dyDescent="0.3">
      <c r="A133" s="73">
        <v>131</v>
      </c>
      <c r="B133" s="75">
        <v>100</v>
      </c>
      <c r="C133" s="75">
        <v>100</v>
      </c>
      <c r="D133" s="75">
        <v>86</v>
      </c>
      <c r="E133" s="75">
        <v>100</v>
      </c>
      <c r="F133" s="75">
        <v>100</v>
      </c>
      <c r="G133" s="75">
        <v>100</v>
      </c>
      <c r="H133" s="75">
        <v>100</v>
      </c>
      <c r="I133" s="75">
        <v>100</v>
      </c>
      <c r="J133" s="75">
        <v>100</v>
      </c>
      <c r="K133" s="75">
        <v>100</v>
      </c>
      <c r="L133" s="75">
        <v>100</v>
      </c>
      <c r="M133" s="75">
        <v>100</v>
      </c>
      <c r="N133" s="75">
        <v>100</v>
      </c>
      <c r="O133" s="75">
        <v>100</v>
      </c>
      <c r="P133" s="75">
        <v>100</v>
      </c>
      <c r="Q133" s="75">
        <v>100</v>
      </c>
      <c r="R133" s="75">
        <v>58</v>
      </c>
      <c r="T133" s="10" t="s">
        <v>240</v>
      </c>
      <c r="U133" s="10">
        <v>200903891</v>
      </c>
      <c r="V133" s="10">
        <v>40</v>
      </c>
      <c r="W133" s="10">
        <v>66.67</v>
      </c>
      <c r="X133" s="10">
        <v>100</v>
      </c>
      <c r="Y133" s="10">
        <v>75</v>
      </c>
      <c r="Z133" s="10">
        <v>100</v>
      </c>
      <c r="AA133" s="10">
        <v>50</v>
      </c>
      <c r="AB133" s="10">
        <v>33.33</v>
      </c>
    </row>
    <row r="134" spans="1:28" s="44" customFormat="1" ht="15.75" hidden="1" customHeight="1" x14ac:dyDescent="0.3">
      <c r="A134" s="73">
        <v>132</v>
      </c>
      <c r="B134" s="75">
        <v>100</v>
      </c>
      <c r="C134" s="75">
        <v>100</v>
      </c>
      <c r="D134" s="75">
        <v>0</v>
      </c>
      <c r="E134" s="75">
        <v>0</v>
      </c>
      <c r="F134" s="75">
        <v>77</v>
      </c>
      <c r="G134" s="75">
        <v>67</v>
      </c>
      <c r="H134" s="75">
        <v>100</v>
      </c>
      <c r="I134" s="75">
        <v>100</v>
      </c>
      <c r="J134" s="75">
        <v>100</v>
      </c>
      <c r="K134" s="75">
        <v>100</v>
      </c>
      <c r="L134" s="75">
        <v>99</v>
      </c>
      <c r="M134" s="75">
        <v>100</v>
      </c>
      <c r="N134" s="75">
        <v>84</v>
      </c>
      <c r="O134" s="75">
        <v>42</v>
      </c>
      <c r="P134" s="75">
        <v>100</v>
      </c>
      <c r="Q134" s="75">
        <v>100</v>
      </c>
      <c r="R134" s="75">
        <v>100</v>
      </c>
      <c r="T134" s="10" t="s">
        <v>241</v>
      </c>
      <c r="U134" s="10">
        <v>108924840</v>
      </c>
      <c r="V134" s="10">
        <v>100</v>
      </c>
      <c r="W134" s="10">
        <v>66.67</v>
      </c>
      <c r="X134" s="10">
        <v>37.5</v>
      </c>
      <c r="Y134" s="10">
        <v>100</v>
      </c>
      <c r="Z134" s="10">
        <v>83.33</v>
      </c>
      <c r="AA134" s="10">
        <v>100</v>
      </c>
      <c r="AB134" s="10">
        <v>66.67</v>
      </c>
    </row>
    <row r="135" spans="1:28" s="44" customFormat="1" ht="15.75" hidden="1" customHeight="1" x14ac:dyDescent="0.3">
      <c r="A135" s="73">
        <v>133</v>
      </c>
      <c r="B135" s="75">
        <v>0</v>
      </c>
      <c r="C135" s="75">
        <v>100</v>
      </c>
      <c r="D135" s="75">
        <v>100</v>
      </c>
      <c r="E135" s="75">
        <v>100</v>
      </c>
      <c r="F135" s="75">
        <v>100</v>
      </c>
      <c r="G135" s="75">
        <v>100</v>
      </c>
      <c r="H135" s="75">
        <v>100</v>
      </c>
      <c r="I135" s="75">
        <v>100</v>
      </c>
      <c r="J135" s="75">
        <v>89</v>
      </c>
      <c r="K135" s="75">
        <v>100</v>
      </c>
      <c r="L135" s="75">
        <v>99</v>
      </c>
      <c r="M135" s="75">
        <v>100</v>
      </c>
      <c r="N135" s="75">
        <v>73</v>
      </c>
      <c r="O135" s="75">
        <v>100</v>
      </c>
      <c r="P135" s="75">
        <v>100</v>
      </c>
      <c r="Q135" s="75">
        <v>100</v>
      </c>
      <c r="R135" s="75">
        <v>100</v>
      </c>
      <c r="T135" s="10" t="s">
        <v>242</v>
      </c>
      <c r="U135" s="10">
        <v>103571895</v>
      </c>
      <c r="V135" s="10">
        <v>40</v>
      </c>
      <c r="W135" s="10">
        <v>33.33</v>
      </c>
      <c r="X135" s="10">
        <v>50</v>
      </c>
      <c r="Y135" s="10">
        <v>25</v>
      </c>
      <c r="Z135" s="10">
        <v>50</v>
      </c>
      <c r="AA135" s="10">
        <v>0</v>
      </c>
      <c r="AB135" s="10">
        <v>33.33</v>
      </c>
    </row>
    <row r="136" spans="1:28" s="44" customFormat="1" ht="15.75" hidden="1" customHeight="1" x14ac:dyDescent="0.3">
      <c r="A136" s="73">
        <v>134</v>
      </c>
      <c r="B136" s="75">
        <v>77</v>
      </c>
      <c r="C136" s="75">
        <v>69</v>
      </c>
      <c r="D136" s="75">
        <v>100</v>
      </c>
      <c r="E136" s="75">
        <v>96</v>
      </c>
      <c r="F136" s="75">
        <v>58</v>
      </c>
      <c r="G136" s="75">
        <v>96</v>
      </c>
      <c r="H136" s="75">
        <v>29</v>
      </c>
      <c r="I136" s="75">
        <v>86</v>
      </c>
      <c r="J136" s="75">
        <v>89</v>
      </c>
      <c r="K136" s="75">
        <v>16</v>
      </c>
      <c r="L136" s="75">
        <v>82</v>
      </c>
      <c r="M136" s="75">
        <v>46</v>
      </c>
      <c r="N136" s="75">
        <v>42</v>
      </c>
      <c r="O136" s="75">
        <v>84</v>
      </c>
      <c r="P136" s="75">
        <v>81</v>
      </c>
      <c r="Q136" s="75">
        <v>96</v>
      </c>
      <c r="R136" s="75">
        <v>77</v>
      </c>
      <c r="T136" s="10" t="s">
        <v>243</v>
      </c>
      <c r="U136" s="10">
        <v>200743549</v>
      </c>
      <c r="V136" s="10">
        <v>100</v>
      </c>
      <c r="W136" s="10">
        <v>33.33</v>
      </c>
      <c r="X136" s="10">
        <v>100</v>
      </c>
      <c r="Y136" s="10">
        <v>100</v>
      </c>
      <c r="Z136" s="10">
        <v>100</v>
      </c>
      <c r="AA136" s="10">
        <v>75</v>
      </c>
      <c r="AB136" s="10">
        <v>66.67</v>
      </c>
    </row>
    <row r="137" spans="1:28" s="44" customFormat="1" ht="15.75" hidden="1" customHeight="1" x14ac:dyDescent="0.3">
      <c r="A137" s="73">
        <v>135</v>
      </c>
      <c r="B137" s="75">
        <v>100</v>
      </c>
      <c r="C137" s="75">
        <v>100</v>
      </c>
      <c r="D137" s="75">
        <v>100</v>
      </c>
      <c r="E137" s="75">
        <v>96</v>
      </c>
      <c r="F137" s="75">
        <v>100</v>
      </c>
      <c r="G137" s="75">
        <v>96</v>
      </c>
      <c r="H137" s="75">
        <v>86</v>
      </c>
      <c r="I137" s="75">
        <v>100</v>
      </c>
      <c r="J137" s="75">
        <v>77</v>
      </c>
      <c r="K137" s="75">
        <v>49</v>
      </c>
      <c r="L137" s="75">
        <v>100</v>
      </c>
      <c r="M137" s="75">
        <v>100</v>
      </c>
      <c r="N137" s="75">
        <v>92</v>
      </c>
      <c r="O137" s="75">
        <v>52</v>
      </c>
      <c r="P137" s="75">
        <v>81</v>
      </c>
      <c r="Q137" s="75">
        <v>77</v>
      </c>
      <c r="R137" s="75">
        <v>100</v>
      </c>
      <c r="T137" s="10" t="s">
        <v>244</v>
      </c>
      <c r="U137" s="10">
        <v>109373574</v>
      </c>
      <c r="V137" s="10">
        <v>60</v>
      </c>
      <c r="W137" s="10">
        <v>66.67</v>
      </c>
      <c r="X137" s="10">
        <v>75</v>
      </c>
      <c r="Y137" s="10">
        <v>66.67</v>
      </c>
      <c r="Z137" s="10">
        <v>50</v>
      </c>
      <c r="AA137" s="10">
        <v>0</v>
      </c>
      <c r="AB137" s="10">
        <v>100</v>
      </c>
    </row>
    <row r="138" spans="1:28" s="44" customFormat="1" ht="15.75" hidden="1" customHeight="1" x14ac:dyDescent="0.3">
      <c r="A138" s="73">
        <v>136</v>
      </c>
      <c r="B138" s="75">
        <v>38</v>
      </c>
      <c r="C138" s="75">
        <v>69</v>
      </c>
      <c r="D138" s="75">
        <v>58</v>
      </c>
      <c r="E138" s="75">
        <v>100</v>
      </c>
      <c r="F138" s="75">
        <v>19</v>
      </c>
      <c r="G138" s="75">
        <v>67</v>
      </c>
      <c r="H138" s="75">
        <v>86</v>
      </c>
      <c r="I138" s="75">
        <v>100</v>
      </c>
      <c r="J138" s="75">
        <v>69</v>
      </c>
      <c r="K138" s="75">
        <v>66</v>
      </c>
      <c r="L138" s="75">
        <v>100</v>
      </c>
      <c r="M138" s="75">
        <v>100</v>
      </c>
      <c r="N138" s="75">
        <v>63</v>
      </c>
      <c r="O138" s="75">
        <v>94</v>
      </c>
      <c r="P138" s="75">
        <v>100</v>
      </c>
      <c r="Q138" s="75">
        <v>38</v>
      </c>
      <c r="R138" s="75">
        <v>58</v>
      </c>
      <c r="T138" s="10" t="s">
        <v>245</v>
      </c>
      <c r="U138" s="10">
        <v>201165490</v>
      </c>
      <c r="V138" s="10">
        <v>40</v>
      </c>
      <c r="W138" s="10">
        <v>33.33</v>
      </c>
      <c r="X138" s="10">
        <v>75</v>
      </c>
      <c r="Y138" s="10">
        <v>16.670000000000002</v>
      </c>
      <c r="Z138" s="10">
        <v>16.670000000000002</v>
      </c>
      <c r="AA138" s="10">
        <v>100</v>
      </c>
      <c r="AB138" s="10">
        <v>66.67</v>
      </c>
    </row>
    <row r="139" spans="1:28" s="44" customFormat="1" ht="15.75" hidden="1" customHeight="1" x14ac:dyDescent="0.3">
      <c r="A139" s="73">
        <v>137</v>
      </c>
      <c r="B139" s="75">
        <v>58</v>
      </c>
      <c r="C139" s="75">
        <v>100</v>
      </c>
      <c r="D139" s="75">
        <v>100</v>
      </c>
      <c r="E139" s="75">
        <v>19</v>
      </c>
      <c r="F139" s="75">
        <v>100</v>
      </c>
      <c r="G139" s="75">
        <v>100</v>
      </c>
      <c r="H139" s="75">
        <v>86</v>
      </c>
      <c r="I139" s="75">
        <v>86</v>
      </c>
      <c r="J139" s="75">
        <v>100</v>
      </c>
      <c r="K139" s="75">
        <v>100</v>
      </c>
      <c r="L139" s="75">
        <v>100</v>
      </c>
      <c r="M139" s="75">
        <v>100</v>
      </c>
      <c r="N139" s="75">
        <v>100</v>
      </c>
      <c r="O139" s="75">
        <v>100</v>
      </c>
      <c r="P139" s="75">
        <v>92</v>
      </c>
      <c r="Q139" s="75">
        <v>100</v>
      </c>
      <c r="R139" s="75">
        <v>100</v>
      </c>
      <c r="T139" s="10" t="s">
        <v>246</v>
      </c>
      <c r="U139" s="10">
        <v>201466726</v>
      </c>
      <c r="V139" s="10">
        <v>100</v>
      </c>
      <c r="W139" s="10">
        <v>100</v>
      </c>
      <c r="X139" s="10">
        <v>100</v>
      </c>
      <c r="Y139" s="10">
        <v>83.33</v>
      </c>
      <c r="Z139" s="10">
        <v>75</v>
      </c>
      <c r="AA139" s="10">
        <v>100</v>
      </c>
      <c r="AB139" s="10">
        <v>100</v>
      </c>
    </row>
    <row r="140" spans="1:28" s="44" customFormat="1" ht="15.75" hidden="1" customHeight="1" x14ac:dyDescent="0.3">
      <c r="A140" s="73">
        <v>138</v>
      </c>
      <c r="B140" s="75">
        <v>77</v>
      </c>
      <c r="C140" s="75">
        <v>69</v>
      </c>
      <c r="D140" s="75">
        <v>86</v>
      </c>
      <c r="E140" s="75">
        <v>77</v>
      </c>
      <c r="F140" s="75">
        <v>96</v>
      </c>
      <c r="G140" s="75">
        <v>67</v>
      </c>
      <c r="H140" s="75">
        <v>58</v>
      </c>
      <c r="I140" s="75">
        <v>86</v>
      </c>
      <c r="J140" s="75">
        <v>26</v>
      </c>
      <c r="K140" s="75">
        <v>49</v>
      </c>
      <c r="L140" s="75">
        <v>66</v>
      </c>
      <c r="M140" s="75">
        <v>69</v>
      </c>
      <c r="N140" s="75">
        <v>72</v>
      </c>
      <c r="O140" s="75">
        <v>73</v>
      </c>
      <c r="P140" s="75">
        <v>0</v>
      </c>
      <c r="Q140" s="75">
        <v>58</v>
      </c>
      <c r="R140" s="75">
        <v>0</v>
      </c>
      <c r="T140" s="10" t="s">
        <v>247</v>
      </c>
      <c r="U140" s="10">
        <v>201396682</v>
      </c>
      <c r="V140" s="10">
        <v>100</v>
      </c>
      <c r="W140" s="10">
        <v>66.67</v>
      </c>
      <c r="X140" s="10">
        <v>87.5</v>
      </c>
      <c r="Y140" s="10">
        <v>83.33</v>
      </c>
      <c r="Z140" s="10">
        <v>75</v>
      </c>
      <c r="AA140" s="10">
        <v>100</v>
      </c>
      <c r="AB140" s="10">
        <v>100</v>
      </c>
    </row>
    <row r="141" spans="1:28" s="44" customFormat="1" ht="15.75" hidden="1" customHeight="1" x14ac:dyDescent="0.3">
      <c r="A141" s="73">
        <v>139</v>
      </c>
      <c r="B141" s="75">
        <v>0</v>
      </c>
      <c r="C141" s="75">
        <v>100</v>
      </c>
      <c r="D141" s="75">
        <v>0</v>
      </c>
      <c r="E141" s="75">
        <v>0</v>
      </c>
      <c r="F141" s="75">
        <v>58</v>
      </c>
      <c r="G141" s="75">
        <v>77</v>
      </c>
      <c r="H141" s="75">
        <v>86</v>
      </c>
      <c r="I141" s="75">
        <v>86</v>
      </c>
      <c r="J141" s="75">
        <v>89</v>
      </c>
      <c r="K141" s="75">
        <v>49</v>
      </c>
      <c r="L141" s="75">
        <v>99</v>
      </c>
      <c r="M141" s="75">
        <v>69</v>
      </c>
      <c r="N141" s="75">
        <v>73</v>
      </c>
      <c r="O141" s="75">
        <v>100</v>
      </c>
      <c r="P141" s="75">
        <v>35</v>
      </c>
      <c r="Q141" s="75">
        <v>100</v>
      </c>
      <c r="R141" s="75">
        <v>38</v>
      </c>
      <c r="T141" s="10" t="s">
        <v>248</v>
      </c>
      <c r="U141" s="10">
        <v>108999330</v>
      </c>
      <c r="V141" s="10">
        <v>80</v>
      </c>
      <c r="W141" s="10">
        <v>33.33</v>
      </c>
      <c r="X141" s="10">
        <v>25</v>
      </c>
      <c r="Y141" s="10">
        <v>8.34</v>
      </c>
      <c r="Z141" s="10">
        <v>0</v>
      </c>
      <c r="AA141" s="10">
        <v>0</v>
      </c>
      <c r="AB141" s="10">
        <v>100</v>
      </c>
    </row>
    <row r="142" spans="1:28" s="44" customFormat="1" ht="15.75" hidden="1" customHeight="1" x14ac:dyDescent="0.3">
      <c r="A142" s="73">
        <v>140</v>
      </c>
      <c r="B142" s="75">
        <v>100</v>
      </c>
      <c r="C142" s="75">
        <v>100</v>
      </c>
      <c r="D142" s="75">
        <v>100</v>
      </c>
      <c r="E142" s="75">
        <v>100</v>
      </c>
      <c r="F142" s="75">
        <v>100</v>
      </c>
      <c r="G142" s="75">
        <v>100</v>
      </c>
      <c r="H142" s="75">
        <v>100</v>
      </c>
      <c r="I142" s="75">
        <v>100</v>
      </c>
      <c r="J142" s="75">
        <v>100</v>
      </c>
      <c r="K142" s="75">
        <v>100</v>
      </c>
      <c r="L142" s="75">
        <v>100</v>
      </c>
      <c r="M142" s="75">
        <v>100</v>
      </c>
      <c r="N142" s="75">
        <v>100</v>
      </c>
      <c r="O142" s="75">
        <v>100</v>
      </c>
      <c r="P142" s="75">
        <v>100</v>
      </c>
      <c r="Q142" s="75">
        <v>100</v>
      </c>
      <c r="R142" s="75">
        <v>100</v>
      </c>
      <c r="T142" s="10" t="s">
        <v>249</v>
      </c>
      <c r="U142" s="10">
        <v>109391631</v>
      </c>
      <c r="V142" s="10">
        <v>60</v>
      </c>
      <c r="W142" s="10">
        <v>100</v>
      </c>
      <c r="X142" s="10">
        <v>75</v>
      </c>
      <c r="Y142" s="10">
        <v>100</v>
      </c>
      <c r="Z142" s="10">
        <v>100</v>
      </c>
      <c r="AA142" s="10">
        <v>75</v>
      </c>
      <c r="AB142" s="10">
        <v>100</v>
      </c>
    </row>
    <row r="143" spans="1:28" s="44" customFormat="1" ht="15.75" hidden="1" customHeight="1" x14ac:dyDescent="0.3">
      <c r="A143" s="73">
        <v>141</v>
      </c>
      <c r="B143" s="75">
        <v>100</v>
      </c>
      <c r="C143" s="75">
        <v>100</v>
      </c>
      <c r="D143" s="75">
        <v>100</v>
      </c>
      <c r="E143" s="75">
        <v>100</v>
      </c>
      <c r="F143" s="75">
        <v>77</v>
      </c>
      <c r="G143" s="75">
        <v>77</v>
      </c>
      <c r="H143" s="75">
        <v>100</v>
      </c>
      <c r="I143" s="75">
        <v>100</v>
      </c>
      <c r="J143" s="75">
        <v>51</v>
      </c>
      <c r="K143" s="75">
        <v>0</v>
      </c>
      <c r="L143" s="75">
        <v>100</v>
      </c>
      <c r="M143" s="75">
        <v>92</v>
      </c>
      <c r="N143" s="75">
        <v>63</v>
      </c>
      <c r="O143" s="75">
        <v>42</v>
      </c>
      <c r="P143" s="75">
        <v>81</v>
      </c>
      <c r="Q143" s="75">
        <v>96</v>
      </c>
      <c r="R143" s="75">
        <v>58</v>
      </c>
      <c r="T143" s="10" t="s">
        <v>250</v>
      </c>
      <c r="U143" s="10">
        <v>201476073</v>
      </c>
      <c r="V143" s="10">
        <v>80</v>
      </c>
      <c r="W143" s="10">
        <v>66.67</v>
      </c>
      <c r="X143" s="10">
        <v>100</v>
      </c>
      <c r="Y143" s="10">
        <v>50</v>
      </c>
      <c r="Z143" s="10">
        <v>91.67</v>
      </c>
      <c r="AA143" s="10">
        <v>75</v>
      </c>
      <c r="AB143" s="10">
        <v>100</v>
      </c>
    </row>
    <row r="144" spans="1:28" s="44" customFormat="1" ht="15.75" hidden="1" customHeight="1" x14ac:dyDescent="0.3">
      <c r="A144" s="73">
        <v>142</v>
      </c>
      <c r="B144" s="75">
        <v>100</v>
      </c>
      <c r="C144" s="75">
        <v>100</v>
      </c>
      <c r="D144" s="75">
        <v>100</v>
      </c>
      <c r="E144" s="75">
        <v>96</v>
      </c>
      <c r="F144" s="75">
        <v>0</v>
      </c>
      <c r="G144" s="75">
        <v>67</v>
      </c>
      <c r="H144" s="75">
        <v>58</v>
      </c>
      <c r="I144" s="75">
        <v>100</v>
      </c>
      <c r="J144" s="75">
        <v>13</v>
      </c>
      <c r="K144" s="75">
        <v>33</v>
      </c>
      <c r="L144" s="75">
        <v>100</v>
      </c>
      <c r="M144" s="75">
        <v>23</v>
      </c>
      <c r="N144" s="75">
        <v>0</v>
      </c>
      <c r="O144" s="75">
        <v>100</v>
      </c>
      <c r="P144" s="75">
        <v>100</v>
      </c>
      <c r="Q144" s="75">
        <v>100</v>
      </c>
      <c r="R144" s="75">
        <v>100</v>
      </c>
      <c r="T144" s="10" t="s">
        <v>251</v>
      </c>
      <c r="U144" s="10">
        <v>109146152</v>
      </c>
      <c r="V144" s="10">
        <v>100</v>
      </c>
      <c r="W144" s="10">
        <v>100</v>
      </c>
      <c r="X144" s="10">
        <v>100</v>
      </c>
      <c r="Y144" s="10">
        <v>83.33</v>
      </c>
      <c r="Z144" s="10">
        <v>50</v>
      </c>
      <c r="AA144" s="10">
        <v>100</v>
      </c>
      <c r="AB144" s="10">
        <v>100</v>
      </c>
    </row>
    <row r="145" spans="1:28" s="44" customFormat="1" ht="15.75" hidden="1" customHeight="1" x14ac:dyDescent="0.3">
      <c r="A145" s="73">
        <v>143</v>
      </c>
      <c r="B145" s="75">
        <v>38</v>
      </c>
      <c r="C145" s="75">
        <v>69</v>
      </c>
      <c r="D145" s="75">
        <v>14</v>
      </c>
      <c r="E145" s="75">
        <v>58</v>
      </c>
      <c r="F145" s="75">
        <v>38</v>
      </c>
      <c r="G145" s="75">
        <v>67</v>
      </c>
      <c r="H145" s="75">
        <v>29</v>
      </c>
      <c r="I145" s="75">
        <v>58</v>
      </c>
      <c r="J145" s="75">
        <v>100</v>
      </c>
      <c r="K145" s="75">
        <v>0</v>
      </c>
      <c r="L145" s="75">
        <v>100</v>
      </c>
      <c r="M145" s="75">
        <v>0</v>
      </c>
      <c r="N145" s="75">
        <v>63</v>
      </c>
      <c r="O145" s="75">
        <v>84</v>
      </c>
      <c r="P145" s="75">
        <v>69</v>
      </c>
      <c r="Q145" s="75">
        <v>58</v>
      </c>
      <c r="R145" s="75">
        <v>19</v>
      </c>
      <c r="T145" s="10" t="s">
        <v>252</v>
      </c>
      <c r="U145" s="10">
        <v>201167362</v>
      </c>
      <c r="V145" s="10">
        <v>100</v>
      </c>
      <c r="W145" s="10">
        <v>66.67</v>
      </c>
      <c r="X145" s="10">
        <v>62.5</v>
      </c>
      <c r="Y145" s="10">
        <v>75</v>
      </c>
      <c r="Z145" s="10">
        <v>25</v>
      </c>
      <c r="AA145" s="10">
        <v>75</v>
      </c>
      <c r="AB145" s="10">
        <v>0</v>
      </c>
    </row>
    <row r="146" spans="1:28" s="44" customFormat="1" ht="15.75" hidden="1" customHeight="1" x14ac:dyDescent="0.3">
      <c r="A146" s="73">
        <v>144</v>
      </c>
      <c r="B146" s="75">
        <v>77</v>
      </c>
      <c r="C146" s="75">
        <v>69</v>
      </c>
      <c r="D146" s="75">
        <v>100</v>
      </c>
      <c r="E146" s="75">
        <v>77</v>
      </c>
      <c r="F146" s="75">
        <v>58</v>
      </c>
      <c r="G146" s="75">
        <v>48</v>
      </c>
      <c r="H146" s="75">
        <v>100</v>
      </c>
      <c r="I146" s="75">
        <v>100</v>
      </c>
      <c r="J146" s="75">
        <v>100</v>
      </c>
      <c r="K146" s="75">
        <v>66</v>
      </c>
      <c r="L146" s="75">
        <v>100</v>
      </c>
      <c r="M146" s="75">
        <v>100</v>
      </c>
      <c r="N146" s="75">
        <v>42</v>
      </c>
      <c r="O146" s="75">
        <v>84</v>
      </c>
      <c r="P146" s="75">
        <v>100</v>
      </c>
      <c r="Q146" s="75">
        <v>96</v>
      </c>
      <c r="R146" s="75">
        <v>58</v>
      </c>
      <c r="T146" s="10" t="s">
        <v>253</v>
      </c>
      <c r="U146" s="10">
        <v>201360997</v>
      </c>
      <c r="V146" s="10">
        <v>20</v>
      </c>
      <c r="W146" s="10">
        <v>33.33</v>
      </c>
      <c r="X146" s="10">
        <v>75</v>
      </c>
      <c r="Y146" s="10">
        <v>91.67</v>
      </c>
      <c r="Z146" s="10">
        <v>100</v>
      </c>
      <c r="AA146" s="10">
        <v>100</v>
      </c>
      <c r="AB146" s="10">
        <v>100</v>
      </c>
    </row>
    <row r="147" spans="1:28" s="44" customFormat="1" ht="15.75" hidden="1" customHeight="1" x14ac:dyDescent="0.3">
      <c r="A147" s="73">
        <v>145</v>
      </c>
      <c r="B147" s="75">
        <v>100</v>
      </c>
      <c r="C147" s="75">
        <v>100</v>
      </c>
      <c r="D147" s="75">
        <v>100</v>
      </c>
      <c r="E147" s="75">
        <v>100</v>
      </c>
      <c r="F147" s="75">
        <v>38</v>
      </c>
      <c r="G147" s="75">
        <v>100</v>
      </c>
      <c r="H147" s="75">
        <v>100</v>
      </c>
      <c r="I147" s="75">
        <v>100</v>
      </c>
      <c r="J147" s="75">
        <v>89</v>
      </c>
      <c r="K147" s="75">
        <v>100</v>
      </c>
      <c r="L147" s="75">
        <v>100</v>
      </c>
      <c r="M147" s="75">
        <v>100</v>
      </c>
      <c r="N147" s="75">
        <v>100</v>
      </c>
      <c r="O147" s="75">
        <v>42</v>
      </c>
      <c r="P147" s="75">
        <v>35</v>
      </c>
      <c r="Q147" s="75">
        <v>100</v>
      </c>
      <c r="R147" s="75">
        <v>100</v>
      </c>
      <c r="T147" s="10" t="s">
        <v>254</v>
      </c>
      <c r="U147" s="10">
        <v>106596488</v>
      </c>
      <c r="V147" s="10">
        <v>40</v>
      </c>
      <c r="W147" s="10">
        <v>33.33</v>
      </c>
      <c r="X147" s="10">
        <v>100</v>
      </c>
      <c r="Y147" s="10">
        <v>41.67</v>
      </c>
      <c r="Z147" s="10">
        <v>75</v>
      </c>
      <c r="AA147" s="10">
        <v>100</v>
      </c>
      <c r="AB147" s="10">
        <v>0</v>
      </c>
    </row>
    <row r="148" spans="1:28" s="44" customFormat="1" ht="15.75" hidden="1" customHeight="1" x14ac:dyDescent="0.3">
      <c r="A148" s="73">
        <v>146</v>
      </c>
      <c r="B148" s="75">
        <v>77</v>
      </c>
      <c r="C148" s="75">
        <v>100</v>
      </c>
      <c r="D148" s="75">
        <v>0</v>
      </c>
      <c r="E148" s="75">
        <v>100</v>
      </c>
      <c r="F148" s="75">
        <v>58</v>
      </c>
      <c r="G148" s="75">
        <v>77</v>
      </c>
      <c r="H148" s="75">
        <v>29</v>
      </c>
      <c r="I148" s="75">
        <v>86</v>
      </c>
      <c r="J148" s="75">
        <v>100</v>
      </c>
      <c r="K148" s="75">
        <v>99</v>
      </c>
      <c r="L148" s="75">
        <v>100</v>
      </c>
      <c r="M148" s="75">
        <v>23</v>
      </c>
      <c r="N148" s="75">
        <v>100</v>
      </c>
      <c r="O148" s="75">
        <v>52</v>
      </c>
      <c r="P148" s="75">
        <v>92</v>
      </c>
      <c r="Q148" s="75">
        <v>96</v>
      </c>
      <c r="R148" s="75">
        <v>100</v>
      </c>
      <c r="T148" s="10" t="s">
        <v>255</v>
      </c>
      <c r="U148" s="10">
        <v>200748112</v>
      </c>
      <c r="V148" s="10">
        <v>100</v>
      </c>
      <c r="W148" s="10">
        <v>66.67</v>
      </c>
      <c r="X148" s="10">
        <v>62.5</v>
      </c>
      <c r="Y148" s="10">
        <v>33.33</v>
      </c>
      <c r="Z148" s="10">
        <v>58.33</v>
      </c>
      <c r="AA148" s="10">
        <v>25</v>
      </c>
      <c r="AB148" s="10">
        <v>100</v>
      </c>
    </row>
    <row r="149" spans="1:28" s="44" customFormat="1" ht="15.75" hidden="1" customHeight="1" x14ac:dyDescent="0.3">
      <c r="A149" s="73">
        <v>147</v>
      </c>
      <c r="B149" s="75">
        <v>100</v>
      </c>
      <c r="C149" s="75">
        <v>100</v>
      </c>
      <c r="D149" s="75">
        <v>100</v>
      </c>
      <c r="E149" s="75">
        <v>77</v>
      </c>
      <c r="F149" s="75">
        <v>19</v>
      </c>
      <c r="G149" s="75">
        <v>58</v>
      </c>
      <c r="H149" s="75">
        <v>100</v>
      </c>
      <c r="I149" s="75">
        <v>100</v>
      </c>
      <c r="J149" s="75">
        <v>100</v>
      </c>
      <c r="K149" s="75">
        <v>66</v>
      </c>
      <c r="L149" s="75">
        <v>100</v>
      </c>
      <c r="M149" s="75">
        <v>100</v>
      </c>
      <c r="N149" s="75">
        <v>21</v>
      </c>
      <c r="O149" s="75">
        <v>94</v>
      </c>
      <c r="P149" s="75">
        <v>35</v>
      </c>
      <c r="Q149" s="75">
        <v>100</v>
      </c>
      <c r="R149" s="75">
        <v>19</v>
      </c>
      <c r="T149" s="10" t="s">
        <v>256</v>
      </c>
      <c r="U149" s="10">
        <v>201765765</v>
      </c>
      <c r="V149" s="10">
        <v>80</v>
      </c>
      <c r="W149" s="10">
        <v>66.67</v>
      </c>
      <c r="X149" s="10">
        <v>100</v>
      </c>
      <c r="Y149" s="10">
        <v>75</v>
      </c>
      <c r="Z149" s="10">
        <v>100</v>
      </c>
      <c r="AA149" s="10">
        <v>75</v>
      </c>
      <c r="AB149" s="10">
        <v>100</v>
      </c>
    </row>
    <row r="150" spans="1:28" s="44" customFormat="1" ht="15.75" hidden="1" customHeight="1" x14ac:dyDescent="0.3">
      <c r="A150" s="73">
        <v>148</v>
      </c>
      <c r="B150" s="75">
        <v>0</v>
      </c>
      <c r="C150" s="75">
        <v>0</v>
      </c>
      <c r="D150" s="75">
        <v>100</v>
      </c>
      <c r="E150" s="75">
        <v>96</v>
      </c>
      <c r="F150" s="75">
        <v>58</v>
      </c>
      <c r="G150" s="75">
        <v>96</v>
      </c>
      <c r="H150" s="75">
        <v>100</v>
      </c>
      <c r="I150" s="75">
        <v>100</v>
      </c>
      <c r="J150" s="75">
        <v>100</v>
      </c>
      <c r="K150" s="75">
        <v>99</v>
      </c>
      <c r="L150" s="75">
        <v>100</v>
      </c>
      <c r="M150" s="75">
        <v>46</v>
      </c>
      <c r="N150" s="75">
        <v>73</v>
      </c>
      <c r="O150" s="75">
        <v>100</v>
      </c>
      <c r="P150" s="75">
        <v>35</v>
      </c>
      <c r="Q150" s="75">
        <v>100</v>
      </c>
      <c r="R150" s="75">
        <v>38</v>
      </c>
      <c r="T150" s="10" t="s">
        <v>257</v>
      </c>
      <c r="U150" s="10">
        <v>201072072</v>
      </c>
      <c r="V150" s="10">
        <v>100</v>
      </c>
      <c r="W150" s="10">
        <v>66.67</v>
      </c>
      <c r="X150" s="10">
        <v>62.5</v>
      </c>
      <c r="Y150" s="10">
        <v>83.33</v>
      </c>
      <c r="Z150" s="10">
        <v>0</v>
      </c>
      <c r="AA150" s="10">
        <v>100</v>
      </c>
      <c r="AB150" s="10">
        <v>66.67</v>
      </c>
    </row>
    <row r="151" spans="1:28" s="44" customFormat="1" ht="15.75" customHeight="1" x14ac:dyDescent="0.3">
      <c r="A151" s="73">
        <v>149</v>
      </c>
      <c r="B151" s="75">
        <v>0</v>
      </c>
      <c r="C151" s="75">
        <v>92</v>
      </c>
      <c r="D151" s="75">
        <v>100</v>
      </c>
      <c r="E151" s="75">
        <v>100</v>
      </c>
      <c r="F151" s="75">
        <v>19</v>
      </c>
      <c r="G151" s="75">
        <v>100</v>
      </c>
      <c r="H151" s="75">
        <v>86</v>
      </c>
      <c r="I151" s="75">
        <v>100</v>
      </c>
      <c r="J151" s="75">
        <v>51</v>
      </c>
      <c r="K151" s="75">
        <v>49</v>
      </c>
      <c r="L151" s="75">
        <v>100</v>
      </c>
      <c r="M151" s="75">
        <v>100</v>
      </c>
      <c r="N151" s="75">
        <v>100</v>
      </c>
      <c r="O151" s="75">
        <v>100</v>
      </c>
      <c r="P151" s="75">
        <v>100</v>
      </c>
      <c r="Q151" s="75">
        <v>100</v>
      </c>
      <c r="R151" s="75">
        <v>19</v>
      </c>
      <c r="T151" s="10" t="s">
        <v>258</v>
      </c>
      <c r="U151" s="10">
        <v>201522665</v>
      </c>
      <c r="V151" s="10">
        <v>60</v>
      </c>
      <c r="W151" s="10">
        <v>66.67</v>
      </c>
      <c r="X151" s="10">
        <v>75</v>
      </c>
      <c r="Y151" s="10">
        <v>41.67</v>
      </c>
      <c r="Z151" s="10">
        <v>16.670000000000002</v>
      </c>
      <c r="AA151" s="10">
        <v>100</v>
      </c>
      <c r="AB151" s="10">
        <v>33.33</v>
      </c>
    </row>
    <row r="152" spans="1:28" s="44" customFormat="1" ht="15.75" customHeight="1" x14ac:dyDescent="0.3">
      <c r="A152" s="73">
        <v>150</v>
      </c>
      <c r="B152" s="75">
        <v>100</v>
      </c>
      <c r="C152" s="75">
        <v>69</v>
      </c>
      <c r="D152" s="75">
        <v>86</v>
      </c>
      <c r="E152" s="75">
        <v>100</v>
      </c>
      <c r="F152" s="75">
        <v>96</v>
      </c>
      <c r="G152" s="75">
        <v>58</v>
      </c>
      <c r="H152" s="75">
        <v>100</v>
      </c>
      <c r="I152" s="75">
        <v>100</v>
      </c>
      <c r="J152" s="75">
        <v>77</v>
      </c>
      <c r="K152" s="75">
        <v>99</v>
      </c>
      <c r="L152" s="75">
        <v>0</v>
      </c>
      <c r="M152" s="75">
        <v>100</v>
      </c>
      <c r="N152" s="75">
        <v>42</v>
      </c>
      <c r="O152" s="75">
        <v>100</v>
      </c>
      <c r="P152" s="75">
        <v>92</v>
      </c>
      <c r="Q152" s="75">
        <v>100</v>
      </c>
      <c r="R152" s="75">
        <v>100</v>
      </c>
      <c r="T152" s="10" t="s">
        <v>259</v>
      </c>
      <c r="U152" s="10">
        <v>109577635</v>
      </c>
      <c r="V152" s="10">
        <v>80</v>
      </c>
      <c r="W152" s="10">
        <v>66.67</v>
      </c>
      <c r="X152" s="10">
        <v>75</v>
      </c>
      <c r="Y152" s="10">
        <v>91.67</v>
      </c>
      <c r="Z152" s="10">
        <v>100</v>
      </c>
      <c r="AA152" s="10">
        <v>100</v>
      </c>
      <c r="AB152" s="10">
        <v>66.67</v>
      </c>
    </row>
    <row r="153" spans="1:28" s="44" customFormat="1" ht="15.75" customHeight="1" x14ac:dyDescent="0.3">
      <c r="A153" s="73">
        <v>151</v>
      </c>
      <c r="B153" s="75">
        <v>100</v>
      </c>
      <c r="C153" s="75">
        <v>69</v>
      </c>
      <c r="D153" s="75">
        <v>72</v>
      </c>
      <c r="E153" s="75">
        <v>100</v>
      </c>
      <c r="F153" s="75">
        <v>38</v>
      </c>
      <c r="G153" s="75">
        <v>67</v>
      </c>
      <c r="H153" s="75">
        <v>86</v>
      </c>
      <c r="I153" s="75">
        <v>86</v>
      </c>
      <c r="J153" s="75">
        <v>100</v>
      </c>
      <c r="K153" s="75">
        <v>99</v>
      </c>
      <c r="L153" s="75">
        <v>100</v>
      </c>
      <c r="M153" s="75">
        <v>100</v>
      </c>
      <c r="N153" s="75">
        <v>100</v>
      </c>
      <c r="O153" s="75">
        <v>100</v>
      </c>
      <c r="P153" s="75">
        <v>23</v>
      </c>
      <c r="Q153" s="75">
        <v>100</v>
      </c>
      <c r="R153" s="75">
        <v>100</v>
      </c>
      <c r="T153" s="10" t="s">
        <v>260</v>
      </c>
      <c r="U153" s="10">
        <v>109418645</v>
      </c>
      <c r="V153" s="10">
        <v>100</v>
      </c>
      <c r="W153" s="10">
        <v>33.33</v>
      </c>
      <c r="X153" s="10">
        <v>100</v>
      </c>
      <c r="Y153" s="10">
        <v>100</v>
      </c>
      <c r="Z153" s="10">
        <v>100</v>
      </c>
      <c r="AA153" s="10">
        <v>100</v>
      </c>
      <c r="AB153" s="10">
        <v>100</v>
      </c>
    </row>
    <row r="154" spans="1:28" s="44" customFormat="1" ht="15.75" customHeight="1" x14ac:dyDescent="0.3">
      <c r="A154" s="73">
        <v>152</v>
      </c>
      <c r="B154" s="75">
        <v>100</v>
      </c>
      <c r="C154" s="75">
        <v>100</v>
      </c>
      <c r="D154" s="75">
        <v>100</v>
      </c>
      <c r="E154" s="75">
        <v>100</v>
      </c>
      <c r="F154" s="75">
        <v>58</v>
      </c>
      <c r="G154" s="75">
        <v>100</v>
      </c>
      <c r="H154" s="75">
        <v>0</v>
      </c>
      <c r="I154" s="75">
        <v>0</v>
      </c>
      <c r="J154" s="75">
        <v>89</v>
      </c>
      <c r="K154" s="75">
        <v>82</v>
      </c>
      <c r="L154" s="75">
        <v>100</v>
      </c>
      <c r="M154" s="75">
        <v>100</v>
      </c>
      <c r="N154" s="75">
        <v>100</v>
      </c>
      <c r="O154" s="75">
        <v>31</v>
      </c>
      <c r="P154" s="75">
        <v>12</v>
      </c>
      <c r="Q154" s="75">
        <v>100</v>
      </c>
      <c r="R154" s="75">
        <v>100</v>
      </c>
      <c r="T154" s="10" t="s">
        <v>261</v>
      </c>
      <c r="U154" s="10">
        <v>201431340</v>
      </c>
      <c r="V154" s="10">
        <v>80</v>
      </c>
      <c r="W154" s="10">
        <v>66.67</v>
      </c>
      <c r="X154" s="10">
        <v>100</v>
      </c>
      <c r="Y154" s="10">
        <v>100</v>
      </c>
      <c r="Z154" s="10">
        <v>83.33</v>
      </c>
      <c r="AA154" s="10">
        <v>100</v>
      </c>
      <c r="AB154" s="10">
        <v>66.67</v>
      </c>
    </row>
    <row r="155" spans="1:28" s="44" customFormat="1" ht="15.75" customHeight="1" x14ac:dyDescent="0.3">
      <c r="A155" s="73">
        <v>153</v>
      </c>
      <c r="B155" s="75">
        <v>0</v>
      </c>
      <c r="C155" s="75">
        <v>0</v>
      </c>
      <c r="D155" s="75">
        <v>0</v>
      </c>
      <c r="E155" s="75">
        <v>0</v>
      </c>
      <c r="F155" s="75">
        <v>38</v>
      </c>
      <c r="G155" s="75">
        <v>96</v>
      </c>
      <c r="H155" s="75">
        <v>0</v>
      </c>
      <c r="I155" s="75">
        <v>0</v>
      </c>
      <c r="J155" s="75">
        <v>38</v>
      </c>
      <c r="K155" s="75">
        <v>0</v>
      </c>
      <c r="L155" s="75">
        <v>82</v>
      </c>
      <c r="M155" s="75">
        <v>0</v>
      </c>
      <c r="N155" s="75">
        <v>0</v>
      </c>
      <c r="O155" s="75">
        <v>0</v>
      </c>
      <c r="P155" s="75">
        <v>0</v>
      </c>
      <c r="Q155" s="75">
        <v>0</v>
      </c>
      <c r="R155" s="75">
        <v>0</v>
      </c>
      <c r="T155" s="10" t="s">
        <v>262</v>
      </c>
      <c r="U155" s="10">
        <v>109548606</v>
      </c>
      <c r="V155" s="10">
        <v>100</v>
      </c>
      <c r="W155" s="10">
        <v>33.33</v>
      </c>
      <c r="X155" s="10">
        <v>75</v>
      </c>
      <c r="Y155" s="10">
        <v>100</v>
      </c>
      <c r="Z155" s="10">
        <v>100</v>
      </c>
      <c r="AA155" s="10">
        <v>100</v>
      </c>
      <c r="AB155" s="10">
        <v>100</v>
      </c>
    </row>
    <row r="156" spans="1:28" s="44" customFormat="1" ht="15.75" customHeight="1" x14ac:dyDescent="0.3">
      <c r="A156" s="73">
        <v>154</v>
      </c>
      <c r="B156" s="75">
        <v>100</v>
      </c>
      <c r="C156" s="75">
        <v>100</v>
      </c>
      <c r="D156" s="75">
        <v>100</v>
      </c>
      <c r="E156" s="75">
        <v>96</v>
      </c>
      <c r="F156" s="75">
        <v>96</v>
      </c>
      <c r="G156" s="75">
        <v>48</v>
      </c>
      <c r="H156" s="75">
        <v>0</v>
      </c>
      <c r="I156" s="75">
        <v>0</v>
      </c>
      <c r="J156" s="75">
        <v>89</v>
      </c>
      <c r="K156" s="75">
        <v>0</v>
      </c>
      <c r="L156" s="75">
        <v>100</v>
      </c>
      <c r="M156" s="75">
        <v>0</v>
      </c>
      <c r="N156" s="75">
        <v>0</v>
      </c>
      <c r="O156" s="75">
        <v>0</v>
      </c>
      <c r="P156" s="75">
        <v>0</v>
      </c>
      <c r="Q156" s="75">
        <v>0</v>
      </c>
      <c r="R156" s="75">
        <v>0</v>
      </c>
      <c r="T156" s="10" t="s">
        <v>263</v>
      </c>
      <c r="U156" s="10">
        <v>109533955</v>
      </c>
      <c r="V156" s="10">
        <v>100</v>
      </c>
      <c r="W156" s="10">
        <v>33.33</v>
      </c>
      <c r="X156" s="10">
        <v>50</v>
      </c>
      <c r="Y156" s="10">
        <v>33.33</v>
      </c>
      <c r="Z156" s="10">
        <v>50</v>
      </c>
      <c r="AA156" s="10">
        <v>100</v>
      </c>
      <c r="AB156" s="10">
        <v>0</v>
      </c>
    </row>
    <row r="157" spans="1:28" s="44" customFormat="1" ht="15.75" customHeight="1" x14ac:dyDescent="0.3">
      <c r="A157" s="73">
        <v>155</v>
      </c>
      <c r="B157" s="75">
        <v>100</v>
      </c>
      <c r="C157" s="75">
        <v>100</v>
      </c>
      <c r="D157" s="75">
        <v>100</v>
      </c>
      <c r="E157" s="75">
        <v>100</v>
      </c>
      <c r="F157" s="75">
        <v>96</v>
      </c>
      <c r="G157" s="75">
        <v>100</v>
      </c>
      <c r="H157" s="75">
        <v>100</v>
      </c>
      <c r="I157" s="75">
        <v>100</v>
      </c>
      <c r="J157" s="75">
        <v>89</v>
      </c>
      <c r="K157" s="75">
        <v>82</v>
      </c>
      <c r="L157" s="75">
        <v>49</v>
      </c>
      <c r="M157" s="75">
        <v>100</v>
      </c>
      <c r="N157" s="75">
        <v>84</v>
      </c>
      <c r="O157" s="75">
        <v>100</v>
      </c>
      <c r="P157" s="75">
        <v>100</v>
      </c>
      <c r="Q157" s="75">
        <v>100</v>
      </c>
      <c r="R157" s="75">
        <v>100</v>
      </c>
    </row>
    <row r="158" spans="1:28" s="44" customFormat="1" ht="15.75" customHeight="1" x14ac:dyDescent="0.3">
      <c r="A158" s="73">
        <v>156</v>
      </c>
      <c r="B158" s="75">
        <v>100</v>
      </c>
      <c r="C158" s="75">
        <v>100</v>
      </c>
      <c r="D158" s="75">
        <v>100</v>
      </c>
      <c r="E158" s="75">
        <v>100</v>
      </c>
      <c r="F158" s="75">
        <v>100</v>
      </c>
      <c r="G158" s="75">
        <v>96</v>
      </c>
      <c r="H158" s="75">
        <v>100</v>
      </c>
      <c r="I158" s="75">
        <v>100</v>
      </c>
      <c r="J158" s="75">
        <v>89</v>
      </c>
      <c r="K158" s="75">
        <v>100</v>
      </c>
      <c r="L158" s="75">
        <v>100</v>
      </c>
      <c r="M158" s="75">
        <v>100</v>
      </c>
      <c r="N158" s="75">
        <v>63</v>
      </c>
      <c r="O158" s="75">
        <v>94</v>
      </c>
      <c r="P158" s="75">
        <v>0</v>
      </c>
      <c r="Q158" s="75">
        <v>100</v>
      </c>
      <c r="R158" s="75">
        <v>96</v>
      </c>
      <c r="T158" s="44" t="s">
        <v>65</v>
      </c>
      <c r="U158" s="44">
        <f>AVERAGE(V4:AB156)</f>
        <v>70.912978524743082</v>
      </c>
      <c r="W158" s="44" t="s">
        <v>289</v>
      </c>
      <c r="X158" s="44">
        <f>COUNTIF(V4:AB156,W158)</f>
        <v>293</v>
      </c>
      <c r="Y158" s="44" t="s">
        <v>291</v>
      </c>
      <c r="Z158" s="44">
        <f>COUNTIF(V4:AB156,100)</f>
        <v>407</v>
      </c>
      <c r="AA158" s="44">
        <v>7</v>
      </c>
      <c r="AB158" s="44">
        <f>Z158/AA158</f>
        <v>58.142857142857146</v>
      </c>
    </row>
    <row r="159" spans="1:28" s="44" customFormat="1" ht="15.75" customHeight="1" x14ac:dyDescent="0.3">
      <c r="A159" s="73">
        <v>157</v>
      </c>
      <c r="B159" s="75">
        <v>77</v>
      </c>
      <c r="C159" s="75">
        <v>100</v>
      </c>
      <c r="D159" s="75">
        <v>14</v>
      </c>
      <c r="E159" s="75">
        <v>19</v>
      </c>
      <c r="F159" s="75">
        <v>77</v>
      </c>
      <c r="G159" s="75">
        <v>48</v>
      </c>
      <c r="H159" s="75">
        <v>0</v>
      </c>
      <c r="I159" s="75">
        <v>29</v>
      </c>
      <c r="J159" s="75">
        <v>64</v>
      </c>
      <c r="K159" s="75">
        <v>16</v>
      </c>
      <c r="L159" s="75">
        <v>16</v>
      </c>
      <c r="M159" s="75">
        <v>0</v>
      </c>
      <c r="N159" s="75">
        <v>31</v>
      </c>
      <c r="O159" s="75">
        <v>42</v>
      </c>
      <c r="P159" s="75">
        <v>0</v>
      </c>
      <c r="Q159" s="75">
        <v>0</v>
      </c>
      <c r="R159" s="75">
        <v>0</v>
      </c>
      <c r="T159" s="44" t="s">
        <v>284</v>
      </c>
      <c r="U159" s="44">
        <f>_xlfn.STDEV.S(V4:AB156)</f>
        <v>31.099313368002452</v>
      </c>
      <c r="W159" s="44" t="s">
        <v>286</v>
      </c>
      <c r="X159" s="44">
        <f>COUNT(V4:AB156)</f>
        <v>1071</v>
      </c>
      <c r="Y159" s="44" t="s">
        <v>292</v>
      </c>
      <c r="Z159" s="44">
        <f>COUNTIF(V4:AB156,0)</f>
        <v>70</v>
      </c>
      <c r="AA159" s="44">
        <v>7</v>
      </c>
      <c r="AB159" s="44">
        <f>Z159/AA159</f>
        <v>10</v>
      </c>
    </row>
    <row r="160" spans="1:28" s="44" customFormat="1" ht="15.75" customHeight="1" x14ac:dyDescent="0.3">
      <c r="A160" s="73">
        <v>158</v>
      </c>
      <c r="B160" s="75">
        <v>0</v>
      </c>
      <c r="C160" s="75">
        <v>0</v>
      </c>
      <c r="D160" s="75">
        <v>100</v>
      </c>
      <c r="E160" s="75">
        <v>77</v>
      </c>
      <c r="F160" s="75">
        <v>58</v>
      </c>
      <c r="G160" s="75">
        <v>67</v>
      </c>
      <c r="H160" s="75">
        <v>29</v>
      </c>
      <c r="I160" s="75">
        <v>0</v>
      </c>
      <c r="J160" s="75">
        <v>38</v>
      </c>
      <c r="K160" s="75">
        <v>16</v>
      </c>
      <c r="L160" s="75">
        <v>66</v>
      </c>
      <c r="M160" s="75">
        <v>69</v>
      </c>
      <c r="N160" s="75">
        <v>100</v>
      </c>
      <c r="O160" s="75">
        <v>94</v>
      </c>
      <c r="P160" s="75">
        <v>46</v>
      </c>
      <c r="Q160" s="75">
        <v>100</v>
      </c>
      <c r="R160" s="75">
        <v>100</v>
      </c>
      <c r="T160" s="44" t="s">
        <v>285</v>
      </c>
      <c r="U160" s="44">
        <f>U159/SQRT(COUNT(V4:V156))</f>
        <v>2.5142304686364203</v>
      </c>
      <c r="W160" s="44" t="s">
        <v>287</v>
      </c>
      <c r="X160" s="44">
        <f>COUNT(V4:V156)</f>
        <v>153</v>
      </c>
      <c r="Y160" s="44" t="s">
        <v>293</v>
      </c>
      <c r="Z160" s="84">
        <f>Z158/X159</f>
        <v>0.38001867413632118</v>
      </c>
    </row>
    <row r="161" spans="1:18" s="44" customFormat="1" ht="15.75" hidden="1" customHeight="1" x14ac:dyDescent="0.3">
      <c r="A161" s="73">
        <v>159</v>
      </c>
      <c r="B161" s="75">
        <v>100</v>
      </c>
      <c r="C161" s="75">
        <v>100</v>
      </c>
      <c r="D161" s="75">
        <v>100</v>
      </c>
      <c r="E161" s="75">
        <v>77</v>
      </c>
      <c r="F161" s="75">
        <v>0</v>
      </c>
      <c r="G161" s="75">
        <v>0</v>
      </c>
      <c r="H161" s="75">
        <v>58</v>
      </c>
      <c r="I161" s="75">
        <v>0</v>
      </c>
      <c r="J161" s="75">
        <v>26</v>
      </c>
      <c r="K161" s="75">
        <v>66</v>
      </c>
      <c r="L161" s="75">
        <v>49</v>
      </c>
      <c r="M161" s="75">
        <v>100</v>
      </c>
      <c r="N161" s="75">
        <v>0</v>
      </c>
      <c r="O161" s="75">
        <v>21</v>
      </c>
      <c r="P161" s="75">
        <v>35</v>
      </c>
      <c r="Q161" s="75">
        <v>96</v>
      </c>
      <c r="R161" s="75">
        <v>38</v>
      </c>
    </row>
    <row r="162" spans="1:18" s="44" customFormat="1" ht="15.75" hidden="1" customHeight="1" x14ac:dyDescent="0.3">
      <c r="A162" s="73">
        <v>160</v>
      </c>
      <c r="B162" s="75">
        <v>77</v>
      </c>
      <c r="C162" s="75">
        <v>69</v>
      </c>
      <c r="D162" s="75">
        <v>100</v>
      </c>
      <c r="E162" s="75">
        <v>0</v>
      </c>
      <c r="F162" s="75">
        <v>52</v>
      </c>
      <c r="G162" s="75">
        <v>58</v>
      </c>
      <c r="H162" s="75">
        <v>0</v>
      </c>
      <c r="I162" s="75">
        <v>0</v>
      </c>
      <c r="J162" s="75">
        <v>26</v>
      </c>
      <c r="K162" s="75">
        <v>33</v>
      </c>
      <c r="L162" s="75">
        <v>0</v>
      </c>
      <c r="M162" s="75">
        <v>0</v>
      </c>
      <c r="N162" s="75">
        <v>0</v>
      </c>
      <c r="O162" s="75">
        <v>0</v>
      </c>
      <c r="P162" s="75">
        <v>58</v>
      </c>
      <c r="Q162" s="75">
        <v>0</v>
      </c>
      <c r="R162" s="75">
        <v>0</v>
      </c>
    </row>
    <row r="163" spans="1:18" s="44" customFormat="1" ht="15.75" hidden="1" customHeight="1" x14ac:dyDescent="0.3">
      <c r="A163" s="73">
        <v>161</v>
      </c>
      <c r="B163" s="75">
        <v>77</v>
      </c>
      <c r="C163" s="75">
        <v>46</v>
      </c>
      <c r="D163" s="75">
        <v>0</v>
      </c>
      <c r="E163" s="75">
        <v>0</v>
      </c>
      <c r="F163" s="75">
        <v>38</v>
      </c>
      <c r="G163" s="75">
        <v>48</v>
      </c>
      <c r="H163" s="75">
        <v>0</v>
      </c>
      <c r="I163" s="75">
        <v>0</v>
      </c>
      <c r="J163" s="75">
        <v>77</v>
      </c>
      <c r="K163" s="75">
        <v>66</v>
      </c>
      <c r="L163" s="75">
        <v>66</v>
      </c>
      <c r="M163" s="75">
        <v>46</v>
      </c>
      <c r="N163" s="75">
        <v>21</v>
      </c>
      <c r="O163" s="75">
        <v>31</v>
      </c>
      <c r="P163" s="75">
        <v>35</v>
      </c>
      <c r="Q163" s="75">
        <v>0</v>
      </c>
      <c r="R163" s="75">
        <v>0</v>
      </c>
    </row>
    <row r="164" spans="1:18" s="44" customFormat="1" ht="15.75" hidden="1" customHeight="1" x14ac:dyDescent="0.3">
      <c r="A164" s="73">
        <v>162</v>
      </c>
      <c r="B164" s="75">
        <v>77</v>
      </c>
      <c r="C164" s="75">
        <v>100</v>
      </c>
      <c r="D164" s="75">
        <v>100</v>
      </c>
      <c r="E164" s="75">
        <v>100</v>
      </c>
      <c r="F164" s="75">
        <v>77</v>
      </c>
      <c r="G164" s="75">
        <v>100</v>
      </c>
      <c r="H164" s="75">
        <v>100</v>
      </c>
      <c r="I164" s="75">
        <v>100</v>
      </c>
      <c r="J164" s="75">
        <v>100</v>
      </c>
      <c r="K164" s="75">
        <v>99</v>
      </c>
      <c r="L164" s="75">
        <v>100</v>
      </c>
      <c r="M164" s="75">
        <v>100</v>
      </c>
      <c r="N164" s="75">
        <v>100</v>
      </c>
      <c r="O164" s="75">
        <v>52</v>
      </c>
      <c r="P164" s="75">
        <v>100</v>
      </c>
      <c r="Q164" s="75">
        <v>100</v>
      </c>
      <c r="R164" s="75">
        <v>100</v>
      </c>
    </row>
    <row r="165" spans="1:18" s="44" customFormat="1" ht="15.75" hidden="1" customHeight="1" x14ac:dyDescent="0.3">
      <c r="A165" s="73">
        <v>163</v>
      </c>
      <c r="B165" s="75">
        <v>100</v>
      </c>
      <c r="C165" s="75">
        <v>92</v>
      </c>
      <c r="D165" s="75">
        <v>86</v>
      </c>
      <c r="E165" s="75">
        <v>77</v>
      </c>
      <c r="F165" s="75">
        <v>0</v>
      </c>
      <c r="G165" s="75">
        <v>67</v>
      </c>
      <c r="H165" s="75">
        <v>58</v>
      </c>
      <c r="I165" s="75">
        <v>0</v>
      </c>
      <c r="J165" s="75">
        <v>38</v>
      </c>
      <c r="K165" s="75">
        <v>33</v>
      </c>
      <c r="L165" s="75">
        <v>0</v>
      </c>
      <c r="M165" s="75">
        <v>0</v>
      </c>
      <c r="N165" s="75">
        <v>10</v>
      </c>
      <c r="O165" s="75">
        <v>31</v>
      </c>
      <c r="P165" s="75">
        <v>0</v>
      </c>
      <c r="Q165" s="75">
        <v>58</v>
      </c>
      <c r="R165" s="75">
        <v>0</v>
      </c>
    </row>
    <row r="166" spans="1:18" s="44" customFormat="1" ht="15.75" hidden="1" customHeight="1" x14ac:dyDescent="0.3">
      <c r="A166" s="73">
        <v>164</v>
      </c>
      <c r="B166" s="75">
        <v>100</v>
      </c>
      <c r="C166" s="75">
        <v>100</v>
      </c>
      <c r="D166" s="75">
        <v>100</v>
      </c>
      <c r="E166" s="75">
        <v>100</v>
      </c>
      <c r="F166" s="75">
        <v>100</v>
      </c>
      <c r="G166" s="75">
        <v>96</v>
      </c>
      <c r="H166" s="75">
        <v>100</v>
      </c>
      <c r="I166" s="75">
        <v>100</v>
      </c>
      <c r="J166" s="75">
        <v>51</v>
      </c>
      <c r="K166" s="75">
        <v>33</v>
      </c>
      <c r="L166" s="75">
        <v>82</v>
      </c>
      <c r="M166" s="75">
        <v>100</v>
      </c>
      <c r="N166" s="75">
        <v>52</v>
      </c>
      <c r="O166" s="75">
        <v>100</v>
      </c>
      <c r="P166" s="75">
        <v>23</v>
      </c>
      <c r="Q166" s="75">
        <v>100</v>
      </c>
      <c r="R166" s="75">
        <v>38</v>
      </c>
    </row>
    <row r="167" spans="1:18" s="44" customFormat="1" ht="15.75" hidden="1" customHeight="1" x14ac:dyDescent="0.3">
      <c r="A167" s="73">
        <v>165</v>
      </c>
      <c r="B167" s="75">
        <v>77</v>
      </c>
      <c r="C167" s="75">
        <v>100</v>
      </c>
      <c r="D167" s="75">
        <v>98</v>
      </c>
      <c r="E167" s="75">
        <v>96</v>
      </c>
      <c r="F167" s="75">
        <v>0</v>
      </c>
      <c r="G167" s="75">
        <v>0</v>
      </c>
      <c r="H167" s="75">
        <v>0</v>
      </c>
      <c r="I167" s="75">
        <v>0</v>
      </c>
      <c r="J167" s="75">
        <v>100</v>
      </c>
      <c r="K167" s="75">
        <v>99</v>
      </c>
      <c r="L167" s="75">
        <v>100</v>
      </c>
      <c r="M167" s="75">
        <v>100</v>
      </c>
      <c r="N167" s="75">
        <v>73</v>
      </c>
      <c r="O167" s="75">
        <v>21</v>
      </c>
      <c r="P167" s="75">
        <v>100</v>
      </c>
      <c r="Q167" s="75">
        <v>100</v>
      </c>
      <c r="R167" s="75">
        <v>100</v>
      </c>
    </row>
    <row r="168" spans="1:18" s="44" customFormat="1" ht="15.75" hidden="1" customHeight="1" x14ac:dyDescent="0.3">
      <c r="A168" s="73">
        <v>166</v>
      </c>
      <c r="B168" s="75">
        <v>100</v>
      </c>
      <c r="C168" s="75">
        <v>92</v>
      </c>
      <c r="D168" s="75">
        <v>92</v>
      </c>
      <c r="E168" s="75">
        <v>86</v>
      </c>
      <c r="F168" s="75">
        <v>19</v>
      </c>
      <c r="G168" s="75">
        <v>67</v>
      </c>
      <c r="H168" s="75">
        <v>86</v>
      </c>
      <c r="I168" s="75">
        <v>86</v>
      </c>
      <c r="J168" s="75">
        <v>38</v>
      </c>
      <c r="K168" s="75">
        <v>33</v>
      </c>
      <c r="L168" s="75">
        <v>49</v>
      </c>
      <c r="M168" s="75">
        <v>92</v>
      </c>
      <c r="N168" s="75">
        <v>52</v>
      </c>
      <c r="O168" s="75">
        <v>21</v>
      </c>
      <c r="P168" s="75">
        <v>46</v>
      </c>
      <c r="Q168" s="75">
        <v>38</v>
      </c>
      <c r="R168" s="75">
        <v>77</v>
      </c>
    </row>
    <row r="169" spans="1:18" s="44" customFormat="1" ht="15.75" hidden="1" customHeight="1" x14ac:dyDescent="0.3">
      <c r="A169" s="73">
        <v>167</v>
      </c>
      <c r="B169" s="75">
        <v>100</v>
      </c>
      <c r="C169" s="75">
        <v>100</v>
      </c>
      <c r="D169" s="75">
        <v>100</v>
      </c>
      <c r="E169" s="75">
        <v>100</v>
      </c>
      <c r="F169" s="75">
        <v>19</v>
      </c>
      <c r="G169" s="75">
        <v>100</v>
      </c>
      <c r="H169" s="75">
        <v>100</v>
      </c>
      <c r="I169" s="75">
        <v>100</v>
      </c>
      <c r="J169" s="75">
        <v>77</v>
      </c>
      <c r="K169" s="75">
        <v>99</v>
      </c>
      <c r="L169" s="75">
        <v>100</v>
      </c>
      <c r="M169" s="75">
        <v>100</v>
      </c>
      <c r="N169" s="75">
        <v>94</v>
      </c>
      <c r="O169" s="75">
        <v>94</v>
      </c>
      <c r="P169" s="75">
        <v>100</v>
      </c>
      <c r="Q169" s="75">
        <v>100</v>
      </c>
      <c r="R169" s="75">
        <v>100</v>
      </c>
    </row>
    <row r="170" spans="1:18" s="44" customFormat="1" ht="15.75" hidden="1" customHeight="1" x14ac:dyDescent="0.3">
      <c r="A170" s="73">
        <v>168</v>
      </c>
      <c r="B170" s="75">
        <v>38</v>
      </c>
      <c r="C170" s="75">
        <v>92</v>
      </c>
      <c r="D170" s="75">
        <v>100</v>
      </c>
      <c r="E170" s="75">
        <v>0</v>
      </c>
      <c r="F170" s="75">
        <v>77</v>
      </c>
      <c r="G170" s="75">
        <v>100</v>
      </c>
      <c r="H170" s="75">
        <v>100</v>
      </c>
      <c r="I170" s="75">
        <v>100</v>
      </c>
      <c r="J170" s="75">
        <v>100</v>
      </c>
      <c r="K170" s="75">
        <v>100</v>
      </c>
      <c r="L170" s="75">
        <v>99</v>
      </c>
      <c r="M170" s="75">
        <v>100</v>
      </c>
      <c r="N170" s="75">
        <v>100</v>
      </c>
      <c r="O170" s="75">
        <v>42</v>
      </c>
      <c r="P170" s="75">
        <v>100</v>
      </c>
      <c r="Q170" s="75">
        <v>100</v>
      </c>
      <c r="R170" s="75">
        <v>100</v>
      </c>
    </row>
    <row r="171" spans="1:18" s="44" customFormat="1" ht="15.75" hidden="1" customHeight="1" x14ac:dyDescent="0.3">
      <c r="A171" s="73">
        <v>169</v>
      </c>
      <c r="B171" s="75">
        <v>100</v>
      </c>
      <c r="C171" s="75">
        <v>69</v>
      </c>
      <c r="D171" s="75">
        <v>0</v>
      </c>
      <c r="E171" s="75">
        <v>0</v>
      </c>
      <c r="F171" s="75">
        <v>38</v>
      </c>
      <c r="G171" s="75">
        <v>96</v>
      </c>
      <c r="H171" s="75">
        <v>29</v>
      </c>
      <c r="I171" s="75">
        <v>100</v>
      </c>
      <c r="J171" s="75">
        <v>13</v>
      </c>
      <c r="K171" s="75">
        <v>16</v>
      </c>
      <c r="L171" s="75">
        <v>100</v>
      </c>
      <c r="M171" s="75">
        <v>69</v>
      </c>
      <c r="N171" s="75">
        <v>21</v>
      </c>
      <c r="O171" s="75">
        <v>84</v>
      </c>
      <c r="P171" s="75">
        <v>23</v>
      </c>
      <c r="Q171" s="75">
        <v>100</v>
      </c>
      <c r="R171" s="75">
        <v>38</v>
      </c>
    </row>
    <row r="172" spans="1:18" s="44" customFormat="1" ht="15.75" hidden="1" customHeight="1" x14ac:dyDescent="0.3">
      <c r="A172" s="73">
        <v>170</v>
      </c>
      <c r="B172" s="75">
        <v>0</v>
      </c>
      <c r="C172" s="75">
        <v>100</v>
      </c>
      <c r="D172" s="75">
        <v>100</v>
      </c>
      <c r="E172" s="75">
        <v>58</v>
      </c>
      <c r="F172" s="75">
        <v>77</v>
      </c>
      <c r="G172" s="75">
        <v>86</v>
      </c>
      <c r="H172" s="75">
        <v>0</v>
      </c>
      <c r="I172" s="75">
        <v>100</v>
      </c>
      <c r="J172" s="75">
        <v>38</v>
      </c>
      <c r="K172" s="75">
        <v>33</v>
      </c>
      <c r="L172" s="75">
        <v>99</v>
      </c>
      <c r="M172" s="75">
        <v>100</v>
      </c>
      <c r="N172" s="75">
        <v>10</v>
      </c>
      <c r="O172" s="75">
        <v>100</v>
      </c>
      <c r="P172" s="75">
        <v>46</v>
      </c>
      <c r="Q172" s="75">
        <v>19</v>
      </c>
      <c r="R172" s="75">
        <v>0</v>
      </c>
    </row>
    <row r="173" spans="1:18" s="44" customFormat="1" ht="15.75" hidden="1" customHeight="1" x14ac:dyDescent="0.3">
      <c r="A173" s="73">
        <v>171</v>
      </c>
      <c r="B173" s="75">
        <v>77</v>
      </c>
      <c r="C173" s="75">
        <v>92</v>
      </c>
      <c r="D173" s="75">
        <v>100</v>
      </c>
      <c r="E173" s="75">
        <v>100</v>
      </c>
      <c r="F173" s="75">
        <v>77</v>
      </c>
      <c r="G173" s="75">
        <v>100</v>
      </c>
      <c r="H173" s="75">
        <v>100</v>
      </c>
      <c r="I173" s="75">
        <v>100</v>
      </c>
      <c r="J173" s="75">
        <v>100</v>
      </c>
      <c r="K173" s="75">
        <v>100</v>
      </c>
      <c r="L173" s="75">
        <v>100</v>
      </c>
      <c r="M173" s="75">
        <v>100</v>
      </c>
      <c r="N173" s="75">
        <v>100</v>
      </c>
      <c r="O173" s="75">
        <v>100</v>
      </c>
      <c r="P173" s="75">
        <v>100</v>
      </c>
      <c r="Q173" s="75">
        <v>100</v>
      </c>
      <c r="R173" s="75">
        <v>100</v>
      </c>
    </row>
    <row r="174" spans="1:18" s="44" customFormat="1" ht="15.75" hidden="1" customHeight="1" x14ac:dyDescent="0.3">
      <c r="A174" s="73">
        <v>172</v>
      </c>
      <c r="B174" s="75">
        <v>100</v>
      </c>
      <c r="C174" s="75">
        <v>69</v>
      </c>
      <c r="D174" s="75">
        <v>100</v>
      </c>
      <c r="E174" s="75">
        <v>77</v>
      </c>
      <c r="F174" s="75">
        <v>77</v>
      </c>
      <c r="G174" s="75">
        <v>96</v>
      </c>
      <c r="H174" s="75">
        <v>86</v>
      </c>
      <c r="I174" s="75">
        <v>100</v>
      </c>
      <c r="J174" s="75">
        <v>100</v>
      </c>
      <c r="K174" s="75">
        <v>82</v>
      </c>
      <c r="L174" s="75">
        <v>82</v>
      </c>
      <c r="M174" s="75">
        <v>92</v>
      </c>
      <c r="N174" s="75">
        <v>63</v>
      </c>
      <c r="O174" s="75">
        <v>73</v>
      </c>
      <c r="P174" s="75">
        <v>81</v>
      </c>
      <c r="Q174" s="75">
        <v>100</v>
      </c>
      <c r="R174" s="75">
        <v>100</v>
      </c>
    </row>
    <row r="175" spans="1:18" s="44" customFormat="1" ht="15.75" hidden="1" customHeight="1" x14ac:dyDescent="0.3">
      <c r="A175" s="73">
        <v>173</v>
      </c>
      <c r="B175" s="75">
        <v>77</v>
      </c>
      <c r="C175" s="75">
        <v>92</v>
      </c>
      <c r="D175" s="75">
        <v>72</v>
      </c>
      <c r="E175" s="75">
        <v>100</v>
      </c>
      <c r="F175" s="75">
        <v>77</v>
      </c>
      <c r="G175" s="75">
        <v>0</v>
      </c>
      <c r="H175" s="75">
        <v>58</v>
      </c>
      <c r="I175" s="75">
        <v>69</v>
      </c>
      <c r="J175" s="75">
        <v>77</v>
      </c>
      <c r="K175" s="75">
        <v>16</v>
      </c>
      <c r="L175" s="75">
        <v>99</v>
      </c>
      <c r="M175" s="75">
        <v>23</v>
      </c>
      <c r="N175" s="75">
        <v>52</v>
      </c>
      <c r="O175" s="75">
        <v>94</v>
      </c>
      <c r="P175" s="75">
        <v>81</v>
      </c>
      <c r="Q175" s="75">
        <v>77</v>
      </c>
      <c r="R175" s="75">
        <v>38</v>
      </c>
    </row>
    <row r="176" spans="1:18" s="44" customFormat="1" ht="15.75" hidden="1" customHeight="1" x14ac:dyDescent="0.3">
      <c r="A176" s="73">
        <v>174</v>
      </c>
      <c r="B176" s="75">
        <v>77</v>
      </c>
      <c r="C176" s="75">
        <v>100</v>
      </c>
      <c r="D176" s="75">
        <v>0</v>
      </c>
      <c r="E176" s="75">
        <v>0</v>
      </c>
      <c r="F176" s="75">
        <v>77</v>
      </c>
      <c r="G176" s="75">
        <v>58</v>
      </c>
      <c r="H176" s="75">
        <v>58</v>
      </c>
      <c r="I176" s="75">
        <v>0</v>
      </c>
      <c r="J176" s="75">
        <v>89</v>
      </c>
      <c r="K176" s="75">
        <v>66</v>
      </c>
      <c r="L176" s="75">
        <v>100</v>
      </c>
      <c r="M176" s="75">
        <v>100</v>
      </c>
      <c r="N176" s="75">
        <v>84</v>
      </c>
      <c r="O176" s="75">
        <v>42</v>
      </c>
      <c r="P176" s="75">
        <v>35</v>
      </c>
      <c r="Q176" s="75">
        <v>96</v>
      </c>
      <c r="R176" s="75">
        <v>58</v>
      </c>
    </row>
    <row r="177" spans="1:18" s="44" customFormat="1" ht="15.75" hidden="1" customHeight="1" x14ac:dyDescent="0.3">
      <c r="A177" s="73">
        <v>175</v>
      </c>
      <c r="B177" s="75">
        <v>77</v>
      </c>
      <c r="C177" s="75">
        <v>23</v>
      </c>
      <c r="D177" s="75">
        <v>100</v>
      </c>
      <c r="E177" s="75">
        <v>58</v>
      </c>
      <c r="F177" s="75">
        <v>69</v>
      </c>
      <c r="G177" s="75">
        <v>86</v>
      </c>
      <c r="H177" s="75">
        <v>29</v>
      </c>
      <c r="I177" s="75">
        <v>86</v>
      </c>
      <c r="J177" s="75">
        <v>51</v>
      </c>
      <c r="K177" s="75">
        <v>0</v>
      </c>
      <c r="L177" s="75">
        <v>16</v>
      </c>
      <c r="M177" s="75">
        <v>92</v>
      </c>
      <c r="N177" s="75">
        <v>42</v>
      </c>
      <c r="O177" s="75">
        <v>63</v>
      </c>
      <c r="P177" s="75">
        <v>100</v>
      </c>
      <c r="Q177" s="75">
        <v>96</v>
      </c>
      <c r="R177" s="75">
        <v>100</v>
      </c>
    </row>
    <row r="178" spans="1:18" s="44" customFormat="1" ht="15.75" hidden="1" customHeight="1" x14ac:dyDescent="0.3">
      <c r="A178" s="73">
        <v>176</v>
      </c>
      <c r="B178" s="75">
        <v>0</v>
      </c>
      <c r="C178" s="75">
        <v>92</v>
      </c>
      <c r="D178" s="75">
        <v>100</v>
      </c>
      <c r="E178" s="75">
        <v>96</v>
      </c>
      <c r="F178" s="75">
        <v>77</v>
      </c>
      <c r="G178" s="75">
        <v>58</v>
      </c>
      <c r="H178" s="75">
        <v>0</v>
      </c>
      <c r="I178" s="75">
        <v>0</v>
      </c>
      <c r="J178" s="75">
        <v>26</v>
      </c>
      <c r="K178" s="75">
        <v>33</v>
      </c>
      <c r="L178" s="75">
        <v>100</v>
      </c>
      <c r="M178" s="75">
        <v>92</v>
      </c>
      <c r="N178" s="75">
        <v>73</v>
      </c>
      <c r="O178" s="75">
        <v>21</v>
      </c>
      <c r="P178" s="75">
        <v>35</v>
      </c>
      <c r="Q178" s="75">
        <v>100</v>
      </c>
      <c r="R178" s="75">
        <v>19</v>
      </c>
    </row>
    <row r="179" spans="1:18" s="44" customFormat="1" ht="15.75" hidden="1" customHeight="1" x14ac:dyDescent="0.3">
      <c r="A179" s="73">
        <v>177</v>
      </c>
      <c r="B179" s="75">
        <v>100</v>
      </c>
      <c r="C179" s="75">
        <v>100</v>
      </c>
      <c r="D179" s="75">
        <v>100</v>
      </c>
      <c r="E179" s="75">
        <v>58</v>
      </c>
      <c r="F179" s="75">
        <v>38</v>
      </c>
      <c r="G179" s="75">
        <v>58</v>
      </c>
      <c r="H179" s="75">
        <v>0</v>
      </c>
      <c r="I179" s="75">
        <v>0</v>
      </c>
      <c r="J179" s="75">
        <v>38</v>
      </c>
      <c r="K179" s="75">
        <v>33</v>
      </c>
      <c r="L179" s="75">
        <v>99</v>
      </c>
      <c r="M179" s="75">
        <v>100</v>
      </c>
      <c r="N179" s="75">
        <v>31</v>
      </c>
      <c r="O179" s="75">
        <v>31</v>
      </c>
      <c r="P179" s="75">
        <v>23</v>
      </c>
      <c r="Q179" s="75">
        <v>58</v>
      </c>
      <c r="R179" s="75">
        <v>19</v>
      </c>
    </row>
    <row r="180" spans="1:18" s="44" customFormat="1" ht="15.75" hidden="1" customHeight="1" x14ac:dyDescent="0.3">
      <c r="A180" s="73">
        <v>178</v>
      </c>
      <c r="B180" s="75">
        <v>100</v>
      </c>
      <c r="C180" s="75">
        <v>69</v>
      </c>
      <c r="D180" s="75">
        <v>100</v>
      </c>
      <c r="E180" s="75">
        <v>100</v>
      </c>
      <c r="F180" s="75">
        <v>19</v>
      </c>
      <c r="G180" s="75">
        <v>58</v>
      </c>
      <c r="H180" s="75">
        <v>58</v>
      </c>
      <c r="I180" s="75">
        <v>100</v>
      </c>
      <c r="J180" s="75">
        <v>100</v>
      </c>
      <c r="K180" s="75">
        <v>100</v>
      </c>
      <c r="L180" s="75">
        <v>82</v>
      </c>
      <c r="M180" s="75">
        <v>92</v>
      </c>
      <c r="N180" s="75">
        <v>63</v>
      </c>
      <c r="O180" s="75">
        <v>10</v>
      </c>
      <c r="P180" s="75">
        <v>12</v>
      </c>
      <c r="Q180" s="75">
        <v>19</v>
      </c>
      <c r="R180" s="75">
        <v>19</v>
      </c>
    </row>
    <row r="181" spans="1:18" s="44" customFormat="1" ht="15.75" hidden="1" customHeight="1" x14ac:dyDescent="0.3">
      <c r="A181" s="73">
        <v>179</v>
      </c>
      <c r="B181" s="75">
        <v>100</v>
      </c>
      <c r="C181" s="75">
        <v>100</v>
      </c>
      <c r="D181" s="75">
        <v>100</v>
      </c>
      <c r="E181" s="75">
        <v>100</v>
      </c>
      <c r="F181" s="75">
        <v>0</v>
      </c>
      <c r="G181" s="75">
        <v>38</v>
      </c>
      <c r="H181" s="75">
        <v>86</v>
      </c>
      <c r="I181" s="75">
        <v>100</v>
      </c>
      <c r="J181" s="75">
        <v>100</v>
      </c>
      <c r="K181" s="75">
        <v>99</v>
      </c>
      <c r="L181" s="75">
        <v>66</v>
      </c>
      <c r="M181" s="75">
        <v>100</v>
      </c>
      <c r="N181" s="75">
        <v>100</v>
      </c>
      <c r="O181" s="75">
        <v>100</v>
      </c>
      <c r="P181" s="75">
        <v>69</v>
      </c>
      <c r="Q181" s="75">
        <v>100</v>
      </c>
      <c r="R181" s="75">
        <v>96</v>
      </c>
    </row>
    <row r="182" spans="1:18" s="44" customFormat="1" ht="15.75" hidden="1" customHeight="1" x14ac:dyDescent="0.3">
      <c r="A182" s="73">
        <v>180</v>
      </c>
      <c r="B182" s="75">
        <v>100</v>
      </c>
      <c r="C182" s="75">
        <v>0</v>
      </c>
      <c r="D182" s="75">
        <v>0</v>
      </c>
      <c r="E182" s="75">
        <v>0</v>
      </c>
      <c r="F182" s="75">
        <v>58</v>
      </c>
      <c r="G182" s="75">
        <v>77</v>
      </c>
      <c r="H182" s="75">
        <v>86</v>
      </c>
      <c r="I182" s="75">
        <v>100</v>
      </c>
      <c r="J182" s="75">
        <v>0</v>
      </c>
      <c r="K182" s="75">
        <v>49</v>
      </c>
      <c r="L182" s="75">
        <v>16</v>
      </c>
      <c r="M182" s="75">
        <v>23</v>
      </c>
      <c r="N182" s="75">
        <v>63</v>
      </c>
      <c r="O182" s="75">
        <v>42</v>
      </c>
      <c r="P182" s="75">
        <v>35</v>
      </c>
      <c r="Q182" s="75">
        <v>0</v>
      </c>
      <c r="R182" s="75">
        <v>38</v>
      </c>
    </row>
    <row r="183" spans="1:18" s="44" customFormat="1" ht="15.75" hidden="1" customHeight="1" x14ac:dyDescent="0.3">
      <c r="A183" s="73">
        <v>181</v>
      </c>
      <c r="B183" s="75">
        <v>100</v>
      </c>
      <c r="C183" s="75">
        <v>92</v>
      </c>
      <c r="D183" s="75">
        <v>86</v>
      </c>
      <c r="E183" s="75">
        <v>19</v>
      </c>
      <c r="F183" s="75">
        <v>100</v>
      </c>
      <c r="G183" s="75">
        <v>58</v>
      </c>
      <c r="H183" s="75">
        <v>100</v>
      </c>
      <c r="I183" s="75">
        <v>100</v>
      </c>
      <c r="J183" s="75">
        <v>89</v>
      </c>
      <c r="K183" s="75">
        <v>0</v>
      </c>
      <c r="L183" s="75">
        <v>49</v>
      </c>
      <c r="M183" s="75">
        <v>0</v>
      </c>
      <c r="N183" s="75">
        <v>73</v>
      </c>
      <c r="O183" s="75">
        <v>42</v>
      </c>
      <c r="P183" s="75">
        <v>35</v>
      </c>
      <c r="Q183" s="75">
        <v>100</v>
      </c>
      <c r="R183" s="75">
        <v>77</v>
      </c>
    </row>
    <row r="184" spans="1:18" s="44" customFormat="1" ht="15.75" hidden="1" customHeight="1" x14ac:dyDescent="0.3">
      <c r="A184" s="73">
        <v>182</v>
      </c>
      <c r="B184" s="75">
        <v>77</v>
      </c>
      <c r="C184" s="75">
        <v>92</v>
      </c>
      <c r="D184" s="75">
        <v>100</v>
      </c>
      <c r="E184" s="75">
        <v>77</v>
      </c>
      <c r="F184" s="75">
        <v>96</v>
      </c>
      <c r="G184" s="75">
        <v>77</v>
      </c>
      <c r="H184" s="75">
        <v>100</v>
      </c>
      <c r="I184" s="75">
        <v>100</v>
      </c>
      <c r="J184" s="75">
        <v>51</v>
      </c>
      <c r="K184" s="75">
        <v>82</v>
      </c>
      <c r="L184" s="75">
        <v>100</v>
      </c>
      <c r="M184" s="75">
        <v>100</v>
      </c>
      <c r="N184" s="75">
        <v>63</v>
      </c>
      <c r="O184" s="75">
        <v>84</v>
      </c>
      <c r="P184" s="75">
        <v>12</v>
      </c>
      <c r="Q184" s="75">
        <v>100</v>
      </c>
      <c r="R184" s="75">
        <v>19</v>
      </c>
    </row>
    <row r="185" spans="1:18" s="44" customFormat="1" ht="15.75" hidden="1" customHeight="1" x14ac:dyDescent="0.3">
      <c r="A185" s="73">
        <v>183</v>
      </c>
      <c r="B185" s="75">
        <v>100</v>
      </c>
      <c r="C185" s="75">
        <v>46</v>
      </c>
      <c r="D185" s="75">
        <v>100</v>
      </c>
      <c r="E185" s="75">
        <v>100</v>
      </c>
      <c r="F185" s="75">
        <v>58</v>
      </c>
      <c r="G185" s="75">
        <v>98</v>
      </c>
      <c r="H185" s="75">
        <v>86</v>
      </c>
      <c r="I185" s="75">
        <v>86</v>
      </c>
      <c r="J185" s="75">
        <v>13</v>
      </c>
      <c r="K185" s="75">
        <v>82</v>
      </c>
      <c r="L185" s="75">
        <v>100</v>
      </c>
      <c r="M185" s="75">
        <v>100</v>
      </c>
      <c r="N185" s="75">
        <v>10</v>
      </c>
      <c r="O185" s="75">
        <v>100</v>
      </c>
      <c r="P185" s="75">
        <v>12</v>
      </c>
      <c r="Q185" s="75">
        <v>96</v>
      </c>
      <c r="R185" s="75">
        <v>38</v>
      </c>
    </row>
    <row r="186" spans="1:18" s="44" customFormat="1" ht="15.75" hidden="1" customHeight="1" x14ac:dyDescent="0.3">
      <c r="A186" s="73">
        <v>184</v>
      </c>
      <c r="B186" s="75">
        <v>100</v>
      </c>
      <c r="C186" s="75">
        <v>100</v>
      </c>
      <c r="D186" s="75">
        <v>100</v>
      </c>
      <c r="E186" s="75">
        <v>100</v>
      </c>
      <c r="F186" s="75">
        <v>96</v>
      </c>
      <c r="G186" s="75">
        <v>86</v>
      </c>
      <c r="H186" s="75">
        <v>86</v>
      </c>
      <c r="I186" s="75">
        <v>58</v>
      </c>
      <c r="J186" s="75">
        <v>77</v>
      </c>
      <c r="K186" s="75">
        <v>49</v>
      </c>
      <c r="L186" s="75">
        <v>100</v>
      </c>
      <c r="M186" s="75">
        <v>92</v>
      </c>
      <c r="N186" s="75">
        <v>84</v>
      </c>
      <c r="O186" s="75">
        <v>31</v>
      </c>
      <c r="P186" s="75">
        <v>12</v>
      </c>
      <c r="Q186" s="75">
        <v>96</v>
      </c>
      <c r="R186" s="75">
        <v>0</v>
      </c>
    </row>
    <row r="187" spans="1:18" s="44" customFormat="1" ht="15.75" hidden="1" customHeight="1" x14ac:dyDescent="0.3">
      <c r="A187" s="73">
        <v>185</v>
      </c>
      <c r="B187" s="75">
        <v>100</v>
      </c>
      <c r="C187" s="75">
        <v>100</v>
      </c>
      <c r="D187" s="75">
        <v>100</v>
      </c>
      <c r="E187" s="75">
        <v>100</v>
      </c>
      <c r="F187" s="75">
        <v>38</v>
      </c>
      <c r="G187" s="75">
        <v>100</v>
      </c>
      <c r="H187" s="75">
        <v>100</v>
      </c>
      <c r="I187" s="75">
        <v>100</v>
      </c>
      <c r="J187" s="75">
        <v>100</v>
      </c>
      <c r="K187" s="75">
        <v>100</v>
      </c>
      <c r="L187" s="75">
        <v>100</v>
      </c>
      <c r="M187" s="75">
        <v>100</v>
      </c>
      <c r="N187" s="75">
        <v>100</v>
      </c>
      <c r="O187" s="75">
        <v>100</v>
      </c>
      <c r="P187" s="75">
        <v>100</v>
      </c>
      <c r="Q187" s="75">
        <v>100</v>
      </c>
      <c r="R187" s="75">
        <v>100</v>
      </c>
    </row>
    <row r="188" spans="1:18" s="44" customFormat="1" ht="15.75" hidden="1" customHeight="1" x14ac:dyDescent="0.3">
      <c r="A188" s="73">
        <v>186</v>
      </c>
      <c r="B188" s="75">
        <v>100</v>
      </c>
      <c r="C188" s="75">
        <v>100</v>
      </c>
      <c r="D188" s="75">
        <v>100</v>
      </c>
      <c r="E188" s="75">
        <v>100</v>
      </c>
      <c r="F188" s="75">
        <v>100</v>
      </c>
      <c r="G188" s="75">
        <v>96</v>
      </c>
      <c r="H188" s="75">
        <v>100</v>
      </c>
      <c r="I188" s="75">
        <v>100</v>
      </c>
      <c r="J188" s="75">
        <v>100</v>
      </c>
      <c r="K188" s="75">
        <v>82</v>
      </c>
      <c r="L188" s="75">
        <v>100</v>
      </c>
      <c r="M188" s="75">
        <v>100</v>
      </c>
      <c r="N188" s="75">
        <v>100</v>
      </c>
      <c r="O188" s="75">
        <v>100</v>
      </c>
      <c r="P188" s="75">
        <v>100</v>
      </c>
      <c r="Q188" s="75">
        <v>100</v>
      </c>
      <c r="R188" s="75">
        <v>100</v>
      </c>
    </row>
    <row r="189" spans="1:18" s="44" customFormat="1" ht="15.75" hidden="1" customHeight="1" x14ac:dyDescent="0.3">
      <c r="A189" s="73">
        <v>187</v>
      </c>
      <c r="B189" s="75">
        <v>100</v>
      </c>
      <c r="C189" s="75">
        <v>100</v>
      </c>
      <c r="D189" s="75">
        <v>43</v>
      </c>
      <c r="E189" s="75">
        <v>0</v>
      </c>
      <c r="F189" s="75">
        <v>96</v>
      </c>
      <c r="G189" s="75">
        <v>48</v>
      </c>
      <c r="H189" s="75">
        <v>100</v>
      </c>
      <c r="I189" s="75">
        <v>100</v>
      </c>
      <c r="J189" s="75">
        <v>0</v>
      </c>
      <c r="K189" s="75">
        <v>99</v>
      </c>
      <c r="L189" s="75">
        <v>0</v>
      </c>
      <c r="M189" s="75">
        <v>100</v>
      </c>
      <c r="N189" s="75">
        <v>52</v>
      </c>
      <c r="O189" s="75">
        <v>52</v>
      </c>
      <c r="P189" s="75">
        <v>46</v>
      </c>
      <c r="Q189" s="75">
        <v>38</v>
      </c>
      <c r="R189" s="75">
        <v>19</v>
      </c>
    </row>
    <row r="190" spans="1:18" s="44" customFormat="1" ht="15.75" hidden="1" customHeight="1" x14ac:dyDescent="0.3">
      <c r="A190" s="73">
        <v>188</v>
      </c>
      <c r="B190" s="75">
        <v>100</v>
      </c>
      <c r="C190" s="75">
        <v>100</v>
      </c>
      <c r="D190" s="75">
        <v>72</v>
      </c>
      <c r="E190" s="75">
        <v>100</v>
      </c>
      <c r="F190" s="75">
        <v>58</v>
      </c>
      <c r="G190" s="75">
        <v>100</v>
      </c>
      <c r="H190" s="75">
        <v>100</v>
      </c>
      <c r="I190" s="75">
        <v>100</v>
      </c>
      <c r="J190" s="75">
        <v>89</v>
      </c>
      <c r="K190" s="75">
        <v>100</v>
      </c>
      <c r="L190" s="75">
        <v>100</v>
      </c>
      <c r="M190" s="75">
        <v>100</v>
      </c>
      <c r="N190" s="75">
        <v>94</v>
      </c>
      <c r="O190" s="75">
        <v>52</v>
      </c>
      <c r="P190" s="75">
        <v>92</v>
      </c>
      <c r="Q190" s="75">
        <v>100</v>
      </c>
      <c r="R190" s="75">
        <v>100</v>
      </c>
    </row>
    <row r="191" spans="1:18" s="44" customFormat="1" ht="15.75" hidden="1" customHeight="1" x14ac:dyDescent="0.3">
      <c r="A191" s="73">
        <v>189</v>
      </c>
      <c r="B191" s="75">
        <v>77</v>
      </c>
      <c r="C191" s="75">
        <v>69</v>
      </c>
      <c r="D191" s="75">
        <v>100</v>
      </c>
      <c r="E191" s="75">
        <v>100</v>
      </c>
      <c r="F191" s="75">
        <v>77</v>
      </c>
      <c r="G191" s="75">
        <v>77</v>
      </c>
      <c r="H191" s="75">
        <v>58</v>
      </c>
      <c r="I191" s="75">
        <v>100</v>
      </c>
      <c r="J191" s="75">
        <v>100</v>
      </c>
      <c r="K191" s="75">
        <v>66</v>
      </c>
      <c r="L191" s="75">
        <v>82</v>
      </c>
      <c r="M191" s="75">
        <v>100</v>
      </c>
      <c r="N191" s="75">
        <v>100</v>
      </c>
      <c r="O191" s="75">
        <v>0</v>
      </c>
      <c r="P191" s="75">
        <v>35</v>
      </c>
      <c r="Q191" s="75">
        <v>0</v>
      </c>
      <c r="R191" s="75">
        <v>77</v>
      </c>
    </row>
    <row r="192" spans="1:18" s="44" customFormat="1" ht="15.75" hidden="1" customHeight="1" x14ac:dyDescent="0.3">
      <c r="A192" s="73">
        <v>190</v>
      </c>
      <c r="B192" s="75">
        <v>38</v>
      </c>
      <c r="C192" s="75">
        <v>69</v>
      </c>
      <c r="D192" s="75">
        <v>72</v>
      </c>
      <c r="E192" s="75">
        <v>96</v>
      </c>
      <c r="F192" s="75">
        <v>0</v>
      </c>
      <c r="G192" s="75">
        <v>0</v>
      </c>
      <c r="H192" s="75">
        <v>58</v>
      </c>
      <c r="I192" s="75">
        <v>29</v>
      </c>
      <c r="J192" s="75">
        <v>38</v>
      </c>
      <c r="K192" s="75">
        <v>33</v>
      </c>
      <c r="L192" s="75">
        <v>99</v>
      </c>
      <c r="M192" s="75">
        <v>69</v>
      </c>
      <c r="N192" s="75">
        <v>100</v>
      </c>
      <c r="O192" s="75">
        <v>42</v>
      </c>
      <c r="P192" s="75">
        <v>100</v>
      </c>
      <c r="Q192" s="75">
        <v>100</v>
      </c>
      <c r="R192" s="75">
        <v>0</v>
      </c>
    </row>
    <row r="193" spans="1:18" s="44" customFormat="1" ht="15.75" hidden="1" customHeight="1" x14ac:dyDescent="0.3">
      <c r="A193" s="73">
        <v>191</v>
      </c>
      <c r="B193" s="75">
        <v>38</v>
      </c>
      <c r="C193" s="75">
        <v>100</v>
      </c>
      <c r="D193" s="75">
        <v>58</v>
      </c>
      <c r="E193" s="75">
        <v>100</v>
      </c>
      <c r="F193" s="75">
        <v>0</v>
      </c>
      <c r="G193" s="75">
        <v>67</v>
      </c>
      <c r="H193" s="75">
        <v>100</v>
      </c>
      <c r="I193" s="75">
        <v>86</v>
      </c>
      <c r="J193" s="75">
        <v>51</v>
      </c>
      <c r="K193" s="75">
        <v>33</v>
      </c>
      <c r="L193" s="75">
        <v>99</v>
      </c>
      <c r="M193" s="75">
        <v>46</v>
      </c>
      <c r="N193" s="75">
        <v>73</v>
      </c>
      <c r="O193" s="75">
        <v>52</v>
      </c>
      <c r="P193" s="75">
        <v>46</v>
      </c>
      <c r="Q193" s="75">
        <v>100</v>
      </c>
      <c r="R193" s="75">
        <v>19</v>
      </c>
    </row>
    <row r="194" spans="1:18" s="44" customFormat="1" ht="15.75" hidden="1" customHeight="1" x14ac:dyDescent="0.3">
      <c r="A194" s="73">
        <v>192</v>
      </c>
      <c r="B194" s="75">
        <v>38</v>
      </c>
      <c r="C194" s="75">
        <v>69</v>
      </c>
      <c r="D194" s="75">
        <v>100</v>
      </c>
      <c r="E194" s="75">
        <v>100</v>
      </c>
      <c r="F194" s="75">
        <v>77</v>
      </c>
      <c r="G194" s="75">
        <v>86</v>
      </c>
      <c r="H194" s="75">
        <v>58</v>
      </c>
      <c r="I194" s="75">
        <v>100</v>
      </c>
      <c r="J194" s="75">
        <v>89</v>
      </c>
      <c r="K194" s="75">
        <v>99</v>
      </c>
      <c r="L194" s="75">
        <v>100</v>
      </c>
      <c r="M194" s="75">
        <v>100</v>
      </c>
      <c r="N194" s="75">
        <v>63</v>
      </c>
      <c r="O194" s="75">
        <v>100</v>
      </c>
      <c r="P194" s="75">
        <v>100</v>
      </c>
      <c r="Q194" s="75">
        <v>100</v>
      </c>
      <c r="R194" s="75">
        <v>100</v>
      </c>
    </row>
    <row r="195" spans="1:18" s="44" customFormat="1" ht="15.75" hidden="1" customHeight="1" x14ac:dyDescent="0.3">
      <c r="A195" s="73">
        <v>193</v>
      </c>
      <c r="B195" s="75">
        <v>77</v>
      </c>
      <c r="C195" s="75">
        <v>100</v>
      </c>
      <c r="D195" s="75">
        <v>100</v>
      </c>
      <c r="E195" s="75">
        <v>100</v>
      </c>
      <c r="F195" s="75">
        <v>77</v>
      </c>
      <c r="G195" s="75">
        <v>58</v>
      </c>
      <c r="H195" s="75">
        <v>58</v>
      </c>
      <c r="I195" s="75">
        <v>0</v>
      </c>
      <c r="J195" s="75">
        <v>51</v>
      </c>
      <c r="K195" s="75">
        <v>99</v>
      </c>
      <c r="L195" s="75">
        <v>99</v>
      </c>
      <c r="M195" s="75">
        <v>92</v>
      </c>
      <c r="N195" s="75">
        <v>10</v>
      </c>
      <c r="O195" s="75">
        <v>0</v>
      </c>
      <c r="P195" s="75">
        <v>23</v>
      </c>
      <c r="Q195" s="75">
        <v>58</v>
      </c>
      <c r="R195" s="75">
        <v>0</v>
      </c>
    </row>
    <row r="196" spans="1:18" s="44" customFormat="1" ht="15.75" hidden="1" customHeight="1" x14ac:dyDescent="0.3">
      <c r="A196" s="73">
        <v>194</v>
      </c>
      <c r="B196" s="75">
        <v>77</v>
      </c>
      <c r="C196" s="75">
        <v>100</v>
      </c>
      <c r="D196" s="75">
        <v>100</v>
      </c>
      <c r="E196" s="75">
        <v>100</v>
      </c>
      <c r="F196" s="75">
        <v>96</v>
      </c>
      <c r="G196" s="75">
        <v>100</v>
      </c>
      <c r="H196" s="75">
        <v>100</v>
      </c>
      <c r="I196" s="75">
        <v>100</v>
      </c>
      <c r="J196" s="75">
        <v>100</v>
      </c>
      <c r="K196" s="75">
        <v>99</v>
      </c>
      <c r="L196" s="75">
        <v>99</v>
      </c>
      <c r="M196" s="75">
        <v>100</v>
      </c>
      <c r="N196" s="75">
        <v>100</v>
      </c>
      <c r="O196" s="75">
        <v>100</v>
      </c>
      <c r="P196" s="75">
        <v>100</v>
      </c>
      <c r="Q196" s="75">
        <v>100</v>
      </c>
      <c r="R196" s="75">
        <v>100</v>
      </c>
    </row>
    <row r="197" spans="1:18" s="44" customFormat="1" ht="15.75" hidden="1" customHeight="1" x14ac:dyDescent="0.3">
      <c r="A197" s="73">
        <v>195</v>
      </c>
      <c r="B197" s="75">
        <v>38</v>
      </c>
      <c r="C197" s="75">
        <v>92</v>
      </c>
      <c r="D197" s="75">
        <v>100</v>
      </c>
      <c r="E197" s="75">
        <v>100</v>
      </c>
      <c r="F197" s="75">
        <v>100</v>
      </c>
      <c r="G197" s="75">
        <v>77</v>
      </c>
      <c r="H197" s="75">
        <v>100</v>
      </c>
      <c r="I197" s="75">
        <v>100</v>
      </c>
      <c r="J197" s="75">
        <v>38</v>
      </c>
      <c r="K197" s="75">
        <v>0</v>
      </c>
      <c r="L197" s="75">
        <v>99</v>
      </c>
      <c r="M197" s="75">
        <v>0</v>
      </c>
      <c r="N197" s="75">
        <v>94</v>
      </c>
      <c r="O197" s="75">
        <v>0</v>
      </c>
      <c r="P197" s="75">
        <v>35</v>
      </c>
      <c r="Q197" s="75">
        <v>0</v>
      </c>
      <c r="R197" s="75">
        <v>100</v>
      </c>
    </row>
    <row r="198" spans="1:18" s="44" customFormat="1" ht="15.75" hidden="1" customHeight="1" x14ac:dyDescent="0.3">
      <c r="A198" s="73">
        <v>196</v>
      </c>
      <c r="B198" s="75">
        <v>77</v>
      </c>
      <c r="C198" s="75">
        <v>100</v>
      </c>
      <c r="D198" s="75">
        <v>58</v>
      </c>
      <c r="E198" s="75">
        <v>100</v>
      </c>
      <c r="F198" s="75">
        <v>96</v>
      </c>
      <c r="G198" s="75">
        <v>100</v>
      </c>
      <c r="H198" s="75">
        <v>58</v>
      </c>
      <c r="I198" s="75">
        <v>58</v>
      </c>
      <c r="J198" s="75">
        <v>77</v>
      </c>
      <c r="K198" s="75">
        <v>82</v>
      </c>
      <c r="L198" s="75">
        <v>100</v>
      </c>
      <c r="M198" s="75">
        <v>100</v>
      </c>
      <c r="N198" s="75">
        <v>84</v>
      </c>
      <c r="O198" s="75">
        <v>52</v>
      </c>
      <c r="P198" s="75">
        <v>58</v>
      </c>
      <c r="Q198" s="75">
        <v>19</v>
      </c>
      <c r="R198" s="75">
        <v>58</v>
      </c>
    </row>
    <row r="199" spans="1:18" s="44" customFormat="1" ht="15.75" hidden="1" customHeight="1" x14ac:dyDescent="0.3">
      <c r="A199" s="73">
        <v>197</v>
      </c>
      <c r="B199" s="75">
        <v>100</v>
      </c>
      <c r="C199" s="75">
        <v>100</v>
      </c>
      <c r="D199" s="75">
        <v>86</v>
      </c>
      <c r="E199" s="75">
        <v>96</v>
      </c>
      <c r="F199" s="75">
        <v>0</v>
      </c>
      <c r="G199" s="75">
        <v>0</v>
      </c>
      <c r="H199" s="75">
        <v>100</v>
      </c>
      <c r="I199" s="75">
        <v>100</v>
      </c>
      <c r="J199" s="75">
        <v>51</v>
      </c>
      <c r="K199" s="75">
        <v>49</v>
      </c>
      <c r="L199" s="75">
        <v>66</v>
      </c>
      <c r="M199" s="75">
        <v>23</v>
      </c>
      <c r="N199" s="75">
        <v>0</v>
      </c>
      <c r="O199" s="75">
        <v>0</v>
      </c>
      <c r="P199" s="75">
        <v>0</v>
      </c>
      <c r="Q199" s="75">
        <v>96</v>
      </c>
      <c r="R199" s="75">
        <v>0</v>
      </c>
    </row>
    <row r="200" spans="1:18" s="44" customFormat="1" ht="15.75" hidden="1" customHeight="1" x14ac:dyDescent="0.3">
      <c r="A200" s="73">
        <v>198</v>
      </c>
      <c r="B200" s="75">
        <v>100</v>
      </c>
      <c r="C200" s="75">
        <v>100</v>
      </c>
      <c r="D200" s="75">
        <v>100</v>
      </c>
      <c r="E200" s="75">
        <v>100</v>
      </c>
      <c r="F200" s="75">
        <v>38</v>
      </c>
      <c r="G200" s="75">
        <v>77</v>
      </c>
      <c r="H200" s="75">
        <v>100</v>
      </c>
      <c r="I200" s="75">
        <v>100</v>
      </c>
      <c r="J200" s="75">
        <v>100</v>
      </c>
      <c r="K200" s="75">
        <v>99</v>
      </c>
      <c r="L200" s="75">
        <v>100</v>
      </c>
      <c r="M200" s="75">
        <v>100</v>
      </c>
      <c r="N200" s="75">
        <v>100</v>
      </c>
      <c r="O200" s="75">
        <v>31</v>
      </c>
      <c r="P200" s="75">
        <v>81</v>
      </c>
      <c r="Q200" s="75">
        <v>96</v>
      </c>
      <c r="R200" s="75">
        <v>19</v>
      </c>
    </row>
    <row r="201" spans="1:18" s="44" customFormat="1" ht="15.75" hidden="1" customHeight="1" x14ac:dyDescent="0.3">
      <c r="A201" s="73">
        <v>199</v>
      </c>
      <c r="B201" s="75">
        <v>77</v>
      </c>
      <c r="C201" s="75">
        <v>100</v>
      </c>
      <c r="D201" s="75">
        <v>100</v>
      </c>
      <c r="E201" s="75">
        <v>100</v>
      </c>
      <c r="F201" s="75">
        <v>100</v>
      </c>
      <c r="G201" s="75">
        <v>100</v>
      </c>
      <c r="H201" s="75">
        <v>100</v>
      </c>
      <c r="I201" s="75">
        <v>100</v>
      </c>
      <c r="J201" s="75">
        <v>100</v>
      </c>
      <c r="K201" s="75">
        <v>66</v>
      </c>
      <c r="L201" s="75">
        <v>100</v>
      </c>
      <c r="M201" s="75">
        <v>100</v>
      </c>
      <c r="N201" s="75">
        <v>84</v>
      </c>
      <c r="O201" s="75">
        <v>84</v>
      </c>
      <c r="P201" s="75">
        <v>100</v>
      </c>
      <c r="Q201" s="75">
        <v>100</v>
      </c>
      <c r="R201" s="75">
        <v>77</v>
      </c>
    </row>
    <row r="202" spans="1:18" s="44" customFormat="1" ht="15.75" hidden="1" customHeight="1" x14ac:dyDescent="0.3">
      <c r="A202" s="73">
        <v>200</v>
      </c>
      <c r="B202" s="75">
        <v>77</v>
      </c>
      <c r="C202" s="75">
        <v>100</v>
      </c>
      <c r="D202" s="75">
        <v>100</v>
      </c>
      <c r="E202" s="75">
        <v>100</v>
      </c>
      <c r="F202" s="75">
        <v>100</v>
      </c>
      <c r="G202" s="75">
        <v>100</v>
      </c>
      <c r="H202" s="75">
        <v>100</v>
      </c>
      <c r="I202" s="75">
        <v>100</v>
      </c>
      <c r="J202" s="75">
        <v>100</v>
      </c>
      <c r="K202" s="75">
        <v>100</v>
      </c>
      <c r="L202" s="75">
        <v>100</v>
      </c>
      <c r="M202" s="75">
        <v>100</v>
      </c>
      <c r="N202" s="75">
        <v>100</v>
      </c>
      <c r="O202" s="75">
        <v>100</v>
      </c>
      <c r="P202" s="75">
        <v>100</v>
      </c>
      <c r="Q202" s="75">
        <v>100</v>
      </c>
      <c r="R202" s="75">
        <v>100</v>
      </c>
    </row>
    <row r="203" spans="1:18" s="44" customFormat="1" ht="15.75" hidden="1" customHeight="1" x14ac:dyDescent="0.3">
      <c r="A203" s="73">
        <v>201</v>
      </c>
      <c r="B203" s="75">
        <v>38</v>
      </c>
      <c r="C203" s="75">
        <v>92</v>
      </c>
      <c r="D203" s="75">
        <v>100</v>
      </c>
      <c r="E203" s="75">
        <v>100</v>
      </c>
      <c r="F203" s="75">
        <v>77</v>
      </c>
      <c r="G203" s="75">
        <v>67</v>
      </c>
      <c r="H203" s="75">
        <v>100</v>
      </c>
      <c r="I203" s="75">
        <v>100</v>
      </c>
      <c r="J203" s="75">
        <v>77</v>
      </c>
      <c r="K203" s="75">
        <v>33</v>
      </c>
      <c r="L203" s="75">
        <v>100</v>
      </c>
      <c r="M203" s="75">
        <v>69</v>
      </c>
      <c r="N203" s="75">
        <v>84</v>
      </c>
      <c r="O203" s="75">
        <v>42</v>
      </c>
      <c r="P203" s="75">
        <v>58</v>
      </c>
      <c r="Q203" s="75">
        <v>100</v>
      </c>
      <c r="R203" s="75">
        <v>58</v>
      </c>
    </row>
    <row r="204" spans="1:18" s="44" customFormat="1" ht="15.75" hidden="1" customHeight="1" x14ac:dyDescent="0.3">
      <c r="A204" s="73">
        <v>202</v>
      </c>
      <c r="B204" s="75">
        <v>38</v>
      </c>
      <c r="C204" s="75">
        <v>100</v>
      </c>
      <c r="D204" s="75">
        <v>86</v>
      </c>
      <c r="E204" s="75">
        <v>96</v>
      </c>
      <c r="F204" s="75">
        <v>77</v>
      </c>
      <c r="G204" s="75">
        <v>86</v>
      </c>
      <c r="H204" s="75">
        <v>58</v>
      </c>
      <c r="I204" s="75">
        <v>86</v>
      </c>
      <c r="J204" s="75">
        <v>64</v>
      </c>
      <c r="K204" s="75">
        <v>99</v>
      </c>
      <c r="L204" s="75">
        <v>100</v>
      </c>
      <c r="M204" s="75">
        <v>100</v>
      </c>
      <c r="N204" s="75">
        <v>73</v>
      </c>
      <c r="O204" s="75">
        <v>42</v>
      </c>
      <c r="P204" s="75">
        <v>69</v>
      </c>
      <c r="Q204" s="75">
        <v>100</v>
      </c>
      <c r="R204" s="75">
        <v>100</v>
      </c>
    </row>
    <row r="205" spans="1:18" s="44" customFormat="1" ht="15.75" hidden="1" customHeight="1" x14ac:dyDescent="0.3">
      <c r="A205" s="73">
        <v>203</v>
      </c>
      <c r="B205" s="75">
        <v>38</v>
      </c>
      <c r="C205" s="75">
        <v>100</v>
      </c>
      <c r="D205" s="75">
        <v>0</v>
      </c>
      <c r="E205" s="75">
        <v>0</v>
      </c>
      <c r="F205" s="75">
        <v>100</v>
      </c>
      <c r="G205" s="75">
        <v>100</v>
      </c>
      <c r="H205" s="75">
        <v>100</v>
      </c>
      <c r="I205" s="75">
        <v>100</v>
      </c>
      <c r="J205" s="75">
        <v>51</v>
      </c>
      <c r="K205" s="75">
        <v>99</v>
      </c>
      <c r="L205" s="75">
        <v>99</v>
      </c>
      <c r="M205" s="75">
        <v>23</v>
      </c>
      <c r="N205" s="75">
        <v>63</v>
      </c>
      <c r="O205" s="75">
        <v>100</v>
      </c>
      <c r="P205" s="75">
        <v>46</v>
      </c>
      <c r="Q205" s="75">
        <v>100</v>
      </c>
      <c r="R205" s="75">
        <v>38</v>
      </c>
    </row>
    <row r="206" spans="1:18" s="44" customFormat="1" ht="15.75" hidden="1" customHeight="1" x14ac:dyDescent="0.3">
      <c r="A206" s="73">
        <v>204</v>
      </c>
      <c r="B206" s="75">
        <v>77</v>
      </c>
      <c r="C206" s="75">
        <v>100</v>
      </c>
      <c r="D206" s="75">
        <v>86</v>
      </c>
      <c r="E206" s="75">
        <v>100</v>
      </c>
      <c r="F206" s="75">
        <v>77</v>
      </c>
      <c r="G206" s="75">
        <v>67</v>
      </c>
      <c r="H206" s="75">
        <v>86</v>
      </c>
      <c r="I206" s="75">
        <v>100</v>
      </c>
      <c r="J206" s="75">
        <v>100</v>
      </c>
      <c r="K206" s="75">
        <v>33</v>
      </c>
      <c r="L206" s="75">
        <v>100</v>
      </c>
      <c r="M206" s="75">
        <v>46</v>
      </c>
      <c r="N206" s="75">
        <v>100</v>
      </c>
      <c r="O206" s="75">
        <v>84</v>
      </c>
      <c r="P206" s="75">
        <v>92</v>
      </c>
      <c r="Q206" s="75">
        <v>100</v>
      </c>
      <c r="R206" s="75">
        <v>100</v>
      </c>
    </row>
    <row r="207" spans="1:18" s="44" customFormat="1" ht="15.75" hidden="1" customHeight="1" x14ac:dyDescent="0.3">
      <c r="A207" s="73">
        <v>205</v>
      </c>
      <c r="B207" s="75">
        <v>100</v>
      </c>
      <c r="C207" s="75">
        <v>100</v>
      </c>
      <c r="D207" s="75">
        <v>100</v>
      </c>
      <c r="E207" s="75">
        <v>77</v>
      </c>
      <c r="F207" s="75">
        <v>77</v>
      </c>
      <c r="G207" s="75">
        <v>100</v>
      </c>
      <c r="H207" s="75">
        <v>86</v>
      </c>
      <c r="I207" s="75">
        <v>100</v>
      </c>
      <c r="J207" s="75">
        <v>89</v>
      </c>
      <c r="K207" s="75">
        <v>49</v>
      </c>
      <c r="L207" s="75">
        <v>66</v>
      </c>
      <c r="M207" s="75">
        <v>100</v>
      </c>
      <c r="N207" s="75">
        <v>94</v>
      </c>
      <c r="O207" s="75">
        <v>100</v>
      </c>
      <c r="P207" s="75">
        <v>100</v>
      </c>
      <c r="Q207" s="75">
        <v>100</v>
      </c>
      <c r="R207" s="75">
        <v>100</v>
      </c>
    </row>
    <row r="208" spans="1:18" s="44" customFormat="1" ht="15.75" hidden="1" customHeight="1" x14ac:dyDescent="0.3">
      <c r="A208" s="73">
        <v>206</v>
      </c>
      <c r="B208" s="75">
        <v>100</v>
      </c>
      <c r="C208" s="75">
        <v>100</v>
      </c>
      <c r="D208" s="75">
        <v>58</v>
      </c>
      <c r="E208" s="75">
        <v>100</v>
      </c>
      <c r="F208" s="75">
        <v>96</v>
      </c>
      <c r="G208" s="75">
        <v>100</v>
      </c>
      <c r="H208" s="75">
        <v>100</v>
      </c>
      <c r="I208" s="75">
        <v>100</v>
      </c>
      <c r="J208" s="75">
        <v>26</v>
      </c>
      <c r="K208" s="75">
        <v>82</v>
      </c>
      <c r="L208" s="75">
        <v>100</v>
      </c>
      <c r="M208" s="75">
        <v>92</v>
      </c>
      <c r="N208" s="75">
        <v>100</v>
      </c>
      <c r="O208" s="75">
        <v>100</v>
      </c>
      <c r="P208" s="75">
        <v>81</v>
      </c>
      <c r="Q208" s="75">
        <v>100</v>
      </c>
      <c r="R208" s="75">
        <v>100</v>
      </c>
    </row>
    <row r="209" spans="1:18" s="44" customFormat="1" ht="15.75" hidden="1" customHeight="1" x14ac:dyDescent="0.3">
      <c r="A209" s="73">
        <v>207</v>
      </c>
      <c r="B209" s="75">
        <v>100</v>
      </c>
      <c r="C209" s="75">
        <v>100</v>
      </c>
      <c r="D209" s="75">
        <v>100</v>
      </c>
      <c r="E209" s="75">
        <v>100</v>
      </c>
      <c r="F209" s="75">
        <v>96</v>
      </c>
      <c r="G209" s="75">
        <v>96</v>
      </c>
      <c r="H209" s="75">
        <v>100</v>
      </c>
      <c r="I209" s="75">
        <v>100</v>
      </c>
      <c r="J209" s="75">
        <v>64</v>
      </c>
      <c r="K209" s="75">
        <v>82</v>
      </c>
      <c r="L209" s="75">
        <v>100</v>
      </c>
      <c r="M209" s="75">
        <v>46</v>
      </c>
      <c r="N209" s="75">
        <v>73</v>
      </c>
      <c r="O209" s="75">
        <v>100</v>
      </c>
      <c r="P209" s="75">
        <v>100</v>
      </c>
      <c r="Q209" s="75">
        <v>100</v>
      </c>
      <c r="R209" s="75">
        <v>100</v>
      </c>
    </row>
    <row r="210" spans="1:18" s="44" customFormat="1" ht="15.75" hidden="1" customHeight="1" x14ac:dyDescent="0.3">
      <c r="A210" s="73">
        <v>208</v>
      </c>
      <c r="B210" s="75">
        <v>100</v>
      </c>
      <c r="C210" s="75">
        <v>86</v>
      </c>
      <c r="D210" s="75">
        <v>100</v>
      </c>
      <c r="E210" s="75">
        <v>100</v>
      </c>
      <c r="F210" s="75">
        <v>77</v>
      </c>
      <c r="G210" s="75">
        <v>67</v>
      </c>
      <c r="H210" s="75">
        <v>100</v>
      </c>
      <c r="I210" s="75">
        <v>86</v>
      </c>
      <c r="J210" s="75">
        <v>64</v>
      </c>
      <c r="K210" s="75">
        <v>99</v>
      </c>
      <c r="L210" s="75">
        <v>100</v>
      </c>
      <c r="M210" s="75">
        <v>69</v>
      </c>
      <c r="N210" s="75">
        <v>21</v>
      </c>
      <c r="O210" s="75">
        <v>100</v>
      </c>
      <c r="P210" s="75">
        <v>92</v>
      </c>
      <c r="Q210" s="75">
        <v>100</v>
      </c>
      <c r="R210" s="75">
        <v>38</v>
      </c>
    </row>
    <row r="211" spans="1:18" s="44" customFormat="1" ht="15.75" hidden="1" customHeight="1" x14ac:dyDescent="0.3">
      <c r="A211" s="73">
        <v>209</v>
      </c>
      <c r="B211" s="75">
        <v>100</v>
      </c>
      <c r="C211" s="75">
        <v>100</v>
      </c>
      <c r="D211" s="75">
        <v>100</v>
      </c>
      <c r="E211" s="75">
        <v>100</v>
      </c>
      <c r="F211" s="75">
        <v>77</v>
      </c>
      <c r="G211" s="75">
        <v>86</v>
      </c>
      <c r="H211" s="75">
        <v>100</v>
      </c>
      <c r="I211" s="75">
        <v>100</v>
      </c>
      <c r="J211" s="75">
        <v>64</v>
      </c>
      <c r="K211" s="75">
        <v>49</v>
      </c>
      <c r="L211" s="75">
        <v>99</v>
      </c>
      <c r="M211" s="75">
        <v>69</v>
      </c>
      <c r="N211" s="75">
        <v>21</v>
      </c>
      <c r="O211" s="75">
        <v>42</v>
      </c>
      <c r="P211" s="75">
        <v>46</v>
      </c>
      <c r="Q211" s="75">
        <v>96</v>
      </c>
      <c r="R211" s="75">
        <v>19</v>
      </c>
    </row>
    <row r="212" spans="1:18" s="44" customFormat="1" ht="15.75" hidden="1" customHeight="1" x14ac:dyDescent="0.3">
      <c r="A212" s="73">
        <v>210</v>
      </c>
      <c r="B212" s="75">
        <v>38</v>
      </c>
      <c r="C212" s="75">
        <v>92</v>
      </c>
      <c r="D212" s="75">
        <v>100</v>
      </c>
      <c r="E212" s="75">
        <v>77</v>
      </c>
      <c r="F212" s="75">
        <v>19</v>
      </c>
      <c r="G212" s="75">
        <v>48</v>
      </c>
      <c r="H212" s="75">
        <v>58</v>
      </c>
      <c r="I212" s="75">
        <v>100</v>
      </c>
      <c r="J212" s="75">
        <v>38</v>
      </c>
      <c r="K212" s="75">
        <v>33</v>
      </c>
      <c r="L212" s="75">
        <v>66</v>
      </c>
      <c r="M212" s="75">
        <v>69</v>
      </c>
      <c r="N212" s="75">
        <v>21</v>
      </c>
      <c r="O212" s="75">
        <v>73</v>
      </c>
      <c r="P212" s="75">
        <v>23</v>
      </c>
      <c r="Q212" s="75">
        <v>96</v>
      </c>
      <c r="R212" s="75">
        <v>77</v>
      </c>
    </row>
    <row r="213" spans="1:18" s="44" customFormat="1" ht="15.75" hidden="1" customHeight="1" x14ac:dyDescent="0.3">
      <c r="A213" s="73">
        <v>211</v>
      </c>
      <c r="B213" s="75">
        <v>100</v>
      </c>
      <c r="C213" s="75">
        <v>100</v>
      </c>
      <c r="D213" s="75">
        <v>100</v>
      </c>
      <c r="E213" s="75">
        <v>100</v>
      </c>
      <c r="F213" s="75">
        <v>96</v>
      </c>
      <c r="G213" s="75">
        <v>77</v>
      </c>
      <c r="H213" s="75">
        <v>86</v>
      </c>
      <c r="I213" s="75">
        <v>100</v>
      </c>
      <c r="J213" s="75">
        <v>77</v>
      </c>
      <c r="K213" s="75">
        <v>99</v>
      </c>
      <c r="L213" s="75">
        <v>100</v>
      </c>
      <c r="M213" s="75">
        <v>100</v>
      </c>
      <c r="N213" s="75">
        <v>84</v>
      </c>
      <c r="O213" s="75">
        <v>100</v>
      </c>
      <c r="P213" s="75">
        <v>23</v>
      </c>
      <c r="Q213" s="75">
        <v>100</v>
      </c>
      <c r="R213" s="75">
        <v>96</v>
      </c>
    </row>
    <row r="214" spans="1:18" s="44" customFormat="1" ht="15.75" hidden="1" customHeight="1" x14ac:dyDescent="0.3">
      <c r="A214" s="73">
        <v>212</v>
      </c>
      <c r="B214" s="75">
        <v>77</v>
      </c>
      <c r="C214" s="75">
        <v>92</v>
      </c>
      <c r="D214" s="75">
        <v>14</v>
      </c>
      <c r="E214" s="75">
        <v>0</v>
      </c>
      <c r="F214" s="75">
        <v>19</v>
      </c>
      <c r="G214" s="75">
        <v>77</v>
      </c>
      <c r="H214" s="75">
        <v>58</v>
      </c>
      <c r="I214" s="75">
        <v>29</v>
      </c>
      <c r="J214" s="75">
        <v>13</v>
      </c>
      <c r="K214" s="75">
        <v>0</v>
      </c>
      <c r="L214" s="75">
        <v>82</v>
      </c>
      <c r="M214" s="75">
        <v>0</v>
      </c>
      <c r="N214" s="75">
        <v>94</v>
      </c>
      <c r="O214" s="75">
        <v>52</v>
      </c>
      <c r="P214" s="75">
        <v>23</v>
      </c>
      <c r="Q214" s="75">
        <v>100</v>
      </c>
      <c r="R214" s="75">
        <v>19</v>
      </c>
    </row>
    <row r="215" spans="1:18" s="44" customFormat="1" ht="15.75" hidden="1" customHeight="1" x14ac:dyDescent="0.3">
      <c r="A215" s="73">
        <v>213</v>
      </c>
      <c r="B215" s="75">
        <v>38</v>
      </c>
      <c r="C215" s="75">
        <v>92</v>
      </c>
      <c r="D215" s="75">
        <v>86</v>
      </c>
      <c r="E215" s="75">
        <v>96</v>
      </c>
      <c r="F215" s="75">
        <v>100</v>
      </c>
      <c r="G215" s="75">
        <v>0</v>
      </c>
      <c r="H215" s="75">
        <v>100</v>
      </c>
      <c r="I215" s="75">
        <v>100</v>
      </c>
      <c r="J215" s="75">
        <v>64</v>
      </c>
      <c r="K215" s="75">
        <v>16</v>
      </c>
      <c r="L215" s="75">
        <v>99</v>
      </c>
      <c r="M215" s="75">
        <v>100</v>
      </c>
      <c r="N215" s="75">
        <v>63</v>
      </c>
      <c r="O215" s="75">
        <v>84</v>
      </c>
      <c r="P215" s="75">
        <v>92</v>
      </c>
      <c r="Q215" s="75">
        <v>77</v>
      </c>
      <c r="R215" s="75">
        <v>38</v>
      </c>
    </row>
    <row r="216" spans="1:18" s="44" customFormat="1" ht="15.75" hidden="1" customHeight="1" x14ac:dyDescent="0.3">
      <c r="A216" s="73">
        <v>214</v>
      </c>
      <c r="B216" s="75">
        <v>100</v>
      </c>
      <c r="C216" s="75">
        <v>92</v>
      </c>
      <c r="D216" s="75">
        <v>100</v>
      </c>
      <c r="E216" s="75">
        <v>19</v>
      </c>
      <c r="F216" s="75">
        <v>38</v>
      </c>
      <c r="G216" s="75">
        <v>58</v>
      </c>
      <c r="H216" s="75">
        <v>100</v>
      </c>
      <c r="I216" s="75">
        <v>100</v>
      </c>
      <c r="J216" s="75">
        <v>100</v>
      </c>
      <c r="K216" s="75">
        <v>82</v>
      </c>
      <c r="L216" s="75">
        <v>99</v>
      </c>
      <c r="M216" s="75">
        <v>69</v>
      </c>
      <c r="N216" s="75">
        <v>84</v>
      </c>
      <c r="O216" s="75">
        <v>52</v>
      </c>
      <c r="P216" s="75">
        <v>58</v>
      </c>
      <c r="Q216" s="75">
        <v>100</v>
      </c>
      <c r="R216" s="75">
        <v>19</v>
      </c>
    </row>
    <row r="217" spans="1:18" s="44" customFormat="1" ht="15.75" hidden="1" customHeight="1" x14ac:dyDescent="0.3">
      <c r="A217" s="73">
        <v>215</v>
      </c>
      <c r="B217" s="75">
        <v>38</v>
      </c>
      <c r="C217" s="75">
        <v>92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77</v>
      </c>
      <c r="K217" s="75">
        <v>33</v>
      </c>
      <c r="L217" s="75">
        <v>100</v>
      </c>
      <c r="M217" s="75">
        <v>100</v>
      </c>
      <c r="N217" s="75">
        <v>84</v>
      </c>
      <c r="O217" s="75">
        <v>0</v>
      </c>
      <c r="P217" s="75">
        <v>46</v>
      </c>
      <c r="Q217" s="75">
        <v>0</v>
      </c>
      <c r="R217" s="75">
        <v>38</v>
      </c>
    </row>
    <row r="218" spans="1:18" s="44" customFormat="1" ht="15.75" hidden="1" customHeight="1" x14ac:dyDescent="0.3">
      <c r="A218" s="73">
        <v>216</v>
      </c>
      <c r="B218" s="75">
        <v>77</v>
      </c>
      <c r="C218" s="75">
        <v>100</v>
      </c>
      <c r="D218" s="75">
        <v>100</v>
      </c>
      <c r="E218" s="75">
        <v>96</v>
      </c>
      <c r="F218" s="75">
        <v>96</v>
      </c>
      <c r="G218" s="75">
        <v>96</v>
      </c>
      <c r="H218" s="75">
        <v>100</v>
      </c>
      <c r="I218" s="75">
        <v>100</v>
      </c>
      <c r="J218" s="75">
        <v>0</v>
      </c>
      <c r="K218" s="75">
        <v>82</v>
      </c>
      <c r="L218" s="75">
        <v>100</v>
      </c>
      <c r="M218" s="75">
        <v>100</v>
      </c>
      <c r="N218" s="75">
        <v>100</v>
      </c>
      <c r="O218" s="75">
        <v>100</v>
      </c>
      <c r="P218" s="75">
        <v>92</v>
      </c>
      <c r="Q218" s="75">
        <v>100</v>
      </c>
      <c r="R218" s="75">
        <v>100</v>
      </c>
    </row>
    <row r="219" spans="1:18" s="44" customFormat="1" ht="15.75" hidden="1" customHeight="1" x14ac:dyDescent="0.3">
      <c r="A219" s="73">
        <v>217</v>
      </c>
      <c r="B219" s="75">
        <v>100</v>
      </c>
      <c r="C219" s="75">
        <v>92</v>
      </c>
      <c r="D219" s="75">
        <v>0</v>
      </c>
      <c r="E219" s="75">
        <v>0</v>
      </c>
      <c r="F219" s="75">
        <v>0</v>
      </c>
      <c r="G219" s="75">
        <v>58</v>
      </c>
      <c r="H219" s="75">
        <v>0</v>
      </c>
      <c r="I219" s="75">
        <v>0</v>
      </c>
      <c r="J219" s="75">
        <v>38</v>
      </c>
      <c r="K219" s="75">
        <v>16</v>
      </c>
      <c r="L219" s="75">
        <v>100</v>
      </c>
      <c r="M219" s="75">
        <v>23</v>
      </c>
      <c r="N219" s="75">
        <v>63</v>
      </c>
      <c r="O219" s="75">
        <v>10</v>
      </c>
      <c r="P219" s="75">
        <v>23</v>
      </c>
      <c r="Q219" s="75">
        <v>0</v>
      </c>
      <c r="R219" s="75">
        <v>19</v>
      </c>
    </row>
    <row r="220" spans="1:18" s="44" customFormat="1" ht="15.75" hidden="1" customHeight="1" x14ac:dyDescent="0.3">
      <c r="A220" s="73">
        <v>218</v>
      </c>
      <c r="B220" s="75">
        <v>38</v>
      </c>
      <c r="C220" s="75">
        <v>46</v>
      </c>
      <c r="D220" s="75">
        <v>100</v>
      </c>
      <c r="E220" s="75">
        <v>96</v>
      </c>
      <c r="F220" s="75">
        <v>0</v>
      </c>
      <c r="G220" s="75">
        <v>48</v>
      </c>
      <c r="H220" s="75">
        <v>58</v>
      </c>
      <c r="I220" s="75">
        <v>100</v>
      </c>
      <c r="J220" s="75">
        <v>13</v>
      </c>
      <c r="K220" s="75">
        <v>66</v>
      </c>
      <c r="L220" s="75">
        <v>99</v>
      </c>
      <c r="M220" s="75">
        <v>0</v>
      </c>
      <c r="N220" s="75">
        <v>0</v>
      </c>
      <c r="O220" s="75">
        <v>31</v>
      </c>
      <c r="P220" s="75">
        <v>100</v>
      </c>
      <c r="Q220" s="75">
        <v>58</v>
      </c>
      <c r="R220" s="75">
        <v>100</v>
      </c>
    </row>
    <row r="221" spans="1:18" s="44" customFormat="1" ht="15.75" hidden="1" customHeight="1" x14ac:dyDescent="0.3">
      <c r="A221" s="73">
        <v>219</v>
      </c>
      <c r="B221" s="75">
        <v>0</v>
      </c>
      <c r="C221" s="75">
        <v>69</v>
      </c>
      <c r="D221" s="75">
        <v>43</v>
      </c>
      <c r="E221" s="75">
        <v>96</v>
      </c>
      <c r="F221" s="75">
        <v>58</v>
      </c>
      <c r="G221" s="75">
        <v>58</v>
      </c>
      <c r="H221" s="75">
        <v>86</v>
      </c>
      <c r="I221" s="75">
        <v>100</v>
      </c>
      <c r="J221" s="75">
        <v>64</v>
      </c>
      <c r="K221" s="75">
        <v>100</v>
      </c>
      <c r="L221" s="75">
        <v>100</v>
      </c>
      <c r="M221" s="75">
        <v>100</v>
      </c>
      <c r="N221" s="75">
        <v>94</v>
      </c>
      <c r="O221" s="75">
        <v>100</v>
      </c>
      <c r="P221" s="75">
        <v>46</v>
      </c>
      <c r="Q221" s="75">
        <v>100</v>
      </c>
      <c r="R221" s="75">
        <v>38</v>
      </c>
    </row>
    <row r="222" spans="1:18" s="44" customFormat="1" ht="15.75" hidden="1" customHeight="1" x14ac:dyDescent="0.3">
      <c r="A222" s="73">
        <v>220</v>
      </c>
      <c r="B222" s="75">
        <v>0</v>
      </c>
      <c r="C222" s="75">
        <v>69</v>
      </c>
      <c r="D222" s="75">
        <v>29</v>
      </c>
      <c r="E222" s="75">
        <v>58</v>
      </c>
      <c r="F222" s="75">
        <v>96</v>
      </c>
      <c r="G222" s="75">
        <v>77</v>
      </c>
      <c r="H222" s="75">
        <v>58</v>
      </c>
      <c r="I222" s="75">
        <v>0</v>
      </c>
      <c r="J222" s="75">
        <v>13</v>
      </c>
      <c r="K222" s="75">
        <v>0</v>
      </c>
      <c r="L222" s="75">
        <v>0</v>
      </c>
      <c r="M222" s="75">
        <v>0</v>
      </c>
      <c r="N222" s="75">
        <v>73</v>
      </c>
      <c r="O222" s="75">
        <v>10</v>
      </c>
      <c r="P222" s="75">
        <v>46</v>
      </c>
      <c r="Q222" s="75">
        <v>0</v>
      </c>
      <c r="R222" s="75">
        <v>19</v>
      </c>
    </row>
    <row r="223" spans="1:18" s="44" customFormat="1" ht="15.75" hidden="1" customHeight="1" x14ac:dyDescent="0.3">
      <c r="A223" s="73">
        <v>221</v>
      </c>
      <c r="B223" s="75">
        <v>100</v>
      </c>
      <c r="C223" s="75">
        <v>92</v>
      </c>
      <c r="D223" s="75">
        <v>72</v>
      </c>
      <c r="E223" s="75">
        <v>100</v>
      </c>
      <c r="F223" s="75">
        <v>38</v>
      </c>
      <c r="G223" s="75">
        <v>77</v>
      </c>
      <c r="H223" s="75">
        <v>100</v>
      </c>
      <c r="I223" s="75">
        <v>100</v>
      </c>
      <c r="J223" s="75">
        <v>51</v>
      </c>
      <c r="K223" s="75">
        <v>99</v>
      </c>
      <c r="L223" s="75">
        <v>99</v>
      </c>
      <c r="M223" s="75">
        <v>100</v>
      </c>
      <c r="N223" s="75">
        <v>73</v>
      </c>
      <c r="O223" s="75">
        <v>63</v>
      </c>
      <c r="P223" s="75">
        <v>100</v>
      </c>
      <c r="Q223" s="75">
        <v>0</v>
      </c>
      <c r="R223" s="75">
        <v>100</v>
      </c>
    </row>
    <row r="224" spans="1:18" s="44" customFormat="1" ht="15.75" hidden="1" customHeight="1" x14ac:dyDescent="0.3">
      <c r="A224" s="73">
        <v>222</v>
      </c>
      <c r="B224" s="75">
        <v>100</v>
      </c>
      <c r="C224" s="75">
        <v>69</v>
      </c>
      <c r="D224" s="75">
        <v>86</v>
      </c>
      <c r="E224" s="75">
        <v>58</v>
      </c>
      <c r="F224" s="75">
        <v>77</v>
      </c>
      <c r="G224" s="75">
        <v>58</v>
      </c>
      <c r="H224" s="75">
        <v>100</v>
      </c>
      <c r="I224" s="75">
        <v>86</v>
      </c>
      <c r="J224" s="75">
        <v>89</v>
      </c>
      <c r="K224" s="75">
        <v>100</v>
      </c>
      <c r="L224" s="75">
        <v>99</v>
      </c>
      <c r="M224" s="75">
        <v>92</v>
      </c>
      <c r="N224" s="75">
        <v>84</v>
      </c>
      <c r="O224" s="75">
        <v>94</v>
      </c>
      <c r="P224" s="75">
        <v>100</v>
      </c>
      <c r="Q224" s="75">
        <v>100</v>
      </c>
      <c r="R224" s="75">
        <v>100</v>
      </c>
    </row>
    <row r="225" spans="1:18" s="44" customFormat="1" ht="15.75" hidden="1" customHeight="1" x14ac:dyDescent="0.3">
      <c r="A225" s="73">
        <v>223</v>
      </c>
      <c r="B225" s="75">
        <v>100</v>
      </c>
      <c r="C225" s="75">
        <v>0</v>
      </c>
      <c r="D225" s="75">
        <v>100</v>
      </c>
      <c r="E225" s="75">
        <v>77</v>
      </c>
      <c r="F225" s="75">
        <v>58</v>
      </c>
      <c r="G225" s="75">
        <v>96</v>
      </c>
      <c r="H225" s="75">
        <v>86</v>
      </c>
      <c r="I225" s="75">
        <v>100</v>
      </c>
      <c r="J225" s="75">
        <v>64</v>
      </c>
      <c r="K225" s="75">
        <v>100</v>
      </c>
      <c r="L225" s="75">
        <v>100</v>
      </c>
      <c r="M225" s="75">
        <v>92</v>
      </c>
      <c r="N225" s="75">
        <v>94</v>
      </c>
      <c r="O225" s="75">
        <v>84</v>
      </c>
      <c r="P225" s="75">
        <v>12</v>
      </c>
      <c r="Q225" s="75">
        <v>100</v>
      </c>
      <c r="R225" s="75">
        <v>96</v>
      </c>
    </row>
    <row r="226" spans="1:18" s="44" customFormat="1" ht="15.75" hidden="1" customHeight="1" x14ac:dyDescent="0.3">
      <c r="A226" s="73">
        <v>224</v>
      </c>
      <c r="B226" s="75">
        <v>77</v>
      </c>
      <c r="C226" s="75">
        <v>92</v>
      </c>
      <c r="D226" s="75">
        <v>100</v>
      </c>
      <c r="E226" s="75">
        <v>19</v>
      </c>
      <c r="F226" s="75">
        <v>0</v>
      </c>
      <c r="G226" s="75">
        <v>58</v>
      </c>
      <c r="H226" s="75">
        <v>100</v>
      </c>
      <c r="I226" s="75">
        <v>86</v>
      </c>
      <c r="J226" s="75">
        <v>64</v>
      </c>
      <c r="K226" s="75">
        <v>33</v>
      </c>
      <c r="L226" s="75">
        <v>0</v>
      </c>
      <c r="M226" s="75">
        <v>69</v>
      </c>
      <c r="N226" s="75">
        <v>21</v>
      </c>
      <c r="O226" s="75">
        <v>52</v>
      </c>
      <c r="P226" s="75">
        <v>0</v>
      </c>
      <c r="Q226" s="75">
        <v>19</v>
      </c>
      <c r="R226" s="75">
        <v>0</v>
      </c>
    </row>
    <row r="227" spans="1:18" s="44" customFormat="1" ht="15.75" hidden="1" customHeight="1" x14ac:dyDescent="0.3">
      <c r="A227" s="73">
        <v>225</v>
      </c>
      <c r="B227" s="75">
        <v>77</v>
      </c>
      <c r="C227" s="75">
        <v>92</v>
      </c>
      <c r="D227" s="75">
        <v>100</v>
      </c>
      <c r="E227" s="75">
        <v>96</v>
      </c>
      <c r="F227" s="75">
        <v>0</v>
      </c>
      <c r="G227" s="75">
        <v>0</v>
      </c>
      <c r="H227" s="75">
        <v>86</v>
      </c>
      <c r="I227" s="75">
        <v>86</v>
      </c>
      <c r="J227" s="75">
        <v>77</v>
      </c>
      <c r="K227" s="75">
        <v>33</v>
      </c>
      <c r="L227" s="75">
        <v>66</v>
      </c>
      <c r="M227" s="75">
        <v>46</v>
      </c>
      <c r="N227" s="75">
        <v>52</v>
      </c>
      <c r="O227" s="75">
        <v>94</v>
      </c>
      <c r="P227" s="75">
        <v>81</v>
      </c>
      <c r="Q227" s="75">
        <v>38</v>
      </c>
      <c r="R227" s="75">
        <v>0</v>
      </c>
    </row>
    <row r="228" spans="1:18" s="44" customFormat="1" ht="15.75" hidden="1" customHeight="1" x14ac:dyDescent="0.3">
      <c r="A228" s="73">
        <v>226</v>
      </c>
      <c r="B228" s="75">
        <v>100</v>
      </c>
      <c r="C228" s="75">
        <v>100</v>
      </c>
      <c r="D228" s="75">
        <v>100</v>
      </c>
      <c r="E228" s="75">
        <v>100</v>
      </c>
      <c r="F228" s="75">
        <v>77</v>
      </c>
      <c r="G228" s="75">
        <v>100</v>
      </c>
      <c r="H228" s="75">
        <v>100</v>
      </c>
      <c r="I228" s="75">
        <v>100</v>
      </c>
      <c r="J228" s="75">
        <v>100</v>
      </c>
      <c r="K228" s="75">
        <v>100</v>
      </c>
      <c r="L228" s="75">
        <v>100</v>
      </c>
      <c r="M228" s="75">
        <v>92</v>
      </c>
      <c r="N228" s="75">
        <v>100</v>
      </c>
      <c r="O228" s="75">
        <v>100</v>
      </c>
      <c r="P228" s="75">
        <v>100</v>
      </c>
      <c r="Q228" s="75">
        <v>100</v>
      </c>
      <c r="R228" s="75">
        <v>100</v>
      </c>
    </row>
    <row r="229" spans="1:18" s="44" customFormat="1" ht="15.75" hidden="1" customHeight="1" x14ac:dyDescent="0.3">
      <c r="A229" s="73">
        <v>227</v>
      </c>
      <c r="B229" s="75">
        <v>77</v>
      </c>
      <c r="C229" s="75">
        <v>0</v>
      </c>
      <c r="D229" s="75">
        <v>14</v>
      </c>
      <c r="E229" s="75">
        <v>58</v>
      </c>
      <c r="F229" s="75">
        <v>38</v>
      </c>
      <c r="G229" s="75">
        <v>96</v>
      </c>
      <c r="H229" s="75">
        <v>29</v>
      </c>
      <c r="I229" s="75">
        <v>100</v>
      </c>
      <c r="J229" s="75">
        <v>26</v>
      </c>
      <c r="K229" s="75">
        <v>16</v>
      </c>
      <c r="L229" s="75">
        <v>33</v>
      </c>
      <c r="M229" s="75">
        <v>69</v>
      </c>
      <c r="N229" s="75">
        <v>10</v>
      </c>
      <c r="O229" s="75">
        <v>21</v>
      </c>
      <c r="P229" s="75">
        <v>100</v>
      </c>
      <c r="Q229" s="75">
        <v>100</v>
      </c>
      <c r="R229" s="75">
        <v>19</v>
      </c>
    </row>
    <row r="230" spans="1:18" s="44" customFormat="1" ht="15.75" hidden="1" customHeight="1" x14ac:dyDescent="0.3">
      <c r="A230" s="73">
        <v>228</v>
      </c>
      <c r="B230" s="75">
        <v>77</v>
      </c>
      <c r="C230" s="75">
        <v>46</v>
      </c>
      <c r="D230" s="75">
        <v>100</v>
      </c>
      <c r="E230" s="75">
        <v>77</v>
      </c>
      <c r="F230" s="75">
        <v>58</v>
      </c>
      <c r="G230" s="75">
        <v>77</v>
      </c>
      <c r="H230" s="75">
        <v>0</v>
      </c>
      <c r="I230" s="75">
        <v>86</v>
      </c>
      <c r="J230" s="75">
        <v>77</v>
      </c>
      <c r="K230" s="75">
        <v>82</v>
      </c>
      <c r="L230" s="75">
        <v>100</v>
      </c>
      <c r="M230" s="75">
        <v>92</v>
      </c>
      <c r="N230" s="75">
        <v>100</v>
      </c>
      <c r="O230" s="75">
        <v>63</v>
      </c>
      <c r="P230" s="75">
        <v>100</v>
      </c>
      <c r="Q230" s="75">
        <v>96</v>
      </c>
      <c r="R230" s="75">
        <v>100</v>
      </c>
    </row>
    <row r="231" spans="1:18" s="44" customFormat="1" ht="15.75" hidden="1" customHeight="1" x14ac:dyDescent="0.3">
      <c r="A231" s="73">
        <v>229</v>
      </c>
      <c r="B231" s="75">
        <v>77</v>
      </c>
      <c r="C231" s="75">
        <v>69</v>
      </c>
      <c r="D231" s="75">
        <v>72</v>
      </c>
      <c r="E231" s="75">
        <v>77</v>
      </c>
      <c r="F231" s="75">
        <v>96</v>
      </c>
      <c r="G231" s="75">
        <v>77</v>
      </c>
      <c r="H231" s="75">
        <v>86</v>
      </c>
      <c r="I231" s="75">
        <v>86</v>
      </c>
      <c r="J231" s="75">
        <v>51</v>
      </c>
      <c r="K231" s="75">
        <v>0</v>
      </c>
      <c r="L231" s="75">
        <v>16</v>
      </c>
      <c r="M231" s="75">
        <v>0</v>
      </c>
      <c r="N231" s="75">
        <v>84</v>
      </c>
      <c r="O231" s="75">
        <v>100</v>
      </c>
      <c r="P231" s="75">
        <v>58</v>
      </c>
      <c r="Q231" s="75">
        <v>100</v>
      </c>
      <c r="R231" s="75">
        <v>19</v>
      </c>
    </row>
    <row r="232" spans="1:18" s="44" customFormat="1" ht="15.75" hidden="1" customHeight="1" x14ac:dyDescent="0.3">
      <c r="A232" s="73">
        <v>230</v>
      </c>
      <c r="B232" s="75">
        <v>77</v>
      </c>
      <c r="C232" s="75">
        <v>100</v>
      </c>
      <c r="D232" s="75">
        <v>0</v>
      </c>
      <c r="E232" s="75">
        <v>0</v>
      </c>
      <c r="F232" s="75">
        <v>38</v>
      </c>
      <c r="G232" s="75">
        <v>100</v>
      </c>
      <c r="H232" s="75">
        <v>100</v>
      </c>
      <c r="I232" s="75">
        <v>100</v>
      </c>
      <c r="J232" s="75">
        <v>51</v>
      </c>
      <c r="K232" s="75">
        <v>100</v>
      </c>
      <c r="L232" s="75">
        <v>100</v>
      </c>
      <c r="M232" s="75">
        <v>100</v>
      </c>
      <c r="N232" s="75">
        <v>94</v>
      </c>
      <c r="O232" s="75">
        <v>100</v>
      </c>
      <c r="P232" s="75">
        <v>100</v>
      </c>
      <c r="Q232" s="75">
        <v>100</v>
      </c>
      <c r="R232" s="75">
        <v>100</v>
      </c>
    </row>
    <row r="233" spans="1:18" s="44" customFormat="1" ht="15.75" hidden="1" customHeight="1" x14ac:dyDescent="0.3">
      <c r="A233" s="73">
        <v>231</v>
      </c>
      <c r="B233" s="75">
        <v>77</v>
      </c>
      <c r="C233" s="75">
        <v>100</v>
      </c>
      <c r="D233" s="75">
        <v>100</v>
      </c>
      <c r="E233" s="75">
        <v>100</v>
      </c>
      <c r="F233" s="75">
        <v>100</v>
      </c>
      <c r="G233" s="75">
        <v>86</v>
      </c>
      <c r="H233" s="75">
        <v>100</v>
      </c>
      <c r="I233" s="75">
        <v>100</v>
      </c>
      <c r="J233" s="75">
        <v>77</v>
      </c>
      <c r="K233" s="75">
        <v>82</v>
      </c>
      <c r="L233" s="75">
        <v>99</v>
      </c>
      <c r="M233" s="75">
        <v>58</v>
      </c>
      <c r="N233" s="75">
        <v>100</v>
      </c>
      <c r="O233" s="75">
        <v>10</v>
      </c>
      <c r="P233" s="75">
        <v>100</v>
      </c>
      <c r="Q233" s="75">
        <v>100</v>
      </c>
      <c r="R233" s="75">
        <v>19</v>
      </c>
    </row>
    <row r="234" spans="1:18" s="44" customFormat="1" ht="15.75" hidden="1" customHeight="1" x14ac:dyDescent="0.3">
      <c r="A234" s="73">
        <v>232</v>
      </c>
      <c r="B234" s="75">
        <v>100</v>
      </c>
      <c r="C234" s="75">
        <v>100</v>
      </c>
      <c r="D234" s="75">
        <v>86</v>
      </c>
      <c r="E234" s="75">
        <v>96</v>
      </c>
      <c r="F234" s="75">
        <v>96</v>
      </c>
      <c r="G234" s="75">
        <v>86</v>
      </c>
      <c r="H234" s="75">
        <v>100</v>
      </c>
      <c r="I234" s="75">
        <v>100</v>
      </c>
      <c r="J234" s="75">
        <v>100</v>
      </c>
      <c r="K234" s="75">
        <v>100</v>
      </c>
      <c r="L234" s="75">
        <v>100</v>
      </c>
      <c r="M234" s="75">
        <v>92</v>
      </c>
      <c r="N234" s="75">
        <v>94</v>
      </c>
      <c r="O234" s="75">
        <v>100</v>
      </c>
      <c r="P234" s="75">
        <v>69</v>
      </c>
      <c r="Q234" s="75">
        <v>100</v>
      </c>
      <c r="R234" s="75">
        <v>100</v>
      </c>
    </row>
    <row r="235" spans="1:18" s="44" customFormat="1" ht="15.75" hidden="1" customHeight="1" x14ac:dyDescent="0.3">
      <c r="A235" s="73">
        <v>233</v>
      </c>
      <c r="B235" s="75">
        <v>100</v>
      </c>
      <c r="C235" s="75">
        <v>100</v>
      </c>
      <c r="D235" s="75">
        <v>100</v>
      </c>
      <c r="E235" s="75">
        <v>100</v>
      </c>
      <c r="F235" s="75">
        <v>38</v>
      </c>
      <c r="G235" s="75">
        <v>100</v>
      </c>
      <c r="H235" s="75">
        <v>100</v>
      </c>
      <c r="I235" s="75">
        <v>100</v>
      </c>
      <c r="J235" s="75">
        <v>64</v>
      </c>
      <c r="K235" s="75">
        <v>100</v>
      </c>
      <c r="L235" s="75">
        <v>81</v>
      </c>
      <c r="M235" s="75">
        <v>46</v>
      </c>
      <c r="N235" s="75">
        <v>100</v>
      </c>
      <c r="O235" s="75">
        <v>100</v>
      </c>
      <c r="P235" s="75">
        <v>100</v>
      </c>
      <c r="Q235" s="75">
        <v>100</v>
      </c>
      <c r="R235" s="75">
        <v>100</v>
      </c>
    </row>
    <row r="236" spans="1:18" s="44" customFormat="1" ht="15.75" hidden="1" customHeight="1" x14ac:dyDescent="0.3">
      <c r="A236" s="73">
        <v>234</v>
      </c>
      <c r="B236" s="75">
        <v>38</v>
      </c>
      <c r="C236" s="75">
        <v>0</v>
      </c>
      <c r="D236" s="75">
        <v>58</v>
      </c>
      <c r="E236" s="75">
        <v>0</v>
      </c>
      <c r="F236" s="75">
        <v>0</v>
      </c>
      <c r="G236" s="75">
        <v>58</v>
      </c>
      <c r="H236" s="75">
        <v>0</v>
      </c>
      <c r="I236" s="75">
        <v>86</v>
      </c>
      <c r="J236" s="75">
        <v>89</v>
      </c>
      <c r="K236" s="75">
        <v>0</v>
      </c>
      <c r="L236" s="75">
        <v>100</v>
      </c>
      <c r="M236" s="75">
        <v>0</v>
      </c>
      <c r="N236" s="75">
        <v>94</v>
      </c>
      <c r="O236" s="75">
        <v>21</v>
      </c>
      <c r="P236" s="75">
        <v>0</v>
      </c>
      <c r="Q236" s="75">
        <v>19</v>
      </c>
      <c r="R236" s="75">
        <v>0</v>
      </c>
    </row>
    <row r="237" spans="1:18" s="44" customFormat="1" ht="15.75" hidden="1" customHeight="1" x14ac:dyDescent="0.3">
      <c r="A237" s="73">
        <v>235</v>
      </c>
      <c r="B237" s="75">
        <v>38</v>
      </c>
      <c r="C237" s="75">
        <v>100</v>
      </c>
      <c r="D237" s="75">
        <v>100</v>
      </c>
      <c r="E237" s="75">
        <v>100</v>
      </c>
      <c r="F237" s="75">
        <v>58</v>
      </c>
      <c r="G237" s="75">
        <v>77</v>
      </c>
      <c r="H237" s="75">
        <v>100</v>
      </c>
      <c r="I237" s="75">
        <v>100</v>
      </c>
      <c r="J237" s="75">
        <v>100</v>
      </c>
      <c r="K237" s="75">
        <v>49</v>
      </c>
      <c r="L237" s="75">
        <v>100</v>
      </c>
      <c r="M237" s="75">
        <v>46</v>
      </c>
      <c r="N237" s="75">
        <v>73</v>
      </c>
      <c r="O237" s="75">
        <v>94</v>
      </c>
      <c r="P237" s="75">
        <v>100</v>
      </c>
      <c r="Q237" s="75">
        <v>100</v>
      </c>
      <c r="R237" s="75">
        <v>0</v>
      </c>
    </row>
    <row r="238" spans="1:18" s="44" customFormat="1" ht="15.75" hidden="1" customHeight="1" x14ac:dyDescent="0.3">
      <c r="A238" s="73">
        <v>236</v>
      </c>
      <c r="B238" s="75">
        <v>100</v>
      </c>
      <c r="C238" s="75">
        <v>100</v>
      </c>
      <c r="D238" s="75">
        <v>100</v>
      </c>
      <c r="E238" s="75">
        <v>100</v>
      </c>
      <c r="F238" s="75">
        <v>100</v>
      </c>
      <c r="G238" s="75">
        <v>100</v>
      </c>
      <c r="H238" s="75">
        <v>100</v>
      </c>
      <c r="I238" s="75">
        <v>100</v>
      </c>
      <c r="J238" s="75">
        <v>38</v>
      </c>
      <c r="K238" s="75">
        <v>0</v>
      </c>
      <c r="L238" s="75">
        <v>33</v>
      </c>
      <c r="M238" s="75">
        <v>0</v>
      </c>
      <c r="N238" s="75">
        <v>94</v>
      </c>
      <c r="O238" s="75">
        <v>0</v>
      </c>
      <c r="P238" s="75">
        <v>100</v>
      </c>
      <c r="Q238" s="75">
        <v>0</v>
      </c>
      <c r="R238" s="75">
        <v>100</v>
      </c>
    </row>
    <row r="239" spans="1:18" s="44" customFormat="1" ht="15.75" hidden="1" customHeight="1" x14ac:dyDescent="0.3">
      <c r="A239" s="73">
        <v>237</v>
      </c>
      <c r="B239" s="75">
        <v>0</v>
      </c>
      <c r="C239" s="75">
        <v>0</v>
      </c>
      <c r="D239" s="75">
        <v>0</v>
      </c>
      <c r="E239" s="75">
        <v>0</v>
      </c>
      <c r="F239" s="75">
        <v>0</v>
      </c>
      <c r="G239" s="75">
        <v>0</v>
      </c>
      <c r="H239" s="75">
        <v>0</v>
      </c>
      <c r="I239" s="75">
        <v>0</v>
      </c>
      <c r="J239" s="75">
        <v>0</v>
      </c>
      <c r="K239" s="75">
        <v>66</v>
      </c>
      <c r="L239" s="75">
        <v>69</v>
      </c>
      <c r="M239" s="75">
        <v>69</v>
      </c>
      <c r="N239" s="75">
        <v>46</v>
      </c>
      <c r="O239" s="75">
        <v>52</v>
      </c>
      <c r="P239" s="75">
        <v>46</v>
      </c>
      <c r="Q239" s="75">
        <v>96</v>
      </c>
      <c r="R239" s="75">
        <v>19</v>
      </c>
    </row>
    <row r="240" spans="1:18" s="44" customFormat="1" ht="15.75" hidden="1" customHeight="1" x14ac:dyDescent="0.3">
      <c r="A240" s="73">
        <v>238</v>
      </c>
      <c r="B240" s="75">
        <v>77</v>
      </c>
      <c r="C240" s="75">
        <v>100</v>
      </c>
      <c r="D240" s="75">
        <v>72</v>
      </c>
      <c r="E240" s="75">
        <v>58</v>
      </c>
      <c r="F240" s="75">
        <v>100</v>
      </c>
      <c r="G240" s="75">
        <v>67</v>
      </c>
      <c r="H240" s="75">
        <v>58</v>
      </c>
      <c r="I240" s="75">
        <v>100</v>
      </c>
      <c r="J240" s="75">
        <v>38</v>
      </c>
      <c r="K240" s="75">
        <v>66</v>
      </c>
      <c r="L240" s="75">
        <v>82</v>
      </c>
      <c r="M240" s="75">
        <v>100</v>
      </c>
      <c r="N240" s="75">
        <v>73</v>
      </c>
      <c r="O240" s="75">
        <v>31</v>
      </c>
      <c r="P240" s="75">
        <v>58</v>
      </c>
      <c r="Q240" s="75">
        <v>96</v>
      </c>
      <c r="R240" s="75">
        <v>76</v>
      </c>
    </row>
    <row r="241" spans="1:18" s="44" customFormat="1" ht="15.75" hidden="1" customHeight="1" x14ac:dyDescent="0.3">
      <c r="A241" s="73">
        <v>239</v>
      </c>
      <c r="B241" s="75">
        <v>100</v>
      </c>
      <c r="C241" s="75">
        <v>92</v>
      </c>
      <c r="D241" s="75">
        <v>0</v>
      </c>
      <c r="E241" s="75">
        <v>0</v>
      </c>
      <c r="F241" s="75">
        <v>58</v>
      </c>
      <c r="G241" s="75">
        <v>58</v>
      </c>
      <c r="H241" s="75">
        <v>100</v>
      </c>
      <c r="I241" s="75">
        <v>100</v>
      </c>
      <c r="J241" s="75">
        <v>64</v>
      </c>
      <c r="K241" s="75">
        <v>0</v>
      </c>
      <c r="L241" s="75">
        <v>100</v>
      </c>
      <c r="M241" s="75">
        <v>0</v>
      </c>
      <c r="N241" s="75">
        <v>100</v>
      </c>
      <c r="O241" s="75">
        <v>94</v>
      </c>
      <c r="P241" s="75">
        <v>0</v>
      </c>
      <c r="Q241" s="75">
        <v>0</v>
      </c>
      <c r="R241" s="75">
        <v>0</v>
      </c>
    </row>
    <row r="242" spans="1:18" s="44" customFormat="1" ht="15.75" hidden="1" customHeight="1" x14ac:dyDescent="0.3">
      <c r="A242" s="73">
        <v>240</v>
      </c>
      <c r="B242" s="75">
        <v>100</v>
      </c>
      <c r="C242" s="75">
        <v>92</v>
      </c>
      <c r="D242" s="75">
        <v>100</v>
      </c>
      <c r="E242" s="75">
        <v>77</v>
      </c>
      <c r="F242" s="75">
        <v>38</v>
      </c>
      <c r="G242" s="75">
        <v>67</v>
      </c>
      <c r="H242" s="75">
        <v>86</v>
      </c>
      <c r="I242" s="75">
        <v>100</v>
      </c>
      <c r="J242" s="75">
        <v>13</v>
      </c>
      <c r="K242" s="75">
        <v>49</v>
      </c>
      <c r="L242" s="75">
        <v>16</v>
      </c>
      <c r="M242" s="75">
        <v>0</v>
      </c>
      <c r="N242" s="75">
        <v>31</v>
      </c>
      <c r="O242" s="75">
        <v>10</v>
      </c>
      <c r="P242" s="75">
        <v>46</v>
      </c>
      <c r="Q242" s="75">
        <v>38</v>
      </c>
      <c r="R242" s="75">
        <v>58</v>
      </c>
    </row>
    <row r="243" spans="1:18" s="44" customFormat="1" ht="15.75" hidden="1" customHeight="1" x14ac:dyDescent="0.3">
      <c r="A243" s="73">
        <v>241</v>
      </c>
      <c r="B243" s="75">
        <v>100</v>
      </c>
      <c r="C243" s="75">
        <v>46</v>
      </c>
      <c r="D243" s="75">
        <v>58</v>
      </c>
      <c r="E243" s="75">
        <v>100</v>
      </c>
      <c r="F243" s="75">
        <v>38</v>
      </c>
      <c r="G243" s="75">
        <v>77</v>
      </c>
      <c r="H243" s="75">
        <v>86</v>
      </c>
      <c r="I243" s="75">
        <v>100</v>
      </c>
      <c r="J243" s="75">
        <v>64</v>
      </c>
      <c r="K243" s="75">
        <v>66</v>
      </c>
      <c r="L243" s="75">
        <v>100</v>
      </c>
      <c r="M243" s="75">
        <v>69</v>
      </c>
      <c r="N243" s="75">
        <v>73</v>
      </c>
      <c r="O243" s="75">
        <v>0</v>
      </c>
      <c r="P243" s="75">
        <v>23</v>
      </c>
      <c r="Q243" s="75">
        <v>77</v>
      </c>
      <c r="R243" s="75">
        <v>58</v>
      </c>
    </row>
    <row r="244" spans="1:18" s="44" customFormat="1" ht="15.75" hidden="1" customHeight="1" x14ac:dyDescent="0.3">
      <c r="A244" s="73">
        <v>242</v>
      </c>
      <c r="B244" s="75">
        <v>77</v>
      </c>
      <c r="C244" s="75">
        <v>92</v>
      </c>
      <c r="D244" s="75">
        <v>0</v>
      </c>
      <c r="E244" s="75">
        <v>0</v>
      </c>
      <c r="F244" s="75">
        <v>77</v>
      </c>
      <c r="G244" s="75">
        <v>86</v>
      </c>
      <c r="H244" s="75">
        <v>0</v>
      </c>
      <c r="I244" s="75">
        <v>29</v>
      </c>
      <c r="J244" s="75">
        <v>38</v>
      </c>
      <c r="K244" s="75">
        <v>82</v>
      </c>
      <c r="L244" s="75">
        <v>33</v>
      </c>
      <c r="M244" s="75">
        <v>92</v>
      </c>
      <c r="N244" s="75">
        <v>84</v>
      </c>
      <c r="O244" s="75">
        <v>52</v>
      </c>
      <c r="P244" s="75">
        <v>92</v>
      </c>
      <c r="Q244" s="75">
        <v>96</v>
      </c>
      <c r="R244" s="75">
        <v>58</v>
      </c>
    </row>
    <row r="245" spans="1:18" s="44" customFormat="1" ht="15.75" hidden="1" customHeight="1" x14ac:dyDescent="0.3">
      <c r="A245" s="73">
        <v>243</v>
      </c>
      <c r="B245" s="75">
        <v>98</v>
      </c>
      <c r="C245" s="75">
        <v>98</v>
      </c>
      <c r="D245" s="75">
        <v>100</v>
      </c>
      <c r="E245" s="75">
        <v>100</v>
      </c>
      <c r="F245" s="75">
        <v>96</v>
      </c>
      <c r="G245" s="75">
        <v>86</v>
      </c>
      <c r="H245" s="75">
        <v>86</v>
      </c>
      <c r="I245" s="75">
        <v>86</v>
      </c>
      <c r="J245" s="75">
        <v>100</v>
      </c>
      <c r="K245" s="75">
        <v>82</v>
      </c>
      <c r="L245" s="75">
        <v>100</v>
      </c>
      <c r="M245" s="75">
        <v>100</v>
      </c>
      <c r="N245" s="75">
        <v>94</v>
      </c>
      <c r="O245" s="75">
        <v>73</v>
      </c>
      <c r="P245" s="75">
        <v>100</v>
      </c>
      <c r="Q245" s="75">
        <v>19</v>
      </c>
      <c r="R245" s="75">
        <v>100</v>
      </c>
    </row>
    <row r="246" spans="1:18" s="44" customFormat="1" ht="15.75" hidden="1" customHeight="1" x14ac:dyDescent="0.3">
      <c r="A246" s="73">
        <v>244</v>
      </c>
      <c r="B246" s="75">
        <v>38</v>
      </c>
      <c r="C246" s="75">
        <v>92</v>
      </c>
      <c r="D246" s="75">
        <v>100</v>
      </c>
      <c r="E246" s="75">
        <v>96</v>
      </c>
      <c r="F246" s="75">
        <v>96</v>
      </c>
      <c r="G246" s="75">
        <v>86</v>
      </c>
      <c r="H246" s="75">
        <v>100</v>
      </c>
      <c r="I246" s="75">
        <v>100</v>
      </c>
      <c r="J246" s="75">
        <v>89</v>
      </c>
      <c r="K246" s="75">
        <v>66</v>
      </c>
      <c r="L246" s="75">
        <v>82</v>
      </c>
      <c r="M246" s="75">
        <v>100</v>
      </c>
      <c r="N246" s="75">
        <v>84</v>
      </c>
      <c r="O246" s="75">
        <v>100</v>
      </c>
      <c r="P246" s="75">
        <v>100</v>
      </c>
      <c r="Q246" s="75">
        <v>100</v>
      </c>
      <c r="R246" s="75">
        <v>100</v>
      </c>
    </row>
    <row r="247" spans="1:18" s="44" customFormat="1" ht="15.75" hidden="1" customHeight="1" x14ac:dyDescent="0.3">
      <c r="A247" s="73">
        <v>245</v>
      </c>
      <c r="B247" s="75">
        <v>100</v>
      </c>
      <c r="C247" s="75">
        <v>100</v>
      </c>
      <c r="D247" s="75">
        <v>100</v>
      </c>
      <c r="E247" s="75">
        <v>100</v>
      </c>
      <c r="F247" s="75">
        <v>100</v>
      </c>
      <c r="G247" s="75">
        <v>67</v>
      </c>
      <c r="H247" s="75">
        <v>100</v>
      </c>
      <c r="I247" s="75">
        <v>98</v>
      </c>
      <c r="J247" s="75">
        <v>100</v>
      </c>
      <c r="K247" s="75">
        <v>99</v>
      </c>
      <c r="L247" s="75">
        <v>100</v>
      </c>
      <c r="M247" s="75">
        <v>92</v>
      </c>
      <c r="N247" s="75">
        <v>84</v>
      </c>
      <c r="O247" s="75">
        <v>84</v>
      </c>
      <c r="P247" s="75">
        <v>58</v>
      </c>
      <c r="Q247" s="75">
        <v>100</v>
      </c>
      <c r="R247" s="75">
        <v>96</v>
      </c>
    </row>
    <row r="248" spans="1:18" s="44" customFormat="1" ht="15.75" hidden="1" customHeight="1" x14ac:dyDescent="0.3">
      <c r="A248" s="73">
        <v>246</v>
      </c>
      <c r="B248" s="75">
        <v>100</v>
      </c>
      <c r="C248" s="75">
        <v>100</v>
      </c>
      <c r="D248" s="75">
        <v>100</v>
      </c>
      <c r="E248" s="75">
        <v>100</v>
      </c>
      <c r="F248" s="75">
        <v>19</v>
      </c>
      <c r="G248" s="75">
        <v>77</v>
      </c>
      <c r="H248" s="75">
        <v>58</v>
      </c>
      <c r="I248" s="75">
        <v>100</v>
      </c>
      <c r="J248" s="75">
        <v>89</v>
      </c>
      <c r="K248" s="75">
        <v>82</v>
      </c>
      <c r="L248" s="75">
        <v>100</v>
      </c>
      <c r="M248" s="75">
        <v>92</v>
      </c>
      <c r="N248" s="75">
        <v>100</v>
      </c>
      <c r="O248" s="75">
        <v>42</v>
      </c>
      <c r="P248" s="75">
        <v>100</v>
      </c>
      <c r="Q248" s="75">
        <v>19</v>
      </c>
      <c r="R248" s="75">
        <v>100</v>
      </c>
    </row>
    <row r="249" spans="1:18" s="44" customFormat="1" ht="15.75" hidden="1" customHeight="1" x14ac:dyDescent="0.3">
      <c r="A249" s="73">
        <v>247</v>
      </c>
      <c r="B249" s="75">
        <v>100</v>
      </c>
      <c r="C249" s="75">
        <v>100</v>
      </c>
      <c r="D249" s="75">
        <v>100</v>
      </c>
      <c r="E249" s="75">
        <v>100</v>
      </c>
      <c r="F249" s="75">
        <v>100</v>
      </c>
      <c r="G249" s="75">
        <v>100</v>
      </c>
      <c r="H249" s="75">
        <v>100</v>
      </c>
      <c r="I249" s="75">
        <v>100</v>
      </c>
      <c r="J249" s="75">
        <v>100</v>
      </c>
      <c r="K249" s="75">
        <v>100</v>
      </c>
      <c r="L249" s="75">
        <v>100</v>
      </c>
      <c r="M249" s="75">
        <v>100</v>
      </c>
      <c r="N249" s="75">
        <v>100</v>
      </c>
      <c r="O249" s="75">
        <v>100</v>
      </c>
      <c r="P249" s="75">
        <v>100</v>
      </c>
      <c r="Q249" s="75">
        <v>100</v>
      </c>
      <c r="R249" s="75">
        <v>100</v>
      </c>
    </row>
    <row r="250" spans="1:18" s="44" customFormat="1" ht="15.75" hidden="1" customHeight="1" x14ac:dyDescent="0.3">
      <c r="A250" s="73">
        <v>248</v>
      </c>
      <c r="B250" s="75">
        <v>38</v>
      </c>
      <c r="C250" s="75">
        <v>100</v>
      </c>
      <c r="D250" s="75">
        <v>100</v>
      </c>
      <c r="E250" s="75">
        <v>100</v>
      </c>
      <c r="F250" s="75">
        <v>96</v>
      </c>
      <c r="G250" s="75">
        <v>0</v>
      </c>
      <c r="H250" s="75">
        <v>100</v>
      </c>
      <c r="I250" s="75">
        <v>100</v>
      </c>
      <c r="J250" s="75">
        <v>100</v>
      </c>
      <c r="K250" s="75">
        <v>49</v>
      </c>
      <c r="L250" s="75">
        <v>99</v>
      </c>
      <c r="M250" s="75">
        <v>100</v>
      </c>
      <c r="N250" s="75">
        <v>100</v>
      </c>
      <c r="O250" s="75">
        <v>84</v>
      </c>
      <c r="P250" s="75">
        <v>92</v>
      </c>
      <c r="Q250" s="75">
        <v>100</v>
      </c>
      <c r="R250" s="75">
        <v>100</v>
      </c>
    </row>
    <row r="251" spans="1:18" s="44" customFormat="1" ht="15.75" hidden="1" customHeight="1" x14ac:dyDescent="0.3">
      <c r="A251" s="73">
        <v>249</v>
      </c>
      <c r="B251" s="75">
        <v>100</v>
      </c>
      <c r="C251" s="75">
        <v>100</v>
      </c>
      <c r="D251" s="75">
        <v>100</v>
      </c>
      <c r="E251" s="75">
        <v>100</v>
      </c>
      <c r="F251" s="75">
        <v>96</v>
      </c>
      <c r="G251" s="75">
        <v>48</v>
      </c>
      <c r="H251" s="75">
        <v>100</v>
      </c>
      <c r="I251" s="75">
        <v>100</v>
      </c>
      <c r="J251" s="75">
        <v>89</v>
      </c>
      <c r="K251" s="75">
        <v>82</v>
      </c>
      <c r="L251" s="75">
        <v>99</v>
      </c>
      <c r="M251" s="75">
        <v>69</v>
      </c>
      <c r="N251" s="75">
        <v>100</v>
      </c>
      <c r="O251" s="75">
        <v>63</v>
      </c>
      <c r="P251" s="75">
        <v>100</v>
      </c>
      <c r="Q251" s="75">
        <v>100</v>
      </c>
      <c r="R251" s="75">
        <v>100</v>
      </c>
    </row>
    <row r="252" spans="1:18" s="44" customFormat="1" ht="15.75" hidden="1" customHeight="1" x14ac:dyDescent="0.3">
      <c r="A252" s="73">
        <v>250</v>
      </c>
      <c r="B252" s="75">
        <v>100</v>
      </c>
      <c r="C252" s="75">
        <v>100</v>
      </c>
      <c r="D252" s="75">
        <v>100</v>
      </c>
      <c r="E252" s="75">
        <v>100</v>
      </c>
      <c r="F252" s="75">
        <v>77</v>
      </c>
      <c r="G252" s="75">
        <v>86</v>
      </c>
      <c r="H252" s="75">
        <v>100</v>
      </c>
      <c r="I252" s="75">
        <v>100</v>
      </c>
      <c r="J252" s="75">
        <v>77</v>
      </c>
      <c r="K252" s="75">
        <v>82</v>
      </c>
      <c r="L252" s="75">
        <v>100</v>
      </c>
      <c r="M252" s="75">
        <v>100</v>
      </c>
      <c r="N252" s="75">
        <v>100</v>
      </c>
      <c r="O252" s="75">
        <v>100</v>
      </c>
      <c r="P252" s="75">
        <v>100</v>
      </c>
      <c r="Q252" s="75">
        <v>100</v>
      </c>
      <c r="R252" s="75">
        <v>19</v>
      </c>
    </row>
    <row r="253" spans="1:18" s="44" customFormat="1" ht="15.75" hidden="1" customHeight="1" x14ac:dyDescent="0.3">
      <c r="A253" s="73">
        <v>251</v>
      </c>
      <c r="B253" s="75">
        <v>38</v>
      </c>
      <c r="C253" s="75">
        <v>46</v>
      </c>
      <c r="D253" s="75">
        <v>100</v>
      </c>
      <c r="E253" s="75">
        <v>96</v>
      </c>
      <c r="F253" s="75">
        <v>96</v>
      </c>
      <c r="G253" s="75">
        <v>96</v>
      </c>
      <c r="H253" s="75">
        <v>100</v>
      </c>
      <c r="I253" s="75">
        <v>100</v>
      </c>
      <c r="J253" s="75">
        <v>77</v>
      </c>
      <c r="K253" s="75">
        <v>82</v>
      </c>
      <c r="L253" s="75">
        <v>99</v>
      </c>
      <c r="M253" s="75">
        <v>100</v>
      </c>
      <c r="N253" s="75">
        <v>73</v>
      </c>
      <c r="O253" s="75">
        <v>21</v>
      </c>
      <c r="P253" s="75">
        <v>46</v>
      </c>
      <c r="Q253" s="75">
        <v>100</v>
      </c>
      <c r="R253" s="75">
        <v>38</v>
      </c>
    </row>
    <row r="254" spans="1:18" s="44" customFormat="1" ht="15.75" hidden="1" customHeight="1" x14ac:dyDescent="0.3">
      <c r="A254" s="73">
        <v>252</v>
      </c>
      <c r="B254" s="75">
        <v>77</v>
      </c>
      <c r="C254" s="75">
        <v>69</v>
      </c>
      <c r="D254" s="75">
        <v>100</v>
      </c>
      <c r="E254" s="75">
        <v>96</v>
      </c>
      <c r="F254" s="75">
        <v>38</v>
      </c>
      <c r="G254" s="75">
        <v>58</v>
      </c>
      <c r="H254" s="75">
        <v>86</v>
      </c>
      <c r="I254" s="75">
        <v>100</v>
      </c>
      <c r="J254" s="75">
        <v>89</v>
      </c>
      <c r="K254" s="75">
        <v>33</v>
      </c>
      <c r="L254" s="75">
        <v>82</v>
      </c>
      <c r="M254" s="75">
        <v>92</v>
      </c>
      <c r="N254" s="75">
        <v>63</v>
      </c>
      <c r="O254" s="75">
        <v>73</v>
      </c>
      <c r="P254" s="75">
        <v>81</v>
      </c>
      <c r="Q254" s="75">
        <v>96</v>
      </c>
      <c r="R254" s="75">
        <v>77</v>
      </c>
    </row>
    <row r="255" spans="1:18" s="44" customFormat="1" ht="15.75" hidden="1" customHeight="1" x14ac:dyDescent="0.3">
      <c r="A255" s="73">
        <v>253</v>
      </c>
      <c r="B255" s="75">
        <v>77</v>
      </c>
      <c r="C255" s="75">
        <v>100</v>
      </c>
      <c r="D255" s="75">
        <v>100</v>
      </c>
      <c r="E255" s="75">
        <v>100</v>
      </c>
      <c r="F255" s="75">
        <v>100</v>
      </c>
      <c r="G255" s="75">
        <v>77</v>
      </c>
      <c r="H255" s="75">
        <v>86</v>
      </c>
      <c r="I255" s="75">
        <v>100</v>
      </c>
      <c r="J255" s="75">
        <v>100</v>
      </c>
      <c r="K255" s="75">
        <v>16</v>
      </c>
      <c r="L255" s="75">
        <v>100</v>
      </c>
      <c r="M255" s="75">
        <v>100</v>
      </c>
      <c r="N255" s="75">
        <v>84</v>
      </c>
      <c r="O255" s="75">
        <v>31</v>
      </c>
      <c r="P255" s="75">
        <v>23</v>
      </c>
      <c r="Q255" s="75">
        <v>96</v>
      </c>
      <c r="R255" s="75">
        <v>58</v>
      </c>
    </row>
    <row r="256" spans="1:18" s="44" customFormat="1" ht="15.75" hidden="1" customHeight="1" x14ac:dyDescent="0.3">
      <c r="A256" s="73">
        <v>254</v>
      </c>
      <c r="B256" s="75">
        <v>77</v>
      </c>
      <c r="C256" s="75">
        <v>92</v>
      </c>
      <c r="D256" s="75">
        <v>100</v>
      </c>
      <c r="E256" s="75">
        <v>100</v>
      </c>
      <c r="F256" s="75">
        <v>19</v>
      </c>
      <c r="G256" s="75">
        <v>58</v>
      </c>
      <c r="H256" s="75">
        <v>100</v>
      </c>
      <c r="I256" s="75">
        <v>86</v>
      </c>
      <c r="J256" s="75">
        <v>100</v>
      </c>
      <c r="K256" s="75">
        <v>99</v>
      </c>
      <c r="L256" s="75">
        <v>100</v>
      </c>
      <c r="M256" s="75">
        <v>69</v>
      </c>
      <c r="N256" s="75">
        <v>52</v>
      </c>
      <c r="O256" s="75">
        <v>100</v>
      </c>
      <c r="P256" s="75">
        <v>92</v>
      </c>
      <c r="Q256" s="75">
        <v>100</v>
      </c>
      <c r="R256" s="75">
        <v>58</v>
      </c>
    </row>
    <row r="257" spans="1:18" s="44" customFormat="1" ht="15.75" hidden="1" customHeight="1" x14ac:dyDescent="0.3">
      <c r="A257" s="73">
        <v>255</v>
      </c>
      <c r="B257" s="75">
        <v>77</v>
      </c>
      <c r="C257" s="75">
        <v>46</v>
      </c>
      <c r="D257" s="75">
        <v>72</v>
      </c>
      <c r="E257" s="75">
        <v>100</v>
      </c>
      <c r="F257" s="75">
        <v>58</v>
      </c>
      <c r="G257" s="75">
        <v>100</v>
      </c>
      <c r="H257" s="75">
        <v>100</v>
      </c>
      <c r="I257" s="75">
        <v>100</v>
      </c>
      <c r="J257" s="75">
        <v>64</v>
      </c>
      <c r="K257" s="75">
        <v>100</v>
      </c>
      <c r="L257" s="75">
        <v>100</v>
      </c>
      <c r="M257" s="75">
        <v>100</v>
      </c>
      <c r="N257" s="75">
        <v>100</v>
      </c>
      <c r="O257" s="75">
        <v>100</v>
      </c>
      <c r="P257" s="75">
        <v>100</v>
      </c>
      <c r="Q257" s="75">
        <v>100</v>
      </c>
      <c r="R257" s="75">
        <v>96</v>
      </c>
    </row>
    <row r="258" spans="1:18" s="44" customFormat="1" ht="15.75" hidden="1" customHeight="1" x14ac:dyDescent="0.3">
      <c r="A258" s="73">
        <v>256</v>
      </c>
      <c r="B258" s="75">
        <v>100</v>
      </c>
      <c r="C258" s="75">
        <v>92</v>
      </c>
      <c r="D258" s="75">
        <v>58</v>
      </c>
      <c r="E258" s="75">
        <v>96</v>
      </c>
      <c r="F258" s="75">
        <v>58</v>
      </c>
      <c r="G258" s="75">
        <v>58</v>
      </c>
      <c r="H258" s="75">
        <v>58</v>
      </c>
      <c r="I258" s="75">
        <v>58</v>
      </c>
      <c r="J258" s="75">
        <v>89</v>
      </c>
      <c r="K258" s="75">
        <v>0</v>
      </c>
      <c r="L258" s="75">
        <v>82</v>
      </c>
      <c r="M258" s="75">
        <v>23</v>
      </c>
      <c r="N258" s="75">
        <v>73</v>
      </c>
      <c r="O258" s="75">
        <v>63</v>
      </c>
      <c r="P258" s="75">
        <v>58</v>
      </c>
      <c r="Q258" s="75">
        <v>19</v>
      </c>
      <c r="R258" s="75">
        <v>38</v>
      </c>
    </row>
    <row r="259" spans="1:18" s="44" customFormat="1" ht="15.75" hidden="1" customHeight="1" x14ac:dyDescent="0.3">
      <c r="A259" s="73">
        <v>257</v>
      </c>
      <c r="B259" s="75">
        <v>77</v>
      </c>
      <c r="C259" s="75">
        <v>100</v>
      </c>
      <c r="D259" s="75">
        <v>72</v>
      </c>
      <c r="E259" s="75">
        <v>96</v>
      </c>
      <c r="F259" s="75">
        <v>58</v>
      </c>
      <c r="G259" s="75">
        <v>100</v>
      </c>
      <c r="H259" s="75">
        <v>100</v>
      </c>
      <c r="I259" s="75">
        <v>100</v>
      </c>
      <c r="J259" s="75">
        <v>89</v>
      </c>
      <c r="K259" s="75">
        <v>0</v>
      </c>
      <c r="L259" s="75">
        <v>99</v>
      </c>
      <c r="M259" s="75">
        <v>0</v>
      </c>
      <c r="N259" s="75">
        <v>0</v>
      </c>
      <c r="O259" s="75">
        <v>42</v>
      </c>
      <c r="P259" s="75">
        <v>0</v>
      </c>
      <c r="Q259" s="75">
        <v>100</v>
      </c>
      <c r="R259" s="75">
        <v>0</v>
      </c>
    </row>
    <row r="260" spans="1:18" s="44" customFormat="1" ht="15.75" hidden="1" customHeight="1" x14ac:dyDescent="0.3">
      <c r="A260" s="73">
        <v>258</v>
      </c>
      <c r="B260" s="75">
        <v>38</v>
      </c>
      <c r="C260" s="75">
        <v>69</v>
      </c>
      <c r="D260" s="75">
        <v>100</v>
      </c>
      <c r="E260" s="75">
        <v>96</v>
      </c>
      <c r="F260" s="75">
        <v>96</v>
      </c>
      <c r="G260" s="75">
        <v>100</v>
      </c>
      <c r="H260" s="75">
        <v>100</v>
      </c>
      <c r="I260" s="75">
        <v>86</v>
      </c>
      <c r="J260" s="75">
        <v>100</v>
      </c>
      <c r="K260" s="75">
        <v>99</v>
      </c>
      <c r="L260" s="75">
        <v>100</v>
      </c>
      <c r="M260" s="75">
        <v>92</v>
      </c>
      <c r="N260" s="75">
        <v>73</v>
      </c>
      <c r="O260" s="75">
        <v>0</v>
      </c>
      <c r="P260" s="75">
        <v>69</v>
      </c>
      <c r="Q260" s="75">
        <v>0</v>
      </c>
      <c r="R260" s="75">
        <v>100</v>
      </c>
    </row>
    <row r="261" spans="1:18" s="44" customFormat="1" ht="15.75" hidden="1" customHeight="1" x14ac:dyDescent="0.3">
      <c r="A261" s="73">
        <v>259</v>
      </c>
      <c r="B261" s="75">
        <v>38</v>
      </c>
      <c r="C261" s="75">
        <v>100</v>
      </c>
      <c r="D261" s="75">
        <v>86</v>
      </c>
      <c r="E261" s="75">
        <v>100</v>
      </c>
      <c r="F261" s="75">
        <v>58</v>
      </c>
      <c r="G261" s="75">
        <v>67</v>
      </c>
      <c r="H261" s="75">
        <v>86</v>
      </c>
      <c r="I261" s="75">
        <v>100</v>
      </c>
      <c r="J261" s="75">
        <v>100</v>
      </c>
      <c r="K261" s="75">
        <v>16</v>
      </c>
      <c r="L261" s="75">
        <v>100</v>
      </c>
      <c r="M261" s="75">
        <v>100</v>
      </c>
      <c r="N261" s="75">
        <v>100</v>
      </c>
      <c r="O261" s="75">
        <v>21</v>
      </c>
      <c r="P261" s="75">
        <v>92</v>
      </c>
      <c r="Q261" s="75">
        <v>100</v>
      </c>
      <c r="R261" s="75">
        <v>19</v>
      </c>
    </row>
    <row r="262" spans="1:18" s="44" customFormat="1" ht="15.75" hidden="1" customHeight="1" x14ac:dyDescent="0.3">
      <c r="A262" s="73">
        <v>260</v>
      </c>
      <c r="B262" s="75">
        <v>100</v>
      </c>
      <c r="C262" s="75">
        <v>69</v>
      </c>
      <c r="D262" s="75">
        <v>100</v>
      </c>
      <c r="E262" s="75">
        <v>100</v>
      </c>
      <c r="F262" s="75">
        <v>100</v>
      </c>
      <c r="G262" s="75">
        <v>100</v>
      </c>
      <c r="H262" s="75">
        <v>58</v>
      </c>
      <c r="I262" s="75">
        <v>0</v>
      </c>
      <c r="J262" s="75">
        <v>100</v>
      </c>
      <c r="K262" s="75">
        <v>100</v>
      </c>
      <c r="L262" s="75">
        <v>100</v>
      </c>
      <c r="M262" s="75">
        <v>92</v>
      </c>
      <c r="N262" s="75">
        <v>84</v>
      </c>
      <c r="O262" s="75">
        <v>21</v>
      </c>
      <c r="P262" s="75">
        <v>100</v>
      </c>
      <c r="Q262" s="75">
        <v>38</v>
      </c>
      <c r="R262" s="75">
        <v>38</v>
      </c>
    </row>
    <row r="263" spans="1:18" s="44" customFormat="1" ht="15.75" hidden="1" customHeight="1" x14ac:dyDescent="0.3">
      <c r="A263" s="73">
        <v>261</v>
      </c>
      <c r="B263" s="75">
        <v>77</v>
      </c>
      <c r="C263" s="75">
        <v>100</v>
      </c>
      <c r="D263" s="75">
        <v>100</v>
      </c>
      <c r="E263" s="75">
        <v>100</v>
      </c>
      <c r="F263" s="75">
        <v>100</v>
      </c>
      <c r="G263" s="75">
        <v>100</v>
      </c>
      <c r="H263" s="75">
        <v>100</v>
      </c>
      <c r="I263" s="75">
        <v>100</v>
      </c>
      <c r="J263" s="75">
        <v>64</v>
      </c>
      <c r="K263" s="75">
        <v>99</v>
      </c>
      <c r="L263" s="75">
        <v>82</v>
      </c>
      <c r="M263" s="75">
        <v>100</v>
      </c>
      <c r="N263" s="75">
        <v>100</v>
      </c>
      <c r="O263" s="75">
        <v>73</v>
      </c>
      <c r="P263" s="75">
        <v>69</v>
      </c>
      <c r="Q263" s="75">
        <v>100</v>
      </c>
      <c r="R263" s="75">
        <v>38</v>
      </c>
    </row>
    <row r="264" spans="1:18" s="44" customFormat="1" ht="15.75" hidden="1" customHeight="1" x14ac:dyDescent="0.3">
      <c r="A264" s="73">
        <v>262</v>
      </c>
      <c r="B264" s="75">
        <v>100</v>
      </c>
      <c r="C264" s="75">
        <v>100</v>
      </c>
      <c r="D264" s="75">
        <v>100</v>
      </c>
      <c r="E264" s="75">
        <v>96</v>
      </c>
      <c r="F264" s="75">
        <v>0</v>
      </c>
      <c r="G264" s="75">
        <v>0</v>
      </c>
      <c r="H264" s="75">
        <v>100</v>
      </c>
      <c r="I264" s="75">
        <v>100</v>
      </c>
      <c r="J264" s="75">
        <v>77</v>
      </c>
      <c r="K264" s="75">
        <v>100</v>
      </c>
      <c r="L264" s="75">
        <v>99</v>
      </c>
      <c r="M264" s="75">
        <v>100</v>
      </c>
      <c r="N264" s="75">
        <v>84</v>
      </c>
      <c r="O264" s="75">
        <v>31</v>
      </c>
      <c r="P264" s="75">
        <v>58</v>
      </c>
      <c r="Q264" s="75">
        <v>96</v>
      </c>
      <c r="R264" s="75">
        <v>96</v>
      </c>
    </row>
    <row r="265" spans="1:18" s="44" customFormat="1" ht="15.75" hidden="1" customHeight="1" x14ac:dyDescent="0.3">
      <c r="A265" s="73">
        <v>263</v>
      </c>
      <c r="B265" s="75">
        <v>100</v>
      </c>
      <c r="C265" s="75">
        <v>100</v>
      </c>
      <c r="D265" s="75">
        <v>100</v>
      </c>
      <c r="E265" s="75">
        <v>96</v>
      </c>
      <c r="F265" s="75">
        <v>100</v>
      </c>
      <c r="G265" s="75">
        <v>100</v>
      </c>
      <c r="H265" s="75">
        <v>86</v>
      </c>
      <c r="I265" s="75">
        <v>86</v>
      </c>
      <c r="J265" s="75">
        <v>77</v>
      </c>
      <c r="K265" s="75">
        <v>82</v>
      </c>
      <c r="L265" s="75">
        <v>100</v>
      </c>
      <c r="M265" s="75">
        <v>100</v>
      </c>
      <c r="N265" s="75">
        <v>100</v>
      </c>
      <c r="O265" s="75">
        <v>84</v>
      </c>
      <c r="P265" s="75">
        <v>12</v>
      </c>
      <c r="Q265" s="75">
        <v>100</v>
      </c>
      <c r="R265" s="75">
        <v>100</v>
      </c>
    </row>
    <row r="266" spans="1:18" s="44" customFormat="1" ht="15.75" hidden="1" customHeight="1" x14ac:dyDescent="0.3">
      <c r="A266" s="73">
        <v>264</v>
      </c>
      <c r="B266" s="75">
        <v>100</v>
      </c>
      <c r="C266" s="75">
        <v>100</v>
      </c>
      <c r="D266" s="75">
        <v>100</v>
      </c>
      <c r="E266" s="75">
        <v>100</v>
      </c>
      <c r="F266" s="75">
        <v>100</v>
      </c>
      <c r="G266" s="75">
        <v>100</v>
      </c>
      <c r="H266" s="75">
        <v>0</v>
      </c>
      <c r="I266" s="75">
        <v>100</v>
      </c>
      <c r="J266" s="75">
        <v>100</v>
      </c>
      <c r="K266" s="75">
        <v>100</v>
      </c>
      <c r="L266" s="75">
        <v>100</v>
      </c>
      <c r="M266" s="75">
        <v>100</v>
      </c>
      <c r="N266" s="75">
        <v>100</v>
      </c>
      <c r="O266" s="75">
        <v>100</v>
      </c>
      <c r="P266" s="75">
        <v>100</v>
      </c>
      <c r="Q266" s="75">
        <v>100</v>
      </c>
      <c r="R266" s="75">
        <v>100</v>
      </c>
    </row>
    <row r="267" spans="1:18" s="44" customFormat="1" ht="15.75" hidden="1" customHeight="1" x14ac:dyDescent="0.3">
      <c r="A267" s="73">
        <v>265</v>
      </c>
      <c r="B267" s="75">
        <v>0</v>
      </c>
      <c r="C267" s="75">
        <v>23</v>
      </c>
      <c r="D267" s="75">
        <v>0</v>
      </c>
      <c r="E267" s="75">
        <v>0</v>
      </c>
      <c r="F267" s="75">
        <v>0</v>
      </c>
      <c r="G267" s="75">
        <v>67</v>
      </c>
      <c r="H267" s="75">
        <v>29</v>
      </c>
      <c r="I267" s="75">
        <v>86</v>
      </c>
      <c r="J267" s="75">
        <v>38</v>
      </c>
      <c r="K267" s="75">
        <v>16</v>
      </c>
      <c r="L267" s="75">
        <v>99</v>
      </c>
      <c r="M267" s="75">
        <v>92</v>
      </c>
      <c r="N267" s="75">
        <v>63</v>
      </c>
      <c r="O267" s="75">
        <v>52</v>
      </c>
      <c r="P267" s="75">
        <v>23</v>
      </c>
      <c r="Q267" s="75">
        <v>77</v>
      </c>
      <c r="R267" s="75">
        <v>38</v>
      </c>
    </row>
    <row r="268" spans="1:18" s="44" customFormat="1" ht="15.75" hidden="1" customHeight="1" x14ac:dyDescent="0.3">
      <c r="A268" s="73">
        <v>266</v>
      </c>
      <c r="B268" s="75">
        <v>77</v>
      </c>
      <c r="C268" s="75">
        <v>92</v>
      </c>
      <c r="D268" s="75">
        <v>100</v>
      </c>
      <c r="E268" s="75">
        <v>96</v>
      </c>
      <c r="F268" s="75">
        <v>100</v>
      </c>
      <c r="G268" s="75">
        <v>100</v>
      </c>
      <c r="H268" s="75">
        <v>100</v>
      </c>
      <c r="I268" s="75">
        <v>100</v>
      </c>
      <c r="J268" s="75">
        <v>100</v>
      </c>
      <c r="K268" s="75">
        <v>82</v>
      </c>
      <c r="L268" s="75">
        <v>100</v>
      </c>
      <c r="M268" s="75">
        <v>100</v>
      </c>
      <c r="N268" s="75">
        <v>84</v>
      </c>
      <c r="O268" s="75">
        <v>100</v>
      </c>
      <c r="P268" s="75">
        <v>100</v>
      </c>
      <c r="Q268" s="75">
        <v>100</v>
      </c>
      <c r="R268" s="75">
        <v>100</v>
      </c>
    </row>
    <row r="269" spans="1:18" s="44" customFormat="1" ht="15.75" hidden="1" customHeight="1" x14ac:dyDescent="0.3">
      <c r="A269" s="73">
        <v>267</v>
      </c>
      <c r="B269" s="75">
        <v>100</v>
      </c>
      <c r="C269" s="75">
        <v>100</v>
      </c>
      <c r="D269" s="75">
        <v>100</v>
      </c>
      <c r="E269" s="75">
        <v>96</v>
      </c>
      <c r="F269" s="75">
        <v>77</v>
      </c>
      <c r="G269" s="75">
        <v>100</v>
      </c>
      <c r="H269" s="75">
        <v>100</v>
      </c>
      <c r="I269" s="75">
        <v>100</v>
      </c>
      <c r="J269" s="75">
        <v>77</v>
      </c>
      <c r="K269" s="75">
        <v>100</v>
      </c>
      <c r="L269" s="75">
        <v>100</v>
      </c>
      <c r="M269" s="75">
        <v>100</v>
      </c>
      <c r="N269" s="75">
        <v>84</v>
      </c>
      <c r="O269" s="75">
        <v>63</v>
      </c>
      <c r="P269" s="75">
        <v>100</v>
      </c>
      <c r="Q269" s="75">
        <v>100</v>
      </c>
      <c r="R269" s="75">
        <v>100</v>
      </c>
    </row>
    <row r="270" spans="1:18" s="44" customFormat="1" ht="15.75" hidden="1" customHeight="1" x14ac:dyDescent="0.3">
      <c r="A270" s="73">
        <v>268</v>
      </c>
      <c r="B270" s="75">
        <v>100</v>
      </c>
      <c r="C270" s="75">
        <v>92</v>
      </c>
      <c r="D270" s="75">
        <v>86</v>
      </c>
      <c r="E270" s="75">
        <v>100</v>
      </c>
      <c r="F270" s="75">
        <v>100</v>
      </c>
      <c r="G270" s="75">
        <v>86</v>
      </c>
      <c r="H270" s="75">
        <v>100</v>
      </c>
      <c r="I270" s="75">
        <v>100</v>
      </c>
      <c r="J270" s="75">
        <v>100</v>
      </c>
      <c r="K270" s="75">
        <v>99</v>
      </c>
      <c r="L270" s="75">
        <v>82</v>
      </c>
      <c r="M270" s="75">
        <v>92</v>
      </c>
      <c r="N270" s="75">
        <v>94</v>
      </c>
      <c r="O270" s="75">
        <v>94</v>
      </c>
      <c r="P270" s="75">
        <v>100</v>
      </c>
      <c r="Q270" s="75">
        <v>100</v>
      </c>
      <c r="R270" s="75">
        <v>100</v>
      </c>
    </row>
    <row r="271" spans="1:18" s="44" customFormat="1" ht="15.75" hidden="1" customHeight="1" x14ac:dyDescent="0.3">
      <c r="A271" s="73">
        <v>269</v>
      </c>
      <c r="B271" s="75">
        <v>100</v>
      </c>
      <c r="C271" s="75">
        <v>100</v>
      </c>
      <c r="D271" s="75">
        <v>86</v>
      </c>
      <c r="E271" s="75">
        <v>100</v>
      </c>
      <c r="F271" s="75">
        <v>100</v>
      </c>
      <c r="G271" s="75">
        <v>96</v>
      </c>
      <c r="H271" s="75">
        <v>100</v>
      </c>
      <c r="I271" s="75">
        <v>100</v>
      </c>
      <c r="J271" s="75">
        <v>100</v>
      </c>
      <c r="K271" s="75">
        <v>66</v>
      </c>
      <c r="L271" s="75">
        <v>99</v>
      </c>
      <c r="M271" s="75">
        <v>92</v>
      </c>
      <c r="N271" s="75">
        <v>94</v>
      </c>
      <c r="O271" s="75">
        <v>100</v>
      </c>
      <c r="P271" s="75">
        <v>100</v>
      </c>
      <c r="Q271" s="75">
        <v>100</v>
      </c>
      <c r="R271" s="75">
        <v>100</v>
      </c>
    </row>
    <row r="272" spans="1:18" s="44" customFormat="1" ht="15.75" hidden="1" customHeight="1" x14ac:dyDescent="0.3">
      <c r="A272" s="73">
        <v>270</v>
      </c>
      <c r="B272" s="75">
        <v>38</v>
      </c>
      <c r="C272" s="75">
        <v>92</v>
      </c>
      <c r="D272" s="75">
        <v>100</v>
      </c>
      <c r="E272" s="75">
        <v>96</v>
      </c>
      <c r="F272" s="75">
        <v>58</v>
      </c>
      <c r="G272" s="75">
        <v>100</v>
      </c>
      <c r="H272" s="75">
        <v>58</v>
      </c>
      <c r="I272" s="75">
        <v>100</v>
      </c>
      <c r="J272" s="75">
        <v>64</v>
      </c>
      <c r="K272" s="75">
        <v>66</v>
      </c>
      <c r="L272" s="75">
        <v>100</v>
      </c>
      <c r="M272" s="75">
        <v>92</v>
      </c>
      <c r="N272" s="75">
        <v>84</v>
      </c>
      <c r="O272" s="75">
        <v>84</v>
      </c>
      <c r="P272" s="75">
        <v>23</v>
      </c>
      <c r="Q272" s="75">
        <v>96</v>
      </c>
      <c r="R272" s="75">
        <v>100</v>
      </c>
    </row>
    <row r="273" spans="1:28" s="44" customFormat="1" ht="15.75" hidden="1" customHeight="1" x14ac:dyDescent="0.3">
      <c r="A273" s="73">
        <v>271</v>
      </c>
      <c r="B273" s="75">
        <v>77</v>
      </c>
      <c r="C273" s="75">
        <v>100</v>
      </c>
      <c r="D273" s="75">
        <v>100</v>
      </c>
      <c r="E273" s="75">
        <v>96</v>
      </c>
      <c r="F273" s="75">
        <v>100</v>
      </c>
      <c r="G273" s="75">
        <v>92</v>
      </c>
      <c r="H273" s="75">
        <v>100</v>
      </c>
      <c r="I273" s="75">
        <v>100</v>
      </c>
      <c r="J273" s="75">
        <v>89</v>
      </c>
      <c r="K273" s="75">
        <v>100</v>
      </c>
      <c r="L273" s="75">
        <v>100</v>
      </c>
      <c r="M273" s="75">
        <v>100</v>
      </c>
      <c r="N273" s="75">
        <v>100</v>
      </c>
      <c r="O273" s="75">
        <v>94</v>
      </c>
      <c r="P273" s="75">
        <v>100</v>
      </c>
      <c r="Q273" s="75">
        <v>100</v>
      </c>
      <c r="R273" s="75">
        <v>100</v>
      </c>
    </row>
    <row r="274" spans="1:28" s="44" customFormat="1" ht="15.75" customHeight="1" x14ac:dyDescent="0.3">
      <c r="A274" s="73">
        <v>272</v>
      </c>
      <c r="B274" s="75">
        <v>100</v>
      </c>
      <c r="C274" s="75">
        <v>69</v>
      </c>
      <c r="D274" s="75">
        <v>100</v>
      </c>
      <c r="E274" s="75">
        <v>100</v>
      </c>
      <c r="F274" s="75">
        <v>92</v>
      </c>
      <c r="G274" s="75">
        <v>38</v>
      </c>
      <c r="H274" s="75">
        <v>86</v>
      </c>
      <c r="I274" s="75">
        <v>100</v>
      </c>
      <c r="J274" s="75">
        <v>64</v>
      </c>
      <c r="K274" s="75">
        <v>66</v>
      </c>
      <c r="L274" s="75">
        <v>100</v>
      </c>
      <c r="M274" s="75">
        <v>100</v>
      </c>
      <c r="N274" s="75">
        <v>100</v>
      </c>
      <c r="O274" s="75">
        <v>100</v>
      </c>
      <c r="P274" s="75">
        <v>100</v>
      </c>
      <c r="Q274" s="75">
        <v>100</v>
      </c>
      <c r="R274" s="75">
        <v>100</v>
      </c>
      <c r="T274" s="44" t="s">
        <v>34</v>
      </c>
      <c r="U274" s="44">
        <f>U158+3*U160</f>
        <v>78.455669930652348</v>
      </c>
      <c r="W274" s="44" t="s">
        <v>290</v>
      </c>
      <c r="X274" s="84">
        <f>X158/X159</f>
        <v>0.2735760971055089</v>
      </c>
      <c r="Y274" s="44" t="s">
        <v>296</v>
      </c>
      <c r="Z274" s="44">
        <f>Z159/X159</f>
        <v>6.535947712418301E-2</v>
      </c>
    </row>
    <row r="275" spans="1:28" s="44" customFormat="1" ht="15.75" customHeight="1" x14ac:dyDescent="0.3">
      <c r="A275" s="73">
        <v>273</v>
      </c>
      <c r="B275" s="75">
        <v>38</v>
      </c>
      <c r="C275" s="75">
        <v>100</v>
      </c>
      <c r="D275" s="75">
        <v>100</v>
      </c>
      <c r="E275" s="75">
        <v>58</v>
      </c>
      <c r="F275" s="75">
        <v>100</v>
      </c>
      <c r="G275" s="75">
        <v>100</v>
      </c>
      <c r="H275" s="75">
        <v>100</v>
      </c>
      <c r="I275" s="75">
        <v>100</v>
      </c>
      <c r="J275" s="75">
        <v>100</v>
      </c>
      <c r="K275" s="75">
        <v>100</v>
      </c>
      <c r="L275" s="75">
        <v>100</v>
      </c>
      <c r="M275" s="75">
        <v>100</v>
      </c>
      <c r="N275" s="75">
        <v>100</v>
      </c>
      <c r="O275" s="75">
        <v>84</v>
      </c>
      <c r="P275" s="75">
        <v>92</v>
      </c>
      <c r="Q275" s="75">
        <v>100</v>
      </c>
      <c r="R275" s="75">
        <v>100</v>
      </c>
      <c r="T275" s="44" t="s">
        <v>35</v>
      </c>
      <c r="U275" s="44">
        <f>U158-3*U160</f>
        <v>63.370287118833822</v>
      </c>
      <c r="W275" s="44" t="s">
        <v>294</v>
      </c>
      <c r="X275" s="44">
        <f>SQRT(X274*(1-X274)/X160)</f>
        <v>3.604030207758125E-2</v>
      </c>
    </row>
    <row r="276" spans="1:28" s="44" customFormat="1" ht="15.75" customHeight="1" x14ac:dyDescent="0.3">
      <c r="A276" s="73">
        <v>274</v>
      </c>
      <c r="B276" s="75">
        <v>77</v>
      </c>
      <c r="C276" s="75">
        <v>100</v>
      </c>
      <c r="D276" s="75">
        <v>100</v>
      </c>
      <c r="E276" s="75">
        <v>100</v>
      </c>
      <c r="F276" s="75">
        <v>58</v>
      </c>
      <c r="G276" s="75">
        <v>67</v>
      </c>
      <c r="H276" s="75">
        <v>58</v>
      </c>
      <c r="I276" s="75">
        <v>100</v>
      </c>
      <c r="J276" s="75">
        <v>64</v>
      </c>
      <c r="K276" s="75">
        <v>16</v>
      </c>
      <c r="L276" s="75">
        <v>100</v>
      </c>
      <c r="M276" s="75">
        <v>92</v>
      </c>
      <c r="N276" s="75">
        <v>73</v>
      </c>
      <c r="O276" s="75">
        <v>21</v>
      </c>
      <c r="P276" s="75">
        <v>35</v>
      </c>
      <c r="Q276" s="75">
        <v>38</v>
      </c>
      <c r="R276" s="75">
        <v>19</v>
      </c>
      <c r="W276" s="44" t="s">
        <v>34</v>
      </c>
      <c r="X276" s="44">
        <f>X274+3*X275</f>
        <v>0.38169700333825263</v>
      </c>
    </row>
    <row r="277" spans="1:28" s="44" customFormat="1" ht="15.75" customHeight="1" thickBot="1" x14ac:dyDescent="0.35">
      <c r="A277" s="73">
        <v>275</v>
      </c>
      <c r="B277" s="75">
        <v>77</v>
      </c>
      <c r="C277" s="75">
        <v>92</v>
      </c>
      <c r="D277" s="75">
        <v>100</v>
      </c>
      <c r="E277" s="75">
        <v>96</v>
      </c>
      <c r="F277" s="75">
        <v>100</v>
      </c>
      <c r="G277" s="75">
        <v>100</v>
      </c>
      <c r="H277" s="75">
        <v>100</v>
      </c>
      <c r="I277" s="75">
        <v>100</v>
      </c>
      <c r="J277" s="75">
        <v>0</v>
      </c>
      <c r="K277" s="75">
        <v>100</v>
      </c>
      <c r="L277" s="75">
        <v>100</v>
      </c>
      <c r="M277" s="75">
        <v>100</v>
      </c>
      <c r="N277" s="75">
        <v>100</v>
      </c>
      <c r="O277" s="75">
        <v>100</v>
      </c>
      <c r="P277" s="75">
        <v>100</v>
      </c>
      <c r="Q277" s="75">
        <v>100</v>
      </c>
      <c r="R277" s="75">
        <v>100</v>
      </c>
      <c r="W277" s="44" t="s">
        <v>35</v>
      </c>
      <c r="X277" s="44">
        <f>X274-3*X275</f>
        <v>0.16545519087276514</v>
      </c>
    </row>
    <row r="278" spans="1:28" s="44" customFormat="1" ht="21" customHeight="1" thickBot="1" x14ac:dyDescent="0.35">
      <c r="A278" s="73"/>
      <c r="B278" s="51">
        <f t="shared" ref="B278:R278" si="0">AVERAGE(B3:B277)</f>
        <v>73.210909090909084</v>
      </c>
      <c r="C278" s="51">
        <f t="shared" si="0"/>
        <v>83.48</v>
      </c>
      <c r="D278" s="51">
        <f t="shared" si="0"/>
        <v>78.149090909090916</v>
      </c>
      <c r="E278" s="51">
        <f t="shared" si="0"/>
        <v>75.570909090909097</v>
      </c>
      <c r="F278" s="51">
        <f t="shared" si="0"/>
        <v>60.82181818181818</v>
      </c>
      <c r="G278" s="51">
        <f t="shared" si="0"/>
        <v>70.956363636363633</v>
      </c>
      <c r="H278" s="51">
        <f t="shared" si="0"/>
        <v>73.738181818181815</v>
      </c>
      <c r="I278" s="51">
        <f t="shared" si="0"/>
        <v>83.13454545454546</v>
      </c>
      <c r="J278" s="51">
        <f t="shared" si="0"/>
        <v>68.014545454545456</v>
      </c>
      <c r="K278" s="51">
        <f t="shared" si="0"/>
        <v>62.192727272727275</v>
      </c>
      <c r="L278" s="51">
        <f t="shared" si="0"/>
        <v>81.127272727272725</v>
      </c>
      <c r="M278" s="51">
        <f t="shared" si="0"/>
        <v>74.109090909090909</v>
      </c>
      <c r="N278" s="51">
        <f t="shared" si="0"/>
        <v>69.843636363636364</v>
      </c>
      <c r="O278" s="51">
        <f t="shared" si="0"/>
        <v>65.210909090909084</v>
      </c>
      <c r="P278" s="51">
        <f t="shared" si="0"/>
        <v>61.745454545454542</v>
      </c>
      <c r="Q278" s="51">
        <f t="shared" si="0"/>
        <v>77.86545454545454</v>
      </c>
      <c r="R278" s="51">
        <f t="shared" si="0"/>
        <v>57.061818181818182</v>
      </c>
      <c r="U278" s="44" t="s">
        <v>65</v>
      </c>
      <c r="V278" s="77">
        <f t="shared" ref="V278:AB278" si="1">AVERAGE(V4:V156)</f>
        <v>82.647058823529406</v>
      </c>
      <c r="W278" s="77">
        <f t="shared" si="1"/>
        <v>67.105294117647077</v>
      </c>
      <c r="X278" s="77">
        <f t="shared" si="1"/>
        <v>71.960784313725483</v>
      </c>
      <c r="Y278" s="77">
        <f t="shared" si="1"/>
        <v>60.297843137254922</v>
      </c>
      <c r="Z278" s="77">
        <f t="shared" si="1"/>
        <v>65.577712418300663</v>
      </c>
      <c r="AA278" s="77">
        <f t="shared" si="1"/>
        <v>76.143790849673209</v>
      </c>
      <c r="AB278" s="77">
        <f t="shared" si="1"/>
        <v>72.658366013071898</v>
      </c>
    </row>
    <row r="279" spans="1:28" s="44" customFormat="1" ht="21" customHeight="1" thickTop="1" x14ac:dyDescent="0.3">
      <c r="U279" s="44" t="s">
        <v>288</v>
      </c>
      <c r="V279" s="44">
        <f>COUNTIF(V4:V156,$W$158)</f>
        <v>16</v>
      </c>
      <c r="W279" s="44">
        <f t="shared" ref="W279:AB279" si="2">COUNTIF(W4:W156,$W$158)</f>
        <v>39</v>
      </c>
      <c r="X279" s="44">
        <f t="shared" si="2"/>
        <v>32</v>
      </c>
      <c r="Y279" s="44">
        <f t="shared" si="2"/>
        <v>70</v>
      </c>
      <c r="Z279" s="44">
        <f t="shared" si="2"/>
        <v>60</v>
      </c>
      <c r="AA279" s="44">
        <f t="shared" si="2"/>
        <v>41</v>
      </c>
      <c r="AB279" s="44">
        <f t="shared" si="2"/>
        <v>35</v>
      </c>
    </row>
    <row r="280" spans="1:28" s="44" customFormat="1" ht="21" customHeight="1" x14ac:dyDescent="0.3">
      <c r="A280" s="46" t="s">
        <v>60</v>
      </c>
      <c r="B280" s="53">
        <f>AVERAGE(B3:R277)</f>
        <v>71.543101604278078</v>
      </c>
      <c r="C280" s="54" t="str">
        <f ca="1">_xlfn.FORMULATEXT(B280)</f>
        <v>=AVERAGE(B3:R277)</v>
      </c>
      <c r="D280" s="46"/>
      <c r="E280" s="46"/>
      <c r="U280" s="44" t="s">
        <v>295</v>
      </c>
      <c r="V280" s="84">
        <f>V279/COUNT(V4:V156)</f>
        <v>0.10457516339869281</v>
      </c>
      <c r="W280" s="84">
        <f t="shared" ref="W280:AB280" si="3">W279/COUNT(W4:W156)</f>
        <v>0.25490196078431371</v>
      </c>
      <c r="X280" s="84">
        <f t="shared" si="3"/>
        <v>0.20915032679738563</v>
      </c>
      <c r="Y280" s="84">
        <f t="shared" si="3"/>
        <v>0.45751633986928103</v>
      </c>
      <c r="Z280" s="84">
        <f t="shared" si="3"/>
        <v>0.39215686274509803</v>
      </c>
      <c r="AA280" s="84">
        <f t="shared" si="3"/>
        <v>0.26797385620915032</v>
      </c>
      <c r="AB280" s="84">
        <f t="shared" si="3"/>
        <v>0.22875816993464052</v>
      </c>
    </row>
    <row r="281" spans="1:28" s="44" customFormat="1" ht="21" customHeight="1" x14ac:dyDescent="0.3">
      <c r="A281" s="52" t="s">
        <v>63</v>
      </c>
      <c r="B281" s="53">
        <f>_xlfn.STDEV.S(B3:R277)</f>
        <v>34.054431953748669</v>
      </c>
      <c r="C281" s="54" t="str">
        <f t="shared" ref="C281:C285" ca="1" si="4">_xlfn.FORMULATEXT(B281)</f>
        <v>=STDEV.S(B3:R277)</v>
      </c>
      <c r="D281" s="46"/>
      <c r="E281" s="46"/>
      <c r="U281" s="44" t="s">
        <v>297</v>
      </c>
      <c r="V281" s="84">
        <f>COUNTIF(V$4:V$156,100)/$X$160</f>
        <v>0.52941176470588236</v>
      </c>
      <c r="W281" s="84">
        <f t="shared" ref="W281:AB281" si="5">COUNTIF(W$4:W$156,100)/$X$160</f>
        <v>0.32679738562091504</v>
      </c>
      <c r="X281" s="84">
        <f t="shared" si="5"/>
        <v>0.18300653594771241</v>
      </c>
      <c r="Y281" s="84">
        <f t="shared" si="5"/>
        <v>0.19607843137254902</v>
      </c>
      <c r="Z281" s="84">
        <f t="shared" si="5"/>
        <v>0.28758169934640521</v>
      </c>
      <c r="AA281" s="84">
        <f t="shared" si="5"/>
        <v>0.58823529411764708</v>
      </c>
      <c r="AB281" s="84">
        <f t="shared" si="5"/>
        <v>0.5490196078431373</v>
      </c>
    </row>
    <row r="282" spans="1:28" ht="21" customHeight="1" x14ac:dyDescent="0.3">
      <c r="A282" s="52" t="s">
        <v>64</v>
      </c>
      <c r="B282" s="53">
        <f>B281/SQRT(COUNT(B3:R277))</f>
        <v>0.49806134014180409</v>
      </c>
      <c r="C282" s="54" t="str">
        <f t="shared" ca="1" si="4"/>
        <v>=B281/SQRT(COUNT(B3:R277))</v>
      </c>
      <c r="U282" s="44" t="s">
        <v>298</v>
      </c>
      <c r="V282" s="84">
        <f>COUNTIF(V$4:V$156,0)/$X$160</f>
        <v>1.9607843137254902E-2</v>
      </c>
      <c r="W282" s="84">
        <f t="shared" ref="W282:AB282" si="6">COUNTIF(W$4:W$156,0)/$X$160</f>
        <v>5.8823529411764705E-2</v>
      </c>
      <c r="X282" s="84">
        <f t="shared" si="6"/>
        <v>1.9607843137254902E-2</v>
      </c>
      <c r="Y282" s="84">
        <f t="shared" si="6"/>
        <v>4.5751633986928102E-2</v>
      </c>
      <c r="Z282" s="84">
        <f t="shared" si="6"/>
        <v>7.1895424836601302E-2</v>
      </c>
      <c r="AA282" s="84">
        <f>COUNTIF(AA$4:AA$156,0)/$X$160</f>
        <v>9.8039215686274508E-2</v>
      </c>
      <c r="AB282" s="84">
        <f t="shared" si="6"/>
        <v>0.1437908496732026</v>
      </c>
    </row>
    <row r="283" spans="1:28" ht="21" customHeight="1" x14ac:dyDescent="0.3">
      <c r="A283" s="52" t="s">
        <v>34</v>
      </c>
      <c r="B283" s="53">
        <f>B280+3*B282</f>
        <v>73.037285624703486</v>
      </c>
      <c r="C283" s="55" t="str">
        <f t="shared" ca="1" si="4"/>
        <v>=B280+3*B282</v>
      </c>
      <c r="D283" s="56"/>
    </row>
    <row r="284" spans="1:28" ht="21" customHeight="1" x14ac:dyDescent="0.3">
      <c r="A284" s="52" t="s">
        <v>35</v>
      </c>
      <c r="B284" s="53">
        <f>B280-3*B282</f>
        <v>70.048917583852671</v>
      </c>
      <c r="C284" s="55" t="str">
        <f t="shared" ca="1" si="4"/>
        <v>=B280-3*B282</v>
      </c>
      <c r="D284" s="56"/>
    </row>
    <row r="285" spans="1:28" ht="21" customHeight="1" x14ac:dyDescent="0.3">
      <c r="A285" s="52" t="s">
        <v>61</v>
      </c>
      <c r="B285" s="53">
        <f>MAX(0,B284)</f>
        <v>70.048917583852671</v>
      </c>
      <c r="C285" s="55" t="str">
        <f t="shared" ca="1" si="4"/>
        <v>=MAX(0,B284)</v>
      </c>
      <c r="D285" s="56"/>
    </row>
    <row r="286" spans="1:28" x14ac:dyDescent="0.3">
      <c r="F286" s="46"/>
      <c r="G286" s="46"/>
      <c r="H286" s="46"/>
      <c r="I286" s="46"/>
      <c r="J286" s="46"/>
      <c r="K286" s="46"/>
      <c r="L286" s="46"/>
      <c r="M286" s="46"/>
    </row>
    <row r="289" spans="1:13" x14ac:dyDescent="0.3">
      <c r="A289" s="81" t="s">
        <v>280</v>
      </c>
      <c r="B289" s="82"/>
    </row>
    <row r="290" spans="1:13" x14ac:dyDescent="0.3">
      <c r="A290" s="81" t="s">
        <v>279</v>
      </c>
      <c r="B290" s="82"/>
    </row>
    <row r="291" spans="1:13" x14ac:dyDescent="0.3">
      <c r="A291" s="81" t="s">
        <v>278</v>
      </c>
      <c r="B291" s="82"/>
    </row>
    <row r="292" spans="1:13" x14ac:dyDescent="0.3">
      <c r="A292" s="81" t="s">
        <v>277</v>
      </c>
      <c r="B292" s="82"/>
    </row>
    <row r="293" spans="1:13" x14ac:dyDescent="0.3">
      <c r="A293" s="81" t="s">
        <v>276</v>
      </c>
      <c r="B293" s="78"/>
    </row>
    <row r="294" spans="1:13" x14ac:dyDescent="0.3">
      <c r="A294" s="81" t="s">
        <v>275</v>
      </c>
      <c r="B294" s="78"/>
      <c r="F294" s="46"/>
      <c r="G294" s="46"/>
      <c r="H294" s="46"/>
      <c r="I294" s="46"/>
      <c r="J294" s="46"/>
      <c r="K294" s="46"/>
      <c r="L294" s="46"/>
      <c r="M294" s="46"/>
    </row>
    <row r="295" spans="1:13" x14ac:dyDescent="0.3">
      <c r="A295" s="81" t="s">
        <v>274</v>
      </c>
      <c r="B295" s="82"/>
      <c r="F295" s="46"/>
      <c r="G295" s="46"/>
      <c r="H295" s="46"/>
      <c r="I295" s="46"/>
      <c r="J295" s="46"/>
      <c r="K295" s="46"/>
      <c r="L295" s="46"/>
      <c r="M295" s="46"/>
    </row>
    <row r="296" spans="1:13" x14ac:dyDescent="0.3">
      <c r="A296" s="81" t="s">
        <v>273</v>
      </c>
      <c r="B296" s="82"/>
      <c r="F296" s="46"/>
      <c r="G296" s="46"/>
      <c r="H296" s="46"/>
      <c r="I296" s="46"/>
      <c r="J296" s="46"/>
      <c r="K296" s="46"/>
      <c r="L296" s="46"/>
      <c r="M296" s="46"/>
    </row>
    <row r="297" spans="1:13" x14ac:dyDescent="0.3">
      <c r="A297" s="81" t="s">
        <v>272</v>
      </c>
      <c r="B297" s="82"/>
      <c r="F297" s="46"/>
      <c r="G297" s="46"/>
      <c r="H297" s="46"/>
      <c r="I297" s="46"/>
      <c r="J297" s="46"/>
      <c r="K297" s="46"/>
      <c r="L297" s="46"/>
      <c r="M297" s="46"/>
    </row>
    <row r="298" spans="1:13" x14ac:dyDescent="0.3">
      <c r="A298" s="81" t="s">
        <v>271</v>
      </c>
      <c r="B298" s="82"/>
      <c r="F298" s="46"/>
      <c r="G298" s="46"/>
      <c r="H298" s="46"/>
      <c r="I298" s="46"/>
      <c r="J298" s="46"/>
      <c r="K298" s="46"/>
      <c r="L298" s="46"/>
      <c r="M298" s="46"/>
    </row>
    <row r="299" spans="1:13" x14ac:dyDescent="0.3">
      <c r="A299" s="81" t="s">
        <v>270</v>
      </c>
      <c r="B299" s="78"/>
      <c r="F299" s="46"/>
      <c r="G299" s="46"/>
      <c r="H299" s="46"/>
      <c r="I299" s="46"/>
      <c r="J299" s="46"/>
      <c r="K299" s="46"/>
      <c r="L299" s="46"/>
      <c r="M299" s="46"/>
    </row>
    <row r="300" spans="1:13" x14ac:dyDescent="0.3">
      <c r="A300" s="81" t="s">
        <v>269</v>
      </c>
      <c r="B300" s="78"/>
      <c r="F300" s="46"/>
      <c r="G300" s="46"/>
      <c r="H300" s="46"/>
      <c r="I300" s="46"/>
      <c r="J300" s="46"/>
      <c r="K300" s="46"/>
      <c r="L300" s="46"/>
      <c r="M300" s="46"/>
    </row>
    <row r="301" spans="1:13" x14ac:dyDescent="0.3">
      <c r="A301" s="81" t="s">
        <v>268</v>
      </c>
      <c r="B301" s="78"/>
    </row>
    <row r="302" spans="1:13" x14ac:dyDescent="0.3">
      <c r="A302" s="81" t="s">
        <v>267</v>
      </c>
      <c r="B302" s="78"/>
    </row>
    <row r="303" spans="1:13" x14ac:dyDescent="0.3">
      <c r="A303" s="81" t="s">
        <v>266</v>
      </c>
      <c r="B303" s="78"/>
    </row>
    <row r="304" spans="1:13" x14ac:dyDescent="0.3">
      <c r="A304" s="81" t="s">
        <v>265</v>
      </c>
      <c r="B304" s="78"/>
    </row>
    <row r="305" spans="1:2" x14ac:dyDescent="0.3">
      <c r="A305" s="81" t="s">
        <v>264</v>
      </c>
      <c r="B305" s="78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2D3DE-90F0-461A-97B7-7BE768BF53D8}">
  <dimension ref="A1:AK299"/>
  <sheetViews>
    <sheetView topLeftCell="A281" zoomScale="122" zoomScaleNormal="122" workbookViewId="0">
      <selection activeCell="Q302" sqref="Q302"/>
    </sheetView>
  </sheetViews>
  <sheetFormatPr defaultColWidth="9.140625" defaultRowHeight="15" x14ac:dyDescent="0.25"/>
  <cols>
    <col min="1" max="1" width="4.28515625" style="78" bestFit="1" customWidth="1"/>
    <col min="2" max="5" width="7" style="78" bestFit="1" customWidth="1"/>
    <col min="6" max="7" width="12.7109375" style="78" bestFit="1" customWidth="1"/>
    <col min="8" max="9" width="7" style="78" bestFit="1" customWidth="1"/>
    <col min="10" max="11" width="6.85546875" style="78" bestFit="1" customWidth="1"/>
    <col min="12" max="13" width="7" style="78" bestFit="1" customWidth="1"/>
    <col min="14" max="16" width="6.85546875" style="78" bestFit="1" customWidth="1"/>
    <col min="17" max="18" width="7" style="78" bestFit="1" customWidth="1"/>
    <col min="19" max="16384" width="9.140625" style="78"/>
  </cols>
  <sheetData>
    <row r="1" spans="1:36" x14ac:dyDescent="0.25">
      <c r="B1" s="81" t="s">
        <v>79</v>
      </c>
      <c r="C1" s="81" t="s">
        <v>80</v>
      </c>
      <c r="D1" s="81" t="s">
        <v>81</v>
      </c>
      <c r="E1" s="81" t="s">
        <v>82</v>
      </c>
      <c r="F1" s="81" t="s">
        <v>83</v>
      </c>
      <c r="G1" s="81" t="s">
        <v>84</v>
      </c>
      <c r="H1" s="81" t="s">
        <v>85</v>
      </c>
      <c r="I1" s="81" t="s">
        <v>86</v>
      </c>
      <c r="J1" s="81" t="s">
        <v>87</v>
      </c>
      <c r="K1" s="81" t="s">
        <v>88</v>
      </c>
      <c r="L1" s="81" t="s">
        <v>89</v>
      </c>
      <c r="M1" s="81" t="s">
        <v>90</v>
      </c>
      <c r="N1" s="81" t="s">
        <v>91</v>
      </c>
      <c r="O1" s="81" t="s">
        <v>92</v>
      </c>
      <c r="P1" s="81" t="s">
        <v>93</v>
      </c>
      <c r="Q1" s="81" t="s">
        <v>94</v>
      </c>
      <c r="R1" s="81" t="s">
        <v>95</v>
      </c>
      <c r="S1" s="81"/>
      <c r="T1" s="81"/>
    </row>
    <row r="2" spans="1:36" x14ac:dyDescent="0.25">
      <c r="A2" s="78">
        <v>1</v>
      </c>
      <c r="B2" s="83">
        <v>33.33</v>
      </c>
      <c r="C2" s="83">
        <v>60</v>
      </c>
      <c r="D2" s="83">
        <v>87.5</v>
      </c>
      <c r="E2" s="83">
        <v>100</v>
      </c>
      <c r="F2" s="83">
        <v>50</v>
      </c>
      <c r="G2" s="83">
        <v>58.33</v>
      </c>
      <c r="H2" s="83">
        <v>75</v>
      </c>
      <c r="I2" s="83">
        <v>100</v>
      </c>
      <c r="J2" s="83">
        <v>77.78</v>
      </c>
      <c r="K2" s="83">
        <v>57.14</v>
      </c>
      <c r="L2" s="83">
        <v>100</v>
      </c>
      <c r="M2" s="83">
        <v>100</v>
      </c>
      <c r="N2" s="83">
        <v>72.73</v>
      </c>
      <c r="O2" s="83">
        <v>90.91</v>
      </c>
      <c r="P2" s="83">
        <v>100</v>
      </c>
      <c r="Q2" s="83">
        <v>100</v>
      </c>
      <c r="R2" s="83">
        <v>50</v>
      </c>
      <c r="T2" s="78">
        <f t="shared" ref="T2:T65" si="0">ROUND(MIN(B2*1.15,100),0)</f>
        <v>38</v>
      </c>
      <c r="U2" s="78">
        <f t="shared" ref="U2:U65" si="1">ROUND(MIN(C2*1.15,100),0)</f>
        <v>69</v>
      </c>
      <c r="V2" s="78">
        <f t="shared" ref="V2:V65" si="2">ROUND(MIN(D2*1.15,100),0)</f>
        <v>100</v>
      </c>
      <c r="W2" s="78">
        <f t="shared" ref="W2:W65" si="3">ROUND(MIN(E2*1.15,100),0)</f>
        <v>100</v>
      </c>
      <c r="X2" s="78">
        <f t="shared" ref="X2:X65" si="4">ROUND(MIN(F2*1.15,100),0)</f>
        <v>58</v>
      </c>
      <c r="Y2" s="78">
        <f t="shared" ref="Y2:Y65" si="5">ROUND(MIN(G2*1.15,100),0)</f>
        <v>67</v>
      </c>
      <c r="Z2" s="78">
        <f t="shared" ref="Z2:Z65" si="6">ROUND(MIN(H2*1.15,100),0)</f>
        <v>86</v>
      </c>
      <c r="AA2" s="78">
        <f t="shared" ref="AA2:AA65" si="7">ROUND(MIN(I2*1.15,100),0)</f>
        <v>100</v>
      </c>
      <c r="AB2" s="78">
        <f t="shared" ref="AB2:AB65" si="8">ROUND(MIN(J2*1.15,100),0)</f>
        <v>89</v>
      </c>
      <c r="AC2" s="78">
        <f t="shared" ref="AC2:AC65" si="9">ROUND(MIN(K2*1.15,100),0)</f>
        <v>66</v>
      </c>
      <c r="AD2" s="78">
        <f t="shared" ref="AD2:AD65" si="10">ROUND(MIN(L2*1.15,100),0)</f>
        <v>100</v>
      </c>
      <c r="AE2" s="78">
        <f t="shared" ref="AE2:AE65" si="11">ROUND(MIN(M2*1.15,100),0)</f>
        <v>100</v>
      </c>
      <c r="AF2" s="78">
        <f t="shared" ref="AF2:AF65" si="12">ROUND(MIN(N2*1.15,100),0)</f>
        <v>84</v>
      </c>
      <c r="AG2" s="78">
        <f t="shared" ref="AG2:AG65" si="13">ROUND(MIN(O2*1.15,100),0)</f>
        <v>100</v>
      </c>
      <c r="AH2" s="78">
        <f t="shared" ref="AH2:AH65" si="14">ROUND(MIN(P2*1.15,100),0)</f>
        <v>100</v>
      </c>
      <c r="AI2" s="78">
        <f t="shared" ref="AI2:AI65" si="15">ROUND(MIN(Q2*1.15,100),0)</f>
        <v>100</v>
      </c>
      <c r="AJ2" s="78">
        <f t="shared" ref="AJ2:AJ65" si="16">ROUND(MIN(R2*1.15,100),0)</f>
        <v>58</v>
      </c>
    </row>
    <row r="3" spans="1:36" x14ac:dyDescent="0.25">
      <c r="A3" s="78">
        <v>2</v>
      </c>
      <c r="B3" s="83">
        <v>0</v>
      </c>
      <c r="C3" s="83">
        <v>20</v>
      </c>
      <c r="D3" s="83">
        <v>37.5</v>
      </c>
      <c r="E3" s="83">
        <v>66.67</v>
      </c>
      <c r="F3" s="83">
        <v>33.33</v>
      </c>
      <c r="G3" s="83">
        <v>41.66</v>
      </c>
      <c r="H3" s="83">
        <v>25</v>
      </c>
      <c r="I3" s="83">
        <v>25</v>
      </c>
      <c r="J3" s="83">
        <v>11.11</v>
      </c>
      <c r="K3" s="83">
        <v>28.57</v>
      </c>
      <c r="L3" s="83">
        <v>14.29</v>
      </c>
      <c r="M3" s="83">
        <v>0</v>
      </c>
      <c r="N3" s="83">
        <v>36.36</v>
      </c>
      <c r="O3" s="83">
        <v>9.09</v>
      </c>
      <c r="P3" s="83">
        <v>20</v>
      </c>
      <c r="Q3" s="83">
        <v>70</v>
      </c>
      <c r="R3" s="83">
        <v>16.670000000000002</v>
      </c>
      <c r="T3" s="78">
        <f t="shared" si="0"/>
        <v>0</v>
      </c>
      <c r="U3" s="78">
        <f t="shared" si="1"/>
        <v>23</v>
      </c>
      <c r="V3" s="78">
        <f t="shared" si="2"/>
        <v>43</v>
      </c>
      <c r="W3" s="78">
        <f t="shared" si="3"/>
        <v>77</v>
      </c>
      <c r="X3" s="78">
        <f t="shared" si="4"/>
        <v>38</v>
      </c>
      <c r="Y3" s="78">
        <f t="shared" si="5"/>
        <v>48</v>
      </c>
      <c r="Z3" s="78">
        <f t="shared" si="6"/>
        <v>29</v>
      </c>
      <c r="AA3" s="78">
        <f t="shared" si="7"/>
        <v>29</v>
      </c>
      <c r="AB3" s="78">
        <f t="shared" si="8"/>
        <v>13</v>
      </c>
      <c r="AC3" s="78">
        <f t="shared" si="9"/>
        <v>33</v>
      </c>
      <c r="AD3" s="78">
        <f t="shared" si="10"/>
        <v>16</v>
      </c>
      <c r="AE3" s="78">
        <f t="shared" si="11"/>
        <v>0</v>
      </c>
      <c r="AF3" s="78">
        <f t="shared" si="12"/>
        <v>42</v>
      </c>
      <c r="AG3" s="78">
        <f t="shared" si="13"/>
        <v>10</v>
      </c>
      <c r="AH3" s="78">
        <f t="shared" si="14"/>
        <v>23</v>
      </c>
      <c r="AI3" s="78">
        <f t="shared" si="15"/>
        <v>81</v>
      </c>
      <c r="AJ3" s="78">
        <f t="shared" si="16"/>
        <v>19</v>
      </c>
    </row>
    <row r="4" spans="1:36" x14ac:dyDescent="0.25">
      <c r="A4" s="78">
        <v>3</v>
      </c>
      <c r="B4" s="83">
        <v>0</v>
      </c>
      <c r="C4" s="83">
        <v>0</v>
      </c>
      <c r="D4" s="83">
        <v>0</v>
      </c>
      <c r="E4" s="83">
        <v>0</v>
      </c>
      <c r="F4" s="83">
        <v>16.670000000000002</v>
      </c>
      <c r="G4" s="83">
        <v>50</v>
      </c>
      <c r="H4" s="83">
        <v>25</v>
      </c>
      <c r="I4" s="83">
        <v>50</v>
      </c>
      <c r="J4" s="83">
        <v>33.33</v>
      </c>
      <c r="K4" s="83">
        <v>0</v>
      </c>
      <c r="L4" s="83">
        <v>14.29</v>
      </c>
      <c r="M4" s="83">
        <v>0</v>
      </c>
      <c r="N4" s="83">
        <v>36.36</v>
      </c>
      <c r="O4" s="83">
        <v>0</v>
      </c>
      <c r="P4" s="83">
        <v>30</v>
      </c>
      <c r="Q4" s="83">
        <v>0</v>
      </c>
      <c r="R4" s="83">
        <v>0</v>
      </c>
      <c r="T4" s="78">
        <f t="shared" si="0"/>
        <v>0</v>
      </c>
      <c r="U4" s="78">
        <f t="shared" si="1"/>
        <v>0</v>
      </c>
      <c r="V4" s="78">
        <f t="shared" si="2"/>
        <v>0</v>
      </c>
      <c r="W4" s="78">
        <f t="shared" si="3"/>
        <v>0</v>
      </c>
      <c r="X4" s="78">
        <f t="shared" si="4"/>
        <v>19</v>
      </c>
      <c r="Y4" s="78">
        <f t="shared" si="5"/>
        <v>58</v>
      </c>
      <c r="Z4" s="78">
        <f t="shared" si="6"/>
        <v>29</v>
      </c>
      <c r="AA4" s="78">
        <f t="shared" si="7"/>
        <v>58</v>
      </c>
      <c r="AB4" s="78">
        <f t="shared" si="8"/>
        <v>38</v>
      </c>
      <c r="AC4" s="78">
        <f t="shared" si="9"/>
        <v>0</v>
      </c>
      <c r="AD4" s="78">
        <f t="shared" si="10"/>
        <v>16</v>
      </c>
      <c r="AE4" s="78">
        <f t="shared" si="11"/>
        <v>0</v>
      </c>
      <c r="AF4" s="78">
        <f t="shared" si="12"/>
        <v>42</v>
      </c>
      <c r="AG4" s="78">
        <f t="shared" si="13"/>
        <v>0</v>
      </c>
      <c r="AH4" s="78">
        <f t="shared" si="14"/>
        <v>35</v>
      </c>
      <c r="AI4" s="78">
        <f t="shared" si="15"/>
        <v>0</v>
      </c>
      <c r="AJ4" s="78">
        <f t="shared" si="16"/>
        <v>0</v>
      </c>
    </row>
    <row r="5" spans="1:36" x14ac:dyDescent="0.25">
      <c r="A5" s="78">
        <v>4</v>
      </c>
      <c r="B5" s="83">
        <v>66.67</v>
      </c>
      <c r="C5" s="83">
        <v>80</v>
      </c>
      <c r="D5" s="83">
        <v>75</v>
      </c>
      <c r="E5" s="83">
        <v>83.33</v>
      </c>
      <c r="F5" s="83">
        <v>16.670000000000002</v>
      </c>
      <c r="G5" s="83">
        <v>41.66</v>
      </c>
      <c r="H5" s="83">
        <v>100</v>
      </c>
      <c r="I5" s="83">
        <v>100</v>
      </c>
      <c r="J5" s="83">
        <v>55.56</v>
      </c>
      <c r="K5" s="83">
        <v>0</v>
      </c>
      <c r="L5" s="83">
        <v>85.71</v>
      </c>
      <c r="M5" s="83">
        <v>0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T5" s="78">
        <f t="shared" si="0"/>
        <v>77</v>
      </c>
      <c r="U5" s="78">
        <f t="shared" si="1"/>
        <v>92</v>
      </c>
      <c r="V5" s="78">
        <f t="shared" si="2"/>
        <v>86</v>
      </c>
      <c r="W5" s="78">
        <f t="shared" si="3"/>
        <v>96</v>
      </c>
      <c r="X5" s="78">
        <f t="shared" si="4"/>
        <v>19</v>
      </c>
      <c r="Y5" s="78">
        <f t="shared" si="5"/>
        <v>48</v>
      </c>
      <c r="Z5" s="78">
        <f t="shared" si="6"/>
        <v>100</v>
      </c>
      <c r="AA5" s="78">
        <f t="shared" si="7"/>
        <v>100</v>
      </c>
      <c r="AB5" s="78">
        <f t="shared" si="8"/>
        <v>64</v>
      </c>
      <c r="AC5" s="78">
        <f t="shared" si="9"/>
        <v>0</v>
      </c>
      <c r="AD5" s="78">
        <f t="shared" si="10"/>
        <v>99</v>
      </c>
      <c r="AE5" s="78">
        <f t="shared" si="11"/>
        <v>0</v>
      </c>
      <c r="AF5" s="78">
        <f t="shared" si="12"/>
        <v>0</v>
      </c>
      <c r="AG5" s="78">
        <f t="shared" si="13"/>
        <v>0</v>
      </c>
      <c r="AH5" s="78">
        <f t="shared" si="14"/>
        <v>0</v>
      </c>
      <c r="AI5" s="78">
        <f t="shared" si="15"/>
        <v>0</v>
      </c>
      <c r="AJ5" s="78">
        <f t="shared" si="16"/>
        <v>0</v>
      </c>
    </row>
    <row r="6" spans="1:36" x14ac:dyDescent="0.25">
      <c r="A6" s="78">
        <v>5</v>
      </c>
      <c r="B6" s="83">
        <v>0</v>
      </c>
      <c r="C6" s="83">
        <v>0</v>
      </c>
      <c r="D6" s="83">
        <v>12.5</v>
      </c>
      <c r="E6" s="83">
        <v>33.33</v>
      </c>
      <c r="F6" s="83">
        <v>50</v>
      </c>
      <c r="G6" s="83">
        <v>0</v>
      </c>
      <c r="H6" s="83">
        <v>75</v>
      </c>
      <c r="I6" s="83">
        <v>100</v>
      </c>
      <c r="J6" s="83">
        <v>22.22</v>
      </c>
      <c r="K6" s="83">
        <v>14.29</v>
      </c>
      <c r="L6" s="83">
        <v>85.71</v>
      </c>
      <c r="M6" s="83">
        <v>100</v>
      </c>
      <c r="N6" s="83">
        <v>90.91</v>
      </c>
      <c r="O6" s="83">
        <v>45.46</v>
      </c>
      <c r="P6" s="83">
        <v>50</v>
      </c>
      <c r="Q6" s="83">
        <v>100</v>
      </c>
      <c r="R6" s="83">
        <v>83.33</v>
      </c>
      <c r="T6" s="78">
        <f t="shared" si="0"/>
        <v>0</v>
      </c>
      <c r="U6" s="78">
        <f t="shared" si="1"/>
        <v>0</v>
      </c>
      <c r="V6" s="78">
        <f t="shared" si="2"/>
        <v>14</v>
      </c>
      <c r="W6" s="78">
        <f t="shared" si="3"/>
        <v>38</v>
      </c>
      <c r="X6" s="78">
        <f t="shared" si="4"/>
        <v>58</v>
      </c>
      <c r="Y6" s="78">
        <f t="shared" si="5"/>
        <v>0</v>
      </c>
      <c r="Z6" s="78">
        <f t="shared" si="6"/>
        <v>86</v>
      </c>
      <c r="AA6" s="78">
        <f t="shared" si="7"/>
        <v>100</v>
      </c>
      <c r="AB6" s="78">
        <f t="shared" si="8"/>
        <v>26</v>
      </c>
      <c r="AC6" s="78">
        <f t="shared" si="9"/>
        <v>16</v>
      </c>
      <c r="AD6" s="78">
        <f t="shared" si="10"/>
        <v>99</v>
      </c>
      <c r="AE6" s="78">
        <f t="shared" si="11"/>
        <v>100</v>
      </c>
      <c r="AF6" s="78">
        <f t="shared" si="12"/>
        <v>100</v>
      </c>
      <c r="AG6" s="78">
        <f t="shared" si="13"/>
        <v>52</v>
      </c>
      <c r="AH6" s="78">
        <f t="shared" si="14"/>
        <v>58</v>
      </c>
      <c r="AI6" s="78">
        <f t="shared" si="15"/>
        <v>100</v>
      </c>
      <c r="AJ6" s="78">
        <f t="shared" si="16"/>
        <v>96</v>
      </c>
    </row>
    <row r="7" spans="1:36" x14ac:dyDescent="0.25">
      <c r="A7" s="78">
        <v>6</v>
      </c>
      <c r="B7" s="83">
        <v>66.67</v>
      </c>
      <c r="C7" s="83">
        <v>100</v>
      </c>
      <c r="D7" s="83">
        <v>87.5</v>
      </c>
      <c r="E7" s="83">
        <v>100</v>
      </c>
      <c r="F7" s="83">
        <v>100</v>
      </c>
      <c r="G7" s="83">
        <v>100</v>
      </c>
      <c r="H7" s="83">
        <v>100</v>
      </c>
      <c r="I7" s="83">
        <v>100</v>
      </c>
      <c r="J7" s="83">
        <v>77.78</v>
      </c>
      <c r="K7" s="83">
        <v>71.430000000000007</v>
      </c>
      <c r="L7" s="83">
        <v>100</v>
      </c>
      <c r="M7" s="83">
        <v>100</v>
      </c>
      <c r="N7" s="83">
        <v>90.91</v>
      </c>
      <c r="O7" s="83">
        <v>81.819999999999993</v>
      </c>
      <c r="P7" s="83">
        <v>100</v>
      </c>
      <c r="Q7" s="83">
        <v>83.33</v>
      </c>
      <c r="R7" s="83">
        <v>100</v>
      </c>
      <c r="T7" s="78">
        <f t="shared" si="0"/>
        <v>77</v>
      </c>
      <c r="U7" s="78">
        <f t="shared" si="1"/>
        <v>100</v>
      </c>
      <c r="V7" s="78">
        <f t="shared" si="2"/>
        <v>100</v>
      </c>
      <c r="W7" s="78">
        <f t="shared" si="3"/>
        <v>100</v>
      </c>
      <c r="X7" s="78">
        <f t="shared" si="4"/>
        <v>100</v>
      </c>
      <c r="Y7" s="78">
        <f t="shared" si="5"/>
        <v>100</v>
      </c>
      <c r="Z7" s="78">
        <f t="shared" si="6"/>
        <v>100</v>
      </c>
      <c r="AA7" s="78">
        <f t="shared" si="7"/>
        <v>100</v>
      </c>
      <c r="AB7" s="78">
        <f t="shared" si="8"/>
        <v>89</v>
      </c>
      <c r="AC7" s="78">
        <f t="shared" si="9"/>
        <v>82</v>
      </c>
      <c r="AD7" s="78">
        <f t="shared" si="10"/>
        <v>100</v>
      </c>
      <c r="AE7" s="78">
        <f t="shared" si="11"/>
        <v>100</v>
      </c>
      <c r="AF7" s="78">
        <f t="shared" si="12"/>
        <v>100</v>
      </c>
      <c r="AG7" s="78">
        <f t="shared" si="13"/>
        <v>94</v>
      </c>
      <c r="AH7" s="78">
        <f t="shared" si="14"/>
        <v>100</v>
      </c>
      <c r="AI7" s="78">
        <f t="shared" si="15"/>
        <v>96</v>
      </c>
      <c r="AJ7" s="78">
        <f t="shared" si="16"/>
        <v>100</v>
      </c>
    </row>
    <row r="8" spans="1:36" x14ac:dyDescent="0.25">
      <c r="A8" s="78">
        <v>7</v>
      </c>
      <c r="B8" s="83">
        <v>66.67</v>
      </c>
      <c r="C8" s="83">
        <v>80</v>
      </c>
      <c r="D8" s="83">
        <v>0</v>
      </c>
      <c r="E8" s="83">
        <v>0</v>
      </c>
      <c r="F8" s="83">
        <v>66.67</v>
      </c>
      <c r="G8" s="83">
        <v>66.66</v>
      </c>
      <c r="H8" s="83">
        <v>0</v>
      </c>
      <c r="I8" s="83">
        <v>0</v>
      </c>
      <c r="J8" s="83">
        <v>77.78</v>
      </c>
      <c r="K8" s="83">
        <v>42.86</v>
      </c>
      <c r="L8" s="83">
        <v>85.71</v>
      </c>
      <c r="M8" s="83">
        <v>60</v>
      </c>
      <c r="N8" s="83">
        <v>18.18</v>
      </c>
      <c r="O8" s="83">
        <v>0</v>
      </c>
      <c r="P8" s="83">
        <v>20</v>
      </c>
      <c r="Q8" s="83">
        <v>70</v>
      </c>
      <c r="R8" s="83">
        <v>33.33</v>
      </c>
      <c r="T8" s="78">
        <f t="shared" si="0"/>
        <v>77</v>
      </c>
      <c r="U8" s="78">
        <f t="shared" si="1"/>
        <v>92</v>
      </c>
      <c r="V8" s="78">
        <f t="shared" si="2"/>
        <v>0</v>
      </c>
      <c r="W8" s="78">
        <f t="shared" si="3"/>
        <v>0</v>
      </c>
      <c r="X8" s="78">
        <f t="shared" si="4"/>
        <v>77</v>
      </c>
      <c r="Y8" s="78">
        <f t="shared" si="5"/>
        <v>77</v>
      </c>
      <c r="Z8" s="78">
        <f t="shared" si="6"/>
        <v>0</v>
      </c>
      <c r="AA8" s="78">
        <f t="shared" si="7"/>
        <v>0</v>
      </c>
      <c r="AB8" s="78">
        <f t="shared" si="8"/>
        <v>89</v>
      </c>
      <c r="AC8" s="78">
        <f t="shared" si="9"/>
        <v>49</v>
      </c>
      <c r="AD8" s="78">
        <f t="shared" si="10"/>
        <v>99</v>
      </c>
      <c r="AE8" s="78">
        <f t="shared" si="11"/>
        <v>69</v>
      </c>
      <c r="AF8" s="78">
        <f t="shared" si="12"/>
        <v>21</v>
      </c>
      <c r="AG8" s="78">
        <f t="shared" si="13"/>
        <v>0</v>
      </c>
      <c r="AH8" s="78">
        <f t="shared" si="14"/>
        <v>23</v>
      </c>
      <c r="AI8" s="78">
        <f t="shared" si="15"/>
        <v>81</v>
      </c>
      <c r="AJ8" s="78">
        <f t="shared" si="16"/>
        <v>38</v>
      </c>
    </row>
    <row r="9" spans="1:36" x14ac:dyDescent="0.25">
      <c r="A9" s="78">
        <v>8</v>
      </c>
      <c r="B9" s="83">
        <v>33.33</v>
      </c>
      <c r="C9" s="83">
        <v>80</v>
      </c>
      <c r="D9" s="83">
        <v>75</v>
      </c>
      <c r="E9" s="83">
        <v>66.67</v>
      </c>
      <c r="F9" s="83">
        <v>50</v>
      </c>
      <c r="G9" s="83">
        <v>58.33</v>
      </c>
      <c r="H9" s="83">
        <v>75</v>
      </c>
      <c r="I9" s="83">
        <v>75</v>
      </c>
      <c r="J9" s="83">
        <v>44.44</v>
      </c>
      <c r="K9" s="83">
        <v>28.57</v>
      </c>
      <c r="L9" s="83">
        <v>57.14</v>
      </c>
      <c r="M9" s="83">
        <v>80</v>
      </c>
      <c r="N9" s="83">
        <v>45.46</v>
      </c>
      <c r="O9" s="83">
        <v>45.46</v>
      </c>
      <c r="P9" s="83">
        <v>0</v>
      </c>
      <c r="Q9" s="83">
        <v>33.33</v>
      </c>
      <c r="R9" s="83">
        <v>0</v>
      </c>
      <c r="T9" s="78">
        <f t="shared" si="0"/>
        <v>38</v>
      </c>
      <c r="U9" s="78">
        <f t="shared" si="1"/>
        <v>92</v>
      </c>
      <c r="V9" s="78">
        <f t="shared" si="2"/>
        <v>86</v>
      </c>
      <c r="W9" s="78">
        <f t="shared" si="3"/>
        <v>77</v>
      </c>
      <c r="X9" s="78">
        <f t="shared" si="4"/>
        <v>58</v>
      </c>
      <c r="Y9" s="78">
        <f t="shared" si="5"/>
        <v>67</v>
      </c>
      <c r="Z9" s="78">
        <f t="shared" si="6"/>
        <v>86</v>
      </c>
      <c r="AA9" s="78">
        <f t="shared" si="7"/>
        <v>86</v>
      </c>
      <c r="AB9" s="78">
        <f t="shared" si="8"/>
        <v>51</v>
      </c>
      <c r="AC9" s="78">
        <f t="shared" si="9"/>
        <v>33</v>
      </c>
      <c r="AD9" s="78">
        <f t="shared" si="10"/>
        <v>66</v>
      </c>
      <c r="AE9" s="78">
        <f t="shared" si="11"/>
        <v>92</v>
      </c>
      <c r="AF9" s="78">
        <f t="shared" si="12"/>
        <v>52</v>
      </c>
      <c r="AG9" s="78">
        <f t="shared" si="13"/>
        <v>52</v>
      </c>
      <c r="AH9" s="78">
        <f t="shared" si="14"/>
        <v>0</v>
      </c>
      <c r="AI9" s="78">
        <f t="shared" si="15"/>
        <v>38</v>
      </c>
      <c r="AJ9" s="78">
        <f t="shared" si="16"/>
        <v>0</v>
      </c>
    </row>
    <row r="10" spans="1:36" x14ac:dyDescent="0.25">
      <c r="A10" s="78">
        <v>9</v>
      </c>
      <c r="B10" s="83">
        <v>100</v>
      </c>
      <c r="C10" s="83">
        <v>100</v>
      </c>
      <c r="D10" s="83">
        <v>50</v>
      </c>
      <c r="E10" s="83">
        <v>100</v>
      </c>
      <c r="F10" s="83">
        <v>0</v>
      </c>
      <c r="G10" s="83">
        <v>0</v>
      </c>
      <c r="H10" s="83">
        <v>0</v>
      </c>
      <c r="I10" s="83">
        <v>0</v>
      </c>
      <c r="J10" s="83">
        <v>11.11</v>
      </c>
      <c r="K10" s="83">
        <v>0</v>
      </c>
      <c r="L10" s="83">
        <v>100</v>
      </c>
      <c r="M10" s="83">
        <v>0</v>
      </c>
      <c r="N10" s="83">
        <v>54.55</v>
      </c>
      <c r="O10" s="83">
        <v>18.18</v>
      </c>
      <c r="P10" s="83">
        <v>90</v>
      </c>
      <c r="Q10" s="83">
        <v>100</v>
      </c>
      <c r="R10" s="83">
        <v>66.67</v>
      </c>
      <c r="T10" s="78">
        <f t="shared" si="0"/>
        <v>100</v>
      </c>
      <c r="U10" s="78">
        <f t="shared" si="1"/>
        <v>100</v>
      </c>
      <c r="V10" s="78">
        <f t="shared" si="2"/>
        <v>58</v>
      </c>
      <c r="W10" s="78">
        <f t="shared" si="3"/>
        <v>100</v>
      </c>
      <c r="X10" s="78">
        <f t="shared" si="4"/>
        <v>0</v>
      </c>
      <c r="Y10" s="78">
        <f t="shared" si="5"/>
        <v>0</v>
      </c>
      <c r="Z10" s="78">
        <f t="shared" si="6"/>
        <v>0</v>
      </c>
      <c r="AA10" s="78">
        <f t="shared" si="7"/>
        <v>0</v>
      </c>
      <c r="AB10" s="78">
        <f t="shared" si="8"/>
        <v>13</v>
      </c>
      <c r="AC10" s="78">
        <f t="shared" si="9"/>
        <v>0</v>
      </c>
      <c r="AD10" s="78">
        <f t="shared" si="10"/>
        <v>100</v>
      </c>
      <c r="AE10" s="78">
        <f t="shared" si="11"/>
        <v>0</v>
      </c>
      <c r="AF10" s="78">
        <f t="shared" si="12"/>
        <v>63</v>
      </c>
      <c r="AG10" s="78">
        <f t="shared" si="13"/>
        <v>21</v>
      </c>
      <c r="AH10" s="78">
        <f t="shared" si="14"/>
        <v>100</v>
      </c>
      <c r="AI10" s="78">
        <f t="shared" si="15"/>
        <v>100</v>
      </c>
      <c r="AJ10" s="78">
        <f t="shared" si="16"/>
        <v>77</v>
      </c>
    </row>
    <row r="11" spans="1:36" x14ac:dyDescent="0.25">
      <c r="A11" s="78">
        <v>10</v>
      </c>
      <c r="B11" s="83">
        <v>100</v>
      </c>
      <c r="C11" s="83">
        <v>60</v>
      </c>
      <c r="D11" s="83">
        <v>50</v>
      </c>
      <c r="E11" s="83">
        <v>33.33</v>
      </c>
      <c r="F11" s="83">
        <v>16.670000000000002</v>
      </c>
      <c r="G11" s="83">
        <v>50</v>
      </c>
      <c r="H11" s="83">
        <v>75</v>
      </c>
      <c r="I11" s="83">
        <v>25</v>
      </c>
      <c r="J11" s="83">
        <v>44.44</v>
      </c>
      <c r="K11" s="83">
        <v>28.57</v>
      </c>
      <c r="L11" s="83">
        <v>57.14</v>
      </c>
      <c r="M11" s="83">
        <v>40</v>
      </c>
      <c r="N11" s="83">
        <v>36.36</v>
      </c>
      <c r="O11" s="83">
        <v>90.91</v>
      </c>
      <c r="P11" s="83">
        <v>50</v>
      </c>
      <c r="Q11" s="83">
        <v>100</v>
      </c>
      <c r="R11" s="83">
        <v>0</v>
      </c>
      <c r="T11" s="78">
        <f t="shared" si="0"/>
        <v>100</v>
      </c>
      <c r="U11" s="78">
        <f t="shared" si="1"/>
        <v>69</v>
      </c>
      <c r="V11" s="78">
        <f t="shared" si="2"/>
        <v>58</v>
      </c>
      <c r="W11" s="78">
        <f t="shared" si="3"/>
        <v>38</v>
      </c>
      <c r="X11" s="78">
        <f t="shared" si="4"/>
        <v>19</v>
      </c>
      <c r="Y11" s="78">
        <f t="shared" si="5"/>
        <v>58</v>
      </c>
      <c r="Z11" s="78">
        <f t="shared" si="6"/>
        <v>86</v>
      </c>
      <c r="AA11" s="78">
        <f t="shared" si="7"/>
        <v>29</v>
      </c>
      <c r="AB11" s="78">
        <f t="shared" si="8"/>
        <v>51</v>
      </c>
      <c r="AC11" s="78">
        <f t="shared" si="9"/>
        <v>33</v>
      </c>
      <c r="AD11" s="78">
        <f t="shared" si="10"/>
        <v>66</v>
      </c>
      <c r="AE11" s="78">
        <f t="shared" si="11"/>
        <v>46</v>
      </c>
      <c r="AF11" s="78">
        <f t="shared" si="12"/>
        <v>42</v>
      </c>
      <c r="AG11" s="78">
        <f t="shared" si="13"/>
        <v>100</v>
      </c>
      <c r="AH11" s="78">
        <f t="shared" si="14"/>
        <v>58</v>
      </c>
      <c r="AI11" s="78">
        <f t="shared" si="15"/>
        <v>100</v>
      </c>
      <c r="AJ11" s="78">
        <f t="shared" si="16"/>
        <v>0</v>
      </c>
    </row>
    <row r="12" spans="1:36" x14ac:dyDescent="0.25">
      <c r="A12" s="78">
        <v>11</v>
      </c>
      <c r="B12" s="83">
        <v>66.67</v>
      </c>
      <c r="C12" s="83">
        <v>80</v>
      </c>
      <c r="D12" s="83">
        <v>100</v>
      </c>
      <c r="E12" s="83">
        <v>16.670000000000002</v>
      </c>
      <c r="F12" s="83">
        <v>50</v>
      </c>
      <c r="G12" s="83">
        <v>75</v>
      </c>
      <c r="H12" s="83">
        <v>25</v>
      </c>
      <c r="I12" s="83">
        <v>100</v>
      </c>
      <c r="J12" s="83">
        <v>55.56</v>
      </c>
      <c r="K12" s="83">
        <v>28.57</v>
      </c>
      <c r="L12" s="83">
        <v>0</v>
      </c>
      <c r="M12" s="83">
        <v>100</v>
      </c>
      <c r="N12" s="83">
        <v>90.91</v>
      </c>
      <c r="O12" s="83">
        <v>27.27</v>
      </c>
      <c r="P12" s="83">
        <v>50</v>
      </c>
      <c r="Q12" s="83">
        <v>100</v>
      </c>
      <c r="R12" s="83">
        <v>33.33</v>
      </c>
      <c r="T12" s="78">
        <f t="shared" si="0"/>
        <v>77</v>
      </c>
      <c r="U12" s="78">
        <f t="shared" si="1"/>
        <v>92</v>
      </c>
      <c r="V12" s="78">
        <f t="shared" si="2"/>
        <v>100</v>
      </c>
      <c r="W12" s="78">
        <f t="shared" si="3"/>
        <v>19</v>
      </c>
      <c r="X12" s="78">
        <f t="shared" si="4"/>
        <v>58</v>
      </c>
      <c r="Y12" s="78">
        <f t="shared" si="5"/>
        <v>86</v>
      </c>
      <c r="Z12" s="78">
        <f t="shared" si="6"/>
        <v>29</v>
      </c>
      <c r="AA12" s="78">
        <f t="shared" si="7"/>
        <v>100</v>
      </c>
      <c r="AB12" s="78">
        <f t="shared" si="8"/>
        <v>64</v>
      </c>
      <c r="AC12" s="78">
        <f t="shared" si="9"/>
        <v>33</v>
      </c>
      <c r="AD12" s="78">
        <f t="shared" si="10"/>
        <v>0</v>
      </c>
      <c r="AE12" s="78">
        <f t="shared" si="11"/>
        <v>100</v>
      </c>
      <c r="AF12" s="78">
        <f t="shared" si="12"/>
        <v>100</v>
      </c>
      <c r="AG12" s="78">
        <f t="shared" si="13"/>
        <v>31</v>
      </c>
      <c r="AH12" s="78">
        <f t="shared" si="14"/>
        <v>58</v>
      </c>
      <c r="AI12" s="78">
        <f t="shared" si="15"/>
        <v>100</v>
      </c>
      <c r="AJ12" s="78">
        <f t="shared" si="16"/>
        <v>38</v>
      </c>
    </row>
    <row r="13" spans="1:36" x14ac:dyDescent="0.25">
      <c r="A13" s="78">
        <v>12</v>
      </c>
      <c r="B13" s="83">
        <v>100</v>
      </c>
      <c r="C13" s="83">
        <v>80</v>
      </c>
      <c r="D13" s="83">
        <v>0</v>
      </c>
      <c r="E13" s="83">
        <v>83.33</v>
      </c>
      <c r="F13" s="83">
        <v>100</v>
      </c>
      <c r="G13" s="83">
        <v>91.66</v>
      </c>
      <c r="H13" s="83">
        <v>50</v>
      </c>
      <c r="I13" s="83">
        <v>75</v>
      </c>
      <c r="J13" s="83">
        <v>66.67</v>
      </c>
      <c r="K13" s="83">
        <v>14.29</v>
      </c>
      <c r="L13" s="83">
        <v>85.71</v>
      </c>
      <c r="M13" s="83">
        <v>100</v>
      </c>
      <c r="N13" s="83">
        <v>27.27</v>
      </c>
      <c r="O13" s="83">
        <v>54.55</v>
      </c>
      <c r="P13" s="83">
        <v>20</v>
      </c>
      <c r="Q13" s="83">
        <v>100</v>
      </c>
      <c r="R13" s="83">
        <v>100</v>
      </c>
      <c r="T13" s="78">
        <f t="shared" si="0"/>
        <v>100</v>
      </c>
      <c r="U13" s="78">
        <f t="shared" si="1"/>
        <v>92</v>
      </c>
      <c r="V13" s="78">
        <f t="shared" si="2"/>
        <v>0</v>
      </c>
      <c r="W13" s="78">
        <f t="shared" si="3"/>
        <v>96</v>
      </c>
      <c r="X13" s="78">
        <f t="shared" si="4"/>
        <v>100</v>
      </c>
      <c r="Y13" s="78">
        <f t="shared" si="5"/>
        <v>100</v>
      </c>
      <c r="Z13" s="78">
        <f t="shared" si="6"/>
        <v>58</v>
      </c>
      <c r="AA13" s="78">
        <f t="shared" si="7"/>
        <v>86</v>
      </c>
      <c r="AB13" s="78">
        <f t="shared" si="8"/>
        <v>77</v>
      </c>
      <c r="AC13" s="78">
        <f t="shared" si="9"/>
        <v>16</v>
      </c>
      <c r="AD13" s="78">
        <f t="shared" si="10"/>
        <v>99</v>
      </c>
      <c r="AE13" s="78">
        <f t="shared" si="11"/>
        <v>100</v>
      </c>
      <c r="AF13" s="78">
        <f t="shared" si="12"/>
        <v>31</v>
      </c>
      <c r="AG13" s="78">
        <f t="shared" si="13"/>
        <v>63</v>
      </c>
      <c r="AH13" s="78">
        <f t="shared" si="14"/>
        <v>23</v>
      </c>
      <c r="AI13" s="78">
        <f t="shared" si="15"/>
        <v>100</v>
      </c>
      <c r="AJ13" s="78">
        <f t="shared" si="16"/>
        <v>100</v>
      </c>
    </row>
    <row r="14" spans="1:36" x14ac:dyDescent="0.25">
      <c r="A14" s="78">
        <v>13</v>
      </c>
      <c r="B14" s="83">
        <v>100</v>
      </c>
      <c r="C14" s="83">
        <v>100</v>
      </c>
      <c r="D14" s="83">
        <v>50</v>
      </c>
      <c r="E14" s="83">
        <v>100</v>
      </c>
      <c r="F14" s="83">
        <v>16.670000000000002</v>
      </c>
      <c r="G14" s="83">
        <v>66.66</v>
      </c>
      <c r="H14" s="83">
        <v>100</v>
      </c>
      <c r="I14" s="83">
        <v>100</v>
      </c>
      <c r="J14" s="83">
        <v>88.89</v>
      </c>
      <c r="K14" s="83">
        <v>57.14</v>
      </c>
      <c r="L14" s="83">
        <v>85.71</v>
      </c>
      <c r="M14" s="83">
        <v>60</v>
      </c>
      <c r="N14" s="83">
        <v>0</v>
      </c>
      <c r="O14" s="83">
        <v>63.64</v>
      </c>
      <c r="P14" s="83">
        <v>50</v>
      </c>
      <c r="Q14" s="83">
        <v>83.33</v>
      </c>
      <c r="R14" s="83">
        <v>100</v>
      </c>
      <c r="T14" s="78">
        <f t="shared" si="0"/>
        <v>100</v>
      </c>
      <c r="U14" s="78">
        <f t="shared" si="1"/>
        <v>100</v>
      </c>
      <c r="V14" s="78">
        <f t="shared" si="2"/>
        <v>58</v>
      </c>
      <c r="W14" s="78">
        <f t="shared" si="3"/>
        <v>100</v>
      </c>
      <c r="X14" s="78">
        <f t="shared" si="4"/>
        <v>19</v>
      </c>
      <c r="Y14" s="78">
        <f t="shared" si="5"/>
        <v>77</v>
      </c>
      <c r="Z14" s="78">
        <f t="shared" si="6"/>
        <v>100</v>
      </c>
      <c r="AA14" s="78">
        <f t="shared" si="7"/>
        <v>100</v>
      </c>
      <c r="AB14" s="78">
        <f t="shared" si="8"/>
        <v>100</v>
      </c>
      <c r="AC14" s="78">
        <f t="shared" si="9"/>
        <v>66</v>
      </c>
      <c r="AD14" s="78">
        <f t="shared" si="10"/>
        <v>99</v>
      </c>
      <c r="AE14" s="78">
        <f t="shared" si="11"/>
        <v>69</v>
      </c>
      <c r="AF14" s="78">
        <f t="shared" si="12"/>
        <v>0</v>
      </c>
      <c r="AG14" s="78">
        <f t="shared" si="13"/>
        <v>73</v>
      </c>
      <c r="AH14" s="78">
        <f t="shared" si="14"/>
        <v>58</v>
      </c>
      <c r="AI14" s="78">
        <f t="shared" si="15"/>
        <v>96</v>
      </c>
      <c r="AJ14" s="78">
        <f t="shared" si="16"/>
        <v>100</v>
      </c>
    </row>
    <row r="15" spans="1:36" x14ac:dyDescent="0.25">
      <c r="A15" s="78">
        <v>14</v>
      </c>
      <c r="B15" s="83">
        <v>33.33</v>
      </c>
      <c r="C15" s="83">
        <v>80</v>
      </c>
      <c r="D15" s="83">
        <v>25</v>
      </c>
      <c r="E15" s="83">
        <v>33.33</v>
      </c>
      <c r="F15" s="83">
        <v>16.670000000000002</v>
      </c>
      <c r="G15" s="83">
        <v>50</v>
      </c>
      <c r="H15" s="83">
        <v>50</v>
      </c>
      <c r="I15" s="83">
        <v>100</v>
      </c>
      <c r="J15" s="83">
        <v>11.11</v>
      </c>
      <c r="K15" s="83">
        <v>28.57</v>
      </c>
      <c r="L15" s="83">
        <v>14.29</v>
      </c>
      <c r="M15" s="83">
        <v>20</v>
      </c>
      <c r="N15" s="83">
        <v>81.819999999999993</v>
      </c>
      <c r="O15" s="83">
        <v>36.36</v>
      </c>
      <c r="P15" s="83">
        <v>0</v>
      </c>
      <c r="Q15" s="83">
        <v>33.33</v>
      </c>
      <c r="R15" s="83">
        <v>0</v>
      </c>
      <c r="T15" s="78">
        <f t="shared" si="0"/>
        <v>38</v>
      </c>
      <c r="U15" s="78">
        <f t="shared" si="1"/>
        <v>92</v>
      </c>
      <c r="V15" s="78">
        <f t="shared" si="2"/>
        <v>29</v>
      </c>
      <c r="W15" s="78">
        <f t="shared" si="3"/>
        <v>38</v>
      </c>
      <c r="X15" s="78">
        <f t="shared" si="4"/>
        <v>19</v>
      </c>
      <c r="Y15" s="78">
        <f t="shared" si="5"/>
        <v>58</v>
      </c>
      <c r="Z15" s="78">
        <f t="shared" si="6"/>
        <v>58</v>
      </c>
      <c r="AA15" s="78">
        <f t="shared" si="7"/>
        <v>100</v>
      </c>
      <c r="AB15" s="78">
        <f t="shared" si="8"/>
        <v>13</v>
      </c>
      <c r="AC15" s="78">
        <f t="shared" si="9"/>
        <v>33</v>
      </c>
      <c r="AD15" s="78">
        <f t="shared" si="10"/>
        <v>16</v>
      </c>
      <c r="AE15" s="78">
        <f t="shared" si="11"/>
        <v>23</v>
      </c>
      <c r="AF15" s="78">
        <f t="shared" si="12"/>
        <v>94</v>
      </c>
      <c r="AG15" s="78">
        <f t="shared" si="13"/>
        <v>42</v>
      </c>
      <c r="AH15" s="78">
        <f t="shared" si="14"/>
        <v>0</v>
      </c>
      <c r="AI15" s="78">
        <f t="shared" si="15"/>
        <v>38</v>
      </c>
      <c r="AJ15" s="78">
        <f t="shared" si="16"/>
        <v>0</v>
      </c>
    </row>
    <row r="16" spans="1:36" x14ac:dyDescent="0.25">
      <c r="A16" s="78">
        <v>15</v>
      </c>
      <c r="B16" s="83">
        <v>100</v>
      </c>
      <c r="C16" s="83">
        <v>80</v>
      </c>
      <c r="D16" s="83">
        <v>25</v>
      </c>
      <c r="E16" s="83">
        <v>16.670000000000002</v>
      </c>
      <c r="F16" s="83">
        <v>50</v>
      </c>
      <c r="G16" s="83">
        <v>100</v>
      </c>
      <c r="H16" s="83">
        <v>50</v>
      </c>
      <c r="I16" s="83">
        <v>100</v>
      </c>
      <c r="J16" s="83">
        <v>44.44</v>
      </c>
      <c r="K16" s="83">
        <v>42.86</v>
      </c>
      <c r="L16" s="83">
        <v>14.29</v>
      </c>
      <c r="M16" s="83">
        <v>20</v>
      </c>
      <c r="N16" s="83">
        <v>54.55</v>
      </c>
      <c r="O16" s="83">
        <v>100</v>
      </c>
      <c r="P16" s="83">
        <v>90</v>
      </c>
      <c r="Q16" s="83">
        <v>100</v>
      </c>
      <c r="R16" s="83">
        <v>100</v>
      </c>
      <c r="T16" s="78">
        <f t="shared" si="0"/>
        <v>100</v>
      </c>
      <c r="U16" s="78">
        <f t="shared" si="1"/>
        <v>92</v>
      </c>
      <c r="V16" s="78">
        <f t="shared" si="2"/>
        <v>29</v>
      </c>
      <c r="W16" s="78">
        <f t="shared" si="3"/>
        <v>19</v>
      </c>
      <c r="X16" s="78">
        <f t="shared" si="4"/>
        <v>58</v>
      </c>
      <c r="Y16" s="78">
        <f t="shared" si="5"/>
        <v>100</v>
      </c>
      <c r="Z16" s="78">
        <f t="shared" si="6"/>
        <v>58</v>
      </c>
      <c r="AA16" s="78">
        <f t="shared" si="7"/>
        <v>100</v>
      </c>
      <c r="AB16" s="78">
        <f t="shared" si="8"/>
        <v>51</v>
      </c>
      <c r="AC16" s="78">
        <f t="shared" si="9"/>
        <v>49</v>
      </c>
      <c r="AD16" s="78">
        <f t="shared" si="10"/>
        <v>16</v>
      </c>
      <c r="AE16" s="78">
        <f t="shared" si="11"/>
        <v>23</v>
      </c>
      <c r="AF16" s="78">
        <f t="shared" si="12"/>
        <v>63</v>
      </c>
      <c r="AG16" s="78">
        <f t="shared" si="13"/>
        <v>100</v>
      </c>
      <c r="AH16" s="78">
        <f t="shared" si="14"/>
        <v>100</v>
      </c>
      <c r="AI16" s="78">
        <f t="shared" si="15"/>
        <v>100</v>
      </c>
      <c r="AJ16" s="78">
        <f t="shared" si="16"/>
        <v>100</v>
      </c>
    </row>
    <row r="17" spans="1:36" x14ac:dyDescent="0.25">
      <c r="A17" s="78">
        <v>16</v>
      </c>
      <c r="B17" s="83">
        <v>66.67</v>
      </c>
      <c r="C17" s="83">
        <v>60</v>
      </c>
      <c r="D17" s="83">
        <v>37.5</v>
      </c>
      <c r="E17" s="83">
        <v>100</v>
      </c>
      <c r="F17" s="83">
        <v>66.67</v>
      </c>
      <c r="G17" s="83">
        <v>41.66</v>
      </c>
      <c r="H17" s="83">
        <v>25</v>
      </c>
      <c r="I17" s="83">
        <v>25</v>
      </c>
      <c r="J17" s="83">
        <v>55.56</v>
      </c>
      <c r="K17" s="83">
        <v>57.14</v>
      </c>
      <c r="L17" s="83">
        <v>42.86</v>
      </c>
      <c r="M17" s="83">
        <v>80</v>
      </c>
      <c r="N17" s="83">
        <v>18.18</v>
      </c>
      <c r="O17" s="83">
        <v>63.64</v>
      </c>
      <c r="P17" s="83">
        <v>40</v>
      </c>
      <c r="Q17" s="83">
        <v>33.33</v>
      </c>
      <c r="R17" s="83">
        <v>33.33</v>
      </c>
      <c r="T17" s="78">
        <f t="shared" si="0"/>
        <v>77</v>
      </c>
      <c r="U17" s="78">
        <f t="shared" si="1"/>
        <v>69</v>
      </c>
      <c r="V17" s="78">
        <f t="shared" si="2"/>
        <v>43</v>
      </c>
      <c r="W17" s="78">
        <f t="shared" si="3"/>
        <v>100</v>
      </c>
      <c r="X17" s="78">
        <f t="shared" si="4"/>
        <v>77</v>
      </c>
      <c r="Y17" s="78">
        <f t="shared" si="5"/>
        <v>48</v>
      </c>
      <c r="Z17" s="78">
        <f t="shared" si="6"/>
        <v>29</v>
      </c>
      <c r="AA17" s="78">
        <f t="shared" si="7"/>
        <v>29</v>
      </c>
      <c r="AB17" s="78">
        <f t="shared" si="8"/>
        <v>64</v>
      </c>
      <c r="AC17" s="78">
        <f t="shared" si="9"/>
        <v>66</v>
      </c>
      <c r="AD17" s="78">
        <f t="shared" si="10"/>
        <v>49</v>
      </c>
      <c r="AE17" s="78">
        <f t="shared" si="11"/>
        <v>92</v>
      </c>
      <c r="AF17" s="78">
        <f t="shared" si="12"/>
        <v>21</v>
      </c>
      <c r="AG17" s="78">
        <f t="shared" si="13"/>
        <v>73</v>
      </c>
      <c r="AH17" s="78">
        <f t="shared" si="14"/>
        <v>46</v>
      </c>
      <c r="AI17" s="78">
        <f t="shared" si="15"/>
        <v>38</v>
      </c>
      <c r="AJ17" s="78">
        <f t="shared" si="16"/>
        <v>38</v>
      </c>
    </row>
    <row r="18" spans="1:36" x14ac:dyDescent="0.25">
      <c r="A18" s="78">
        <v>17</v>
      </c>
      <c r="B18" s="83">
        <v>100</v>
      </c>
      <c r="C18" s="83">
        <v>60</v>
      </c>
      <c r="D18" s="83">
        <v>100</v>
      </c>
      <c r="E18" s="83">
        <v>100</v>
      </c>
      <c r="F18" s="83">
        <v>100</v>
      </c>
      <c r="G18" s="83">
        <v>75</v>
      </c>
      <c r="H18" s="83">
        <v>100</v>
      </c>
      <c r="I18" s="83">
        <v>100</v>
      </c>
      <c r="J18" s="83">
        <v>66.67</v>
      </c>
      <c r="K18" s="83">
        <v>71.430000000000007</v>
      </c>
      <c r="L18" s="83">
        <v>100</v>
      </c>
      <c r="M18" s="83">
        <v>100</v>
      </c>
      <c r="N18" s="83">
        <v>54.55</v>
      </c>
      <c r="O18" s="83">
        <v>100</v>
      </c>
      <c r="P18" s="83">
        <v>80</v>
      </c>
      <c r="Q18" s="83">
        <v>83.33</v>
      </c>
      <c r="R18" s="83">
        <v>83.33</v>
      </c>
      <c r="T18" s="78">
        <f t="shared" si="0"/>
        <v>100</v>
      </c>
      <c r="U18" s="78">
        <f t="shared" si="1"/>
        <v>69</v>
      </c>
      <c r="V18" s="78">
        <f t="shared" si="2"/>
        <v>100</v>
      </c>
      <c r="W18" s="78">
        <f t="shared" si="3"/>
        <v>100</v>
      </c>
      <c r="X18" s="78">
        <f t="shared" si="4"/>
        <v>100</v>
      </c>
      <c r="Y18" s="78">
        <f t="shared" si="5"/>
        <v>86</v>
      </c>
      <c r="Z18" s="78">
        <f t="shared" si="6"/>
        <v>100</v>
      </c>
      <c r="AA18" s="78">
        <f t="shared" si="7"/>
        <v>100</v>
      </c>
      <c r="AB18" s="78">
        <f t="shared" si="8"/>
        <v>77</v>
      </c>
      <c r="AC18" s="78">
        <f t="shared" si="9"/>
        <v>82</v>
      </c>
      <c r="AD18" s="78">
        <f t="shared" si="10"/>
        <v>100</v>
      </c>
      <c r="AE18" s="78">
        <f t="shared" si="11"/>
        <v>100</v>
      </c>
      <c r="AF18" s="78">
        <f t="shared" si="12"/>
        <v>63</v>
      </c>
      <c r="AG18" s="78">
        <f t="shared" si="13"/>
        <v>100</v>
      </c>
      <c r="AH18" s="78">
        <f t="shared" si="14"/>
        <v>92</v>
      </c>
      <c r="AI18" s="78">
        <f t="shared" si="15"/>
        <v>96</v>
      </c>
      <c r="AJ18" s="78">
        <f t="shared" si="16"/>
        <v>96</v>
      </c>
    </row>
    <row r="19" spans="1:36" x14ac:dyDescent="0.25">
      <c r="A19" s="78">
        <v>18</v>
      </c>
      <c r="B19" s="83">
        <v>100</v>
      </c>
      <c r="C19" s="83">
        <v>60</v>
      </c>
      <c r="D19" s="83">
        <v>100</v>
      </c>
      <c r="E19" s="83">
        <v>100</v>
      </c>
      <c r="F19" s="83">
        <v>83.33</v>
      </c>
      <c r="G19" s="83">
        <v>50</v>
      </c>
      <c r="H19" s="83">
        <v>93</v>
      </c>
      <c r="I19" s="83">
        <v>100</v>
      </c>
      <c r="J19" s="83">
        <v>66.67</v>
      </c>
      <c r="K19" s="83">
        <v>100</v>
      </c>
      <c r="L19" s="83">
        <v>82</v>
      </c>
      <c r="M19" s="83">
        <v>100</v>
      </c>
      <c r="N19" s="83">
        <v>72.73</v>
      </c>
      <c r="O19" s="83">
        <v>99.9</v>
      </c>
      <c r="P19" s="83">
        <v>100</v>
      </c>
      <c r="Q19" s="83">
        <v>100</v>
      </c>
      <c r="R19" s="83">
        <v>83.33</v>
      </c>
      <c r="T19" s="78">
        <f t="shared" si="0"/>
        <v>100</v>
      </c>
      <c r="U19" s="78">
        <f t="shared" si="1"/>
        <v>69</v>
      </c>
      <c r="V19" s="78">
        <f t="shared" si="2"/>
        <v>100</v>
      </c>
      <c r="W19" s="78">
        <f t="shared" si="3"/>
        <v>100</v>
      </c>
      <c r="X19" s="78">
        <f t="shared" si="4"/>
        <v>96</v>
      </c>
      <c r="Y19" s="78">
        <f t="shared" si="5"/>
        <v>58</v>
      </c>
      <c r="Z19" s="78">
        <f t="shared" si="6"/>
        <v>100</v>
      </c>
      <c r="AA19" s="78">
        <f t="shared" si="7"/>
        <v>100</v>
      </c>
      <c r="AB19" s="78">
        <f t="shared" si="8"/>
        <v>77</v>
      </c>
      <c r="AC19" s="78">
        <f t="shared" si="9"/>
        <v>100</v>
      </c>
      <c r="AD19" s="78">
        <f t="shared" si="10"/>
        <v>94</v>
      </c>
      <c r="AE19" s="78">
        <f t="shared" si="11"/>
        <v>100</v>
      </c>
      <c r="AF19" s="78">
        <f t="shared" si="12"/>
        <v>84</v>
      </c>
      <c r="AG19" s="78">
        <f t="shared" si="13"/>
        <v>100</v>
      </c>
      <c r="AH19" s="78">
        <f t="shared" si="14"/>
        <v>100</v>
      </c>
      <c r="AI19" s="78">
        <f t="shared" si="15"/>
        <v>100</v>
      </c>
      <c r="AJ19" s="78">
        <f t="shared" si="16"/>
        <v>96</v>
      </c>
    </row>
    <row r="20" spans="1:36" x14ac:dyDescent="0.25">
      <c r="A20" s="78">
        <v>19</v>
      </c>
      <c r="B20" s="83">
        <v>100</v>
      </c>
      <c r="C20" s="83">
        <v>100</v>
      </c>
      <c r="D20" s="83">
        <v>100</v>
      </c>
      <c r="E20" s="83">
        <v>100</v>
      </c>
      <c r="F20" s="83">
        <v>100</v>
      </c>
      <c r="G20" s="83">
        <v>0</v>
      </c>
      <c r="H20" s="83">
        <v>50</v>
      </c>
      <c r="I20" s="83">
        <v>100</v>
      </c>
      <c r="J20" s="83">
        <v>100</v>
      </c>
      <c r="K20" s="83">
        <v>57.14</v>
      </c>
      <c r="L20" s="83">
        <v>57.14</v>
      </c>
      <c r="M20" s="83">
        <v>100</v>
      </c>
      <c r="N20" s="83">
        <v>81.819999999999993</v>
      </c>
      <c r="O20" s="83">
        <v>100</v>
      </c>
      <c r="P20" s="83">
        <v>90</v>
      </c>
      <c r="Q20" s="83">
        <v>100</v>
      </c>
      <c r="R20" s="83">
        <v>0</v>
      </c>
      <c r="T20" s="78">
        <f t="shared" si="0"/>
        <v>100</v>
      </c>
      <c r="U20" s="78">
        <f t="shared" si="1"/>
        <v>100</v>
      </c>
      <c r="V20" s="78">
        <f t="shared" si="2"/>
        <v>100</v>
      </c>
      <c r="W20" s="78">
        <f t="shared" si="3"/>
        <v>100</v>
      </c>
      <c r="X20" s="78">
        <f t="shared" si="4"/>
        <v>100</v>
      </c>
      <c r="Y20" s="78">
        <f t="shared" si="5"/>
        <v>0</v>
      </c>
      <c r="Z20" s="78">
        <f t="shared" si="6"/>
        <v>58</v>
      </c>
      <c r="AA20" s="78">
        <f t="shared" si="7"/>
        <v>100</v>
      </c>
      <c r="AB20" s="78">
        <f t="shared" si="8"/>
        <v>100</v>
      </c>
      <c r="AC20" s="78">
        <f t="shared" si="9"/>
        <v>66</v>
      </c>
      <c r="AD20" s="78">
        <f t="shared" si="10"/>
        <v>66</v>
      </c>
      <c r="AE20" s="78">
        <f t="shared" si="11"/>
        <v>100</v>
      </c>
      <c r="AF20" s="78">
        <f t="shared" si="12"/>
        <v>94</v>
      </c>
      <c r="AG20" s="78">
        <f t="shared" si="13"/>
        <v>100</v>
      </c>
      <c r="AH20" s="78">
        <f t="shared" si="14"/>
        <v>100</v>
      </c>
      <c r="AI20" s="78">
        <f t="shared" si="15"/>
        <v>100</v>
      </c>
      <c r="AJ20" s="78">
        <f t="shared" si="16"/>
        <v>0</v>
      </c>
    </row>
    <row r="21" spans="1:36" x14ac:dyDescent="0.25">
      <c r="A21" s="78">
        <v>20</v>
      </c>
      <c r="B21" s="83">
        <v>100</v>
      </c>
      <c r="C21" s="83">
        <v>100</v>
      </c>
      <c r="D21" s="83">
        <v>100</v>
      </c>
      <c r="E21" s="83">
        <v>100</v>
      </c>
      <c r="F21" s="83">
        <v>100</v>
      </c>
      <c r="G21" s="83">
        <v>66.66</v>
      </c>
      <c r="H21" s="83">
        <v>100</v>
      </c>
      <c r="I21" s="83">
        <v>100</v>
      </c>
      <c r="J21" s="83">
        <v>100</v>
      </c>
      <c r="K21" s="83">
        <v>85.71</v>
      </c>
      <c r="L21" s="83">
        <v>100</v>
      </c>
      <c r="M21" s="83">
        <v>100</v>
      </c>
      <c r="N21" s="83">
        <v>63.64</v>
      </c>
      <c r="O21" s="83">
        <v>90.91</v>
      </c>
      <c r="P21" s="83">
        <v>90</v>
      </c>
      <c r="Q21" s="83">
        <v>100</v>
      </c>
      <c r="R21" s="83">
        <v>100</v>
      </c>
      <c r="T21" s="78">
        <f t="shared" si="0"/>
        <v>100</v>
      </c>
      <c r="U21" s="78">
        <f t="shared" si="1"/>
        <v>100</v>
      </c>
      <c r="V21" s="78">
        <f t="shared" si="2"/>
        <v>100</v>
      </c>
      <c r="W21" s="78">
        <f t="shared" si="3"/>
        <v>100</v>
      </c>
      <c r="X21" s="78">
        <f t="shared" si="4"/>
        <v>100</v>
      </c>
      <c r="Y21" s="78">
        <f t="shared" si="5"/>
        <v>77</v>
      </c>
      <c r="Z21" s="78">
        <f t="shared" si="6"/>
        <v>100</v>
      </c>
      <c r="AA21" s="78">
        <f t="shared" si="7"/>
        <v>100</v>
      </c>
      <c r="AB21" s="78">
        <f t="shared" si="8"/>
        <v>100</v>
      </c>
      <c r="AC21" s="78">
        <f t="shared" si="9"/>
        <v>99</v>
      </c>
      <c r="AD21" s="78">
        <f t="shared" si="10"/>
        <v>100</v>
      </c>
      <c r="AE21" s="78">
        <f t="shared" si="11"/>
        <v>100</v>
      </c>
      <c r="AF21" s="78">
        <f t="shared" si="12"/>
        <v>73</v>
      </c>
      <c r="AG21" s="78">
        <f t="shared" si="13"/>
        <v>100</v>
      </c>
      <c r="AH21" s="78">
        <f t="shared" si="14"/>
        <v>100</v>
      </c>
      <c r="AI21" s="78">
        <f t="shared" si="15"/>
        <v>100</v>
      </c>
      <c r="AJ21" s="78">
        <f t="shared" si="16"/>
        <v>100</v>
      </c>
    </row>
    <row r="22" spans="1:36" x14ac:dyDescent="0.25">
      <c r="A22" s="78">
        <v>21</v>
      </c>
      <c r="B22" s="83">
        <v>66.67</v>
      </c>
      <c r="C22" s="83">
        <v>100</v>
      </c>
      <c r="D22" s="83">
        <v>100</v>
      </c>
      <c r="E22" s="83">
        <v>76</v>
      </c>
      <c r="F22" s="83">
        <v>66.67</v>
      </c>
      <c r="G22" s="83">
        <v>100</v>
      </c>
      <c r="H22" s="83">
        <v>100</v>
      </c>
      <c r="I22" s="83">
        <v>100</v>
      </c>
      <c r="J22" s="83">
        <v>44.44</v>
      </c>
      <c r="K22" s="83">
        <v>71.430000000000007</v>
      </c>
      <c r="L22" s="83">
        <v>100</v>
      </c>
      <c r="M22" s="83">
        <v>100</v>
      </c>
      <c r="N22" s="83">
        <v>72.73</v>
      </c>
      <c r="O22" s="83">
        <v>90.91</v>
      </c>
      <c r="P22" s="83">
        <v>100</v>
      </c>
      <c r="Q22" s="83">
        <v>83.33</v>
      </c>
      <c r="R22" s="83">
        <v>66.67</v>
      </c>
      <c r="T22" s="78">
        <f t="shared" si="0"/>
        <v>77</v>
      </c>
      <c r="U22" s="78">
        <f t="shared" si="1"/>
        <v>100</v>
      </c>
      <c r="V22" s="78">
        <f t="shared" si="2"/>
        <v>100</v>
      </c>
      <c r="W22" s="78">
        <f t="shared" si="3"/>
        <v>87</v>
      </c>
      <c r="X22" s="78">
        <f t="shared" si="4"/>
        <v>77</v>
      </c>
      <c r="Y22" s="78">
        <f t="shared" si="5"/>
        <v>100</v>
      </c>
      <c r="Z22" s="78">
        <f t="shared" si="6"/>
        <v>100</v>
      </c>
      <c r="AA22" s="78">
        <f t="shared" si="7"/>
        <v>100</v>
      </c>
      <c r="AB22" s="78">
        <f t="shared" si="8"/>
        <v>51</v>
      </c>
      <c r="AC22" s="78">
        <f t="shared" si="9"/>
        <v>82</v>
      </c>
      <c r="AD22" s="78">
        <f t="shared" si="10"/>
        <v>100</v>
      </c>
      <c r="AE22" s="78">
        <f t="shared" si="11"/>
        <v>100</v>
      </c>
      <c r="AF22" s="78">
        <f t="shared" si="12"/>
        <v>84</v>
      </c>
      <c r="AG22" s="78">
        <f t="shared" si="13"/>
        <v>100</v>
      </c>
      <c r="AH22" s="78">
        <f t="shared" si="14"/>
        <v>100</v>
      </c>
      <c r="AI22" s="78">
        <f t="shared" si="15"/>
        <v>96</v>
      </c>
      <c r="AJ22" s="78">
        <f t="shared" si="16"/>
        <v>77</v>
      </c>
    </row>
    <row r="23" spans="1:36" x14ac:dyDescent="0.25">
      <c r="A23" s="78">
        <v>22</v>
      </c>
      <c r="B23" s="83">
        <v>100</v>
      </c>
      <c r="C23" s="83">
        <v>80</v>
      </c>
      <c r="D23" s="83">
        <v>75</v>
      </c>
      <c r="E23" s="83">
        <v>83.33</v>
      </c>
      <c r="F23" s="83">
        <v>16.670000000000002</v>
      </c>
      <c r="G23" s="83">
        <v>83.33</v>
      </c>
      <c r="H23" s="83">
        <v>100</v>
      </c>
      <c r="I23" s="83">
        <v>100</v>
      </c>
      <c r="J23" s="83">
        <v>44.44</v>
      </c>
      <c r="K23" s="83">
        <v>42.86</v>
      </c>
      <c r="L23" s="83">
        <v>85.71</v>
      </c>
      <c r="M23" s="83">
        <v>100</v>
      </c>
      <c r="N23" s="83">
        <v>9.09</v>
      </c>
      <c r="O23" s="83">
        <v>81.819999999999993</v>
      </c>
      <c r="P23" s="83">
        <v>100</v>
      </c>
      <c r="Q23" s="83">
        <v>100</v>
      </c>
      <c r="R23" s="83">
        <v>0</v>
      </c>
      <c r="T23" s="78">
        <f t="shared" si="0"/>
        <v>100</v>
      </c>
      <c r="U23" s="78">
        <f t="shared" si="1"/>
        <v>92</v>
      </c>
      <c r="V23" s="78">
        <f t="shared" si="2"/>
        <v>86</v>
      </c>
      <c r="W23" s="78">
        <f t="shared" si="3"/>
        <v>96</v>
      </c>
      <c r="X23" s="78">
        <f t="shared" si="4"/>
        <v>19</v>
      </c>
      <c r="Y23" s="78">
        <f t="shared" si="5"/>
        <v>96</v>
      </c>
      <c r="Z23" s="78">
        <f t="shared" si="6"/>
        <v>100</v>
      </c>
      <c r="AA23" s="78">
        <f t="shared" si="7"/>
        <v>100</v>
      </c>
      <c r="AB23" s="78">
        <f t="shared" si="8"/>
        <v>51</v>
      </c>
      <c r="AC23" s="78">
        <f t="shared" si="9"/>
        <v>49</v>
      </c>
      <c r="AD23" s="78">
        <f t="shared" si="10"/>
        <v>99</v>
      </c>
      <c r="AE23" s="78">
        <f t="shared" si="11"/>
        <v>100</v>
      </c>
      <c r="AF23" s="78">
        <f t="shared" si="12"/>
        <v>10</v>
      </c>
      <c r="AG23" s="78">
        <f t="shared" si="13"/>
        <v>94</v>
      </c>
      <c r="AH23" s="78">
        <f t="shared" si="14"/>
        <v>100</v>
      </c>
      <c r="AI23" s="78">
        <f t="shared" si="15"/>
        <v>100</v>
      </c>
      <c r="AJ23" s="78">
        <f t="shared" si="16"/>
        <v>0</v>
      </c>
    </row>
    <row r="24" spans="1:36" x14ac:dyDescent="0.25">
      <c r="A24" s="78">
        <v>23</v>
      </c>
      <c r="B24" s="83">
        <v>0</v>
      </c>
      <c r="C24" s="83">
        <v>40</v>
      </c>
      <c r="D24" s="83">
        <v>25</v>
      </c>
      <c r="E24" s="83">
        <v>50</v>
      </c>
      <c r="F24" s="83">
        <v>50</v>
      </c>
      <c r="G24" s="83">
        <v>50</v>
      </c>
      <c r="H24" s="83">
        <v>100</v>
      </c>
      <c r="I24" s="83">
        <v>100</v>
      </c>
      <c r="J24" s="83">
        <v>55.56</v>
      </c>
      <c r="K24" s="83">
        <v>28.57</v>
      </c>
      <c r="L24" s="83">
        <v>85.71</v>
      </c>
      <c r="M24" s="83">
        <v>20</v>
      </c>
      <c r="N24" s="83">
        <v>54.55</v>
      </c>
      <c r="O24" s="83">
        <v>100</v>
      </c>
      <c r="P24" s="83">
        <v>100</v>
      </c>
      <c r="Q24" s="83">
        <v>50</v>
      </c>
      <c r="R24" s="83">
        <v>50</v>
      </c>
      <c r="T24" s="78">
        <f t="shared" si="0"/>
        <v>0</v>
      </c>
      <c r="U24" s="78">
        <f t="shared" si="1"/>
        <v>46</v>
      </c>
      <c r="V24" s="78">
        <f t="shared" si="2"/>
        <v>29</v>
      </c>
      <c r="W24" s="78">
        <f t="shared" si="3"/>
        <v>58</v>
      </c>
      <c r="X24" s="78">
        <f t="shared" si="4"/>
        <v>58</v>
      </c>
      <c r="Y24" s="78">
        <f t="shared" si="5"/>
        <v>58</v>
      </c>
      <c r="Z24" s="78">
        <f t="shared" si="6"/>
        <v>100</v>
      </c>
      <c r="AA24" s="78">
        <f t="shared" si="7"/>
        <v>100</v>
      </c>
      <c r="AB24" s="78">
        <f t="shared" si="8"/>
        <v>64</v>
      </c>
      <c r="AC24" s="78">
        <f t="shared" si="9"/>
        <v>33</v>
      </c>
      <c r="AD24" s="78">
        <f t="shared" si="10"/>
        <v>99</v>
      </c>
      <c r="AE24" s="78">
        <f t="shared" si="11"/>
        <v>23</v>
      </c>
      <c r="AF24" s="78">
        <f t="shared" si="12"/>
        <v>63</v>
      </c>
      <c r="AG24" s="78">
        <f t="shared" si="13"/>
        <v>100</v>
      </c>
      <c r="AH24" s="78">
        <f t="shared" si="14"/>
        <v>100</v>
      </c>
      <c r="AI24" s="78">
        <f t="shared" si="15"/>
        <v>58</v>
      </c>
      <c r="AJ24" s="78">
        <f t="shared" si="16"/>
        <v>58</v>
      </c>
    </row>
    <row r="25" spans="1:36" x14ac:dyDescent="0.25">
      <c r="A25" s="78">
        <v>24</v>
      </c>
      <c r="B25" s="83">
        <v>100</v>
      </c>
      <c r="C25" s="83">
        <v>100</v>
      </c>
      <c r="D25" s="83">
        <v>100</v>
      </c>
      <c r="E25" s="83">
        <v>66.67</v>
      </c>
      <c r="F25" s="83">
        <v>50</v>
      </c>
      <c r="G25" s="83">
        <v>66.66</v>
      </c>
      <c r="H25" s="83">
        <v>100</v>
      </c>
      <c r="I25" s="83">
        <v>75</v>
      </c>
      <c r="J25" s="83">
        <v>66.67</v>
      </c>
      <c r="K25" s="83">
        <v>0</v>
      </c>
      <c r="L25" s="83">
        <v>14.29</v>
      </c>
      <c r="M25" s="83">
        <v>0</v>
      </c>
      <c r="N25" s="83">
        <v>0</v>
      </c>
      <c r="O25" s="83">
        <v>63.64</v>
      </c>
      <c r="P25" s="83">
        <v>50</v>
      </c>
      <c r="Q25" s="83">
        <v>83.33</v>
      </c>
      <c r="R25" s="83">
        <v>16.670000000000002</v>
      </c>
      <c r="T25" s="78">
        <f t="shared" si="0"/>
        <v>100</v>
      </c>
      <c r="U25" s="78">
        <f t="shared" si="1"/>
        <v>100</v>
      </c>
      <c r="V25" s="78">
        <f t="shared" si="2"/>
        <v>100</v>
      </c>
      <c r="W25" s="78">
        <f t="shared" si="3"/>
        <v>77</v>
      </c>
      <c r="X25" s="78">
        <f t="shared" si="4"/>
        <v>58</v>
      </c>
      <c r="Y25" s="78">
        <f t="shared" si="5"/>
        <v>77</v>
      </c>
      <c r="Z25" s="78">
        <f t="shared" si="6"/>
        <v>100</v>
      </c>
      <c r="AA25" s="78">
        <f t="shared" si="7"/>
        <v>86</v>
      </c>
      <c r="AB25" s="78">
        <f t="shared" si="8"/>
        <v>77</v>
      </c>
      <c r="AC25" s="78">
        <f t="shared" si="9"/>
        <v>0</v>
      </c>
      <c r="AD25" s="78">
        <f t="shared" si="10"/>
        <v>16</v>
      </c>
      <c r="AE25" s="78">
        <f t="shared" si="11"/>
        <v>0</v>
      </c>
      <c r="AF25" s="78">
        <f t="shared" si="12"/>
        <v>0</v>
      </c>
      <c r="AG25" s="78">
        <f t="shared" si="13"/>
        <v>73</v>
      </c>
      <c r="AH25" s="78">
        <f t="shared" si="14"/>
        <v>58</v>
      </c>
      <c r="AI25" s="78">
        <f t="shared" si="15"/>
        <v>96</v>
      </c>
      <c r="AJ25" s="78">
        <f t="shared" si="16"/>
        <v>19</v>
      </c>
    </row>
    <row r="26" spans="1:36" x14ac:dyDescent="0.25">
      <c r="A26" s="78">
        <v>25</v>
      </c>
      <c r="B26" s="83">
        <v>66.67</v>
      </c>
      <c r="C26" s="83">
        <v>60</v>
      </c>
      <c r="D26" s="83">
        <v>12.5</v>
      </c>
      <c r="E26" s="83">
        <v>50</v>
      </c>
      <c r="F26" s="83">
        <v>50</v>
      </c>
      <c r="G26" s="83">
        <v>58.33</v>
      </c>
      <c r="H26" s="83">
        <v>100</v>
      </c>
      <c r="I26" s="83">
        <v>100</v>
      </c>
      <c r="J26" s="83">
        <v>66.67</v>
      </c>
      <c r="K26" s="83">
        <v>42.86</v>
      </c>
      <c r="L26" s="83">
        <v>85.71</v>
      </c>
      <c r="M26" s="83">
        <v>100</v>
      </c>
      <c r="N26" s="83">
        <v>63.64</v>
      </c>
      <c r="O26" s="83">
        <v>100</v>
      </c>
      <c r="P26" s="83">
        <v>100</v>
      </c>
      <c r="Q26" s="83">
        <v>16.670000000000002</v>
      </c>
      <c r="R26" s="83">
        <v>100</v>
      </c>
      <c r="T26" s="78">
        <f t="shared" si="0"/>
        <v>77</v>
      </c>
      <c r="U26" s="78">
        <f t="shared" si="1"/>
        <v>69</v>
      </c>
      <c r="V26" s="78">
        <f t="shared" si="2"/>
        <v>14</v>
      </c>
      <c r="W26" s="78">
        <f t="shared" si="3"/>
        <v>58</v>
      </c>
      <c r="X26" s="78">
        <f t="shared" si="4"/>
        <v>58</v>
      </c>
      <c r="Y26" s="78">
        <f t="shared" si="5"/>
        <v>67</v>
      </c>
      <c r="Z26" s="78">
        <f t="shared" si="6"/>
        <v>100</v>
      </c>
      <c r="AA26" s="78">
        <f t="shared" si="7"/>
        <v>100</v>
      </c>
      <c r="AB26" s="78">
        <f t="shared" si="8"/>
        <v>77</v>
      </c>
      <c r="AC26" s="78">
        <f t="shared" si="9"/>
        <v>49</v>
      </c>
      <c r="AD26" s="78">
        <f t="shared" si="10"/>
        <v>99</v>
      </c>
      <c r="AE26" s="78">
        <f t="shared" si="11"/>
        <v>100</v>
      </c>
      <c r="AF26" s="78">
        <f t="shared" si="12"/>
        <v>73</v>
      </c>
      <c r="AG26" s="78">
        <f t="shared" si="13"/>
        <v>100</v>
      </c>
      <c r="AH26" s="78">
        <f t="shared" si="14"/>
        <v>100</v>
      </c>
      <c r="AI26" s="78">
        <f t="shared" si="15"/>
        <v>19</v>
      </c>
      <c r="AJ26" s="78">
        <f t="shared" si="16"/>
        <v>100</v>
      </c>
    </row>
    <row r="27" spans="1:36" x14ac:dyDescent="0.25">
      <c r="A27" s="78">
        <v>26</v>
      </c>
      <c r="B27" s="83">
        <v>100</v>
      </c>
      <c r="C27" s="83">
        <v>80</v>
      </c>
      <c r="D27" s="83">
        <v>100</v>
      </c>
      <c r="E27" s="83">
        <v>100</v>
      </c>
      <c r="F27" s="83">
        <v>0</v>
      </c>
      <c r="G27" s="83">
        <v>58.33</v>
      </c>
      <c r="H27" s="83">
        <v>100</v>
      </c>
      <c r="I27" s="83">
        <v>100</v>
      </c>
      <c r="J27" s="83">
        <v>0</v>
      </c>
      <c r="K27" s="83">
        <v>42.86</v>
      </c>
      <c r="L27" s="83">
        <v>57.14</v>
      </c>
      <c r="M27" s="83">
        <v>100</v>
      </c>
      <c r="N27" s="83">
        <v>45.46</v>
      </c>
      <c r="O27" s="83">
        <v>63.64</v>
      </c>
      <c r="P27" s="83">
        <v>90</v>
      </c>
      <c r="Q27" s="83">
        <v>83.33</v>
      </c>
      <c r="R27" s="83">
        <v>100</v>
      </c>
      <c r="T27" s="78">
        <f t="shared" si="0"/>
        <v>100</v>
      </c>
      <c r="U27" s="78">
        <f t="shared" si="1"/>
        <v>92</v>
      </c>
      <c r="V27" s="78">
        <f t="shared" si="2"/>
        <v>100</v>
      </c>
      <c r="W27" s="78">
        <f t="shared" si="3"/>
        <v>100</v>
      </c>
      <c r="X27" s="78">
        <f t="shared" si="4"/>
        <v>0</v>
      </c>
      <c r="Y27" s="78">
        <f t="shared" si="5"/>
        <v>67</v>
      </c>
      <c r="Z27" s="78">
        <f t="shared" si="6"/>
        <v>100</v>
      </c>
      <c r="AA27" s="78">
        <f t="shared" si="7"/>
        <v>100</v>
      </c>
      <c r="AB27" s="78">
        <f t="shared" si="8"/>
        <v>0</v>
      </c>
      <c r="AC27" s="78">
        <f t="shared" si="9"/>
        <v>49</v>
      </c>
      <c r="AD27" s="78">
        <f t="shared" si="10"/>
        <v>66</v>
      </c>
      <c r="AE27" s="78">
        <f t="shared" si="11"/>
        <v>100</v>
      </c>
      <c r="AF27" s="78">
        <f t="shared" si="12"/>
        <v>52</v>
      </c>
      <c r="AG27" s="78">
        <f t="shared" si="13"/>
        <v>73</v>
      </c>
      <c r="AH27" s="78">
        <f t="shared" si="14"/>
        <v>100</v>
      </c>
      <c r="AI27" s="78">
        <f t="shared" si="15"/>
        <v>96</v>
      </c>
      <c r="AJ27" s="78">
        <f t="shared" si="16"/>
        <v>100</v>
      </c>
    </row>
    <row r="28" spans="1:36" x14ac:dyDescent="0.25">
      <c r="A28" s="78">
        <v>27</v>
      </c>
      <c r="B28" s="83">
        <v>100</v>
      </c>
      <c r="C28" s="83">
        <v>100</v>
      </c>
      <c r="D28" s="83">
        <v>87.5</v>
      </c>
      <c r="E28" s="83">
        <v>66.67</v>
      </c>
      <c r="F28" s="83">
        <v>0</v>
      </c>
      <c r="G28" s="83">
        <v>41.66</v>
      </c>
      <c r="H28" s="83">
        <v>75</v>
      </c>
      <c r="I28" s="83">
        <v>25</v>
      </c>
      <c r="J28" s="83">
        <v>33.33</v>
      </c>
      <c r="K28" s="83">
        <v>71.430000000000007</v>
      </c>
      <c r="L28" s="83">
        <v>42.86</v>
      </c>
      <c r="M28" s="83">
        <v>20</v>
      </c>
      <c r="N28" s="83">
        <v>18.18</v>
      </c>
      <c r="O28" s="83">
        <v>18.18</v>
      </c>
      <c r="P28" s="83">
        <v>30</v>
      </c>
      <c r="Q28" s="83">
        <v>0</v>
      </c>
      <c r="R28" s="83">
        <v>16.670000000000002</v>
      </c>
      <c r="T28" s="78">
        <f t="shared" si="0"/>
        <v>100</v>
      </c>
      <c r="U28" s="78">
        <f t="shared" si="1"/>
        <v>100</v>
      </c>
      <c r="V28" s="78">
        <f t="shared" si="2"/>
        <v>100</v>
      </c>
      <c r="W28" s="78">
        <f t="shared" si="3"/>
        <v>77</v>
      </c>
      <c r="X28" s="78">
        <f t="shared" si="4"/>
        <v>0</v>
      </c>
      <c r="Y28" s="78">
        <f t="shared" si="5"/>
        <v>48</v>
      </c>
      <c r="Z28" s="78">
        <f t="shared" si="6"/>
        <v>86</v>
      </c>
      <c r="AA28" s="78">
        <f t="shared" si="7"/>
        <v>29</v>
      </c>
      <c r="AB28" s="78">
        <f t="shared" si="8"/>
        <v>38</v>
      </c>
      <c r="AC28" s="78">
        <f t="shared" si="9"/>
        <v>82</v>
      </c>
      <c r="AD28" s="78">
        <f t="shared" si="10"/>
        <v>49</v>
      </c>
      <c r="AE28" s="78">
        <f t="shared" si="11"/>
        <v>23</v>
      </c>
      <c r="AF28" s="78">
        <f t="shared" si="12"/>
        <v>21</v>
      </c>
      <c r="AG28" s="78">
        <f t="shared" si="13"/>
        <v>21</v>
      </c>
      <c r="AH28" s="78">
        <f t="shared" si="14"/>
        <v>35</v>
      </c>
      <c r="AI28" s="78">
        <f t="shared" si="15"/>
        <v>0</v>
      </c>
      <c r="AJ28" s="78">
        <f t="shared" si="16"/>
        <v>19</v>
      </c>
    </row>
    <row r="29" spans="1:36" x14ac:dyDescent="0.25">
      <c r="A29" s="78">
        <v>28</v>
      </c>
      <c r="B29" s="83">
        <v>66.67</v>
      </c>
      <c r="C29" s="83">
        <v>80</v>
      </c>
      <c r="D29" s="83">
        <v>0</v>
      </c>
      <c r="E29" s="83">
        <v>0</v>
      </c>
      <c r="F29" s="83">
        <v>0</v>
      </c>
      <c r="G29" s="83">
        <v>0</v>
      </c>
      <c r="H29" s="83">
        <v>100</v>
      </c>
      <c r="I29" s="83">
        <v>75</v>
      </c>
      <c r="J29" s="83">
        <v>0</v>
      </c>
      <c r="K29" s="83">
        <v>14.29</v>
      </c>
      <c r="L29" s="83">
        <v>0</v>
      </c>
      <c r="M29" s="83">
        <v>20</v>
      </c>
      <c r="N29" s="83">
        <v>18.18</v>
      </c>
      <c r="O29" s="83">
        <v>72.73</v>
      </c>
      <c r="P29" s="83">
        <v>30</v>
      </c>
      <c r="Q29" s="83">
        <v>33.33</v>
      </c>
      <c r="R29" s="83">
        <v>33.33</v>
      </c>
      <c r="T29" s="78">
        <f t="shared" si="0"/>
        <v>77</v>
      </c>
      <c r="U29" s="78">
        <f t="shared" si="1"/>
        <v>92</v>
      </c>
      <c r="V29" s="78">
        <f t="shared" si="2"/>
        <v>0</v>
      </c>
      <c r="W29" s="78">
        <f t="shared" si="3"/>
        <v>0</v>
      </c>
      <c r="X29" s="78">
        <f t="shared" si="4"/>
        <v>0</v>
      </c>
      <c r="Y29" s="78">
        <f t="shared" si="5"/>
        <v>0</v>
      </c>
      <c r="Z29" s="78">
        <f t="shared" si="6"/>
        <v>100</v>
      </c>
      <c r="AA29" s="78">
        <f t="shared" si="7"/>
        <v>86</v>
      </c>
      <c r="AB29" s="78">
        <f t="shared" si="8"/>
        <v>0</v>
      </c>
      <c r="AC29" s="78">
        <f t="shared" si="9"/>
        <v>16</v>
      </c>
      <c r="AD29" s="78">
        <f t="shared" si="10"/>
        <v>0</v>
      </c>
      <c r="AE29" s="78">
        <f t="shared" si="11"/>
        <v>23</v>
      </c>
      <c r="AF29" s="78">
        <f t="shared" si="12"/>
        <v>21</v>
      </c>
      <c r="AG29" s="78">
        <f t="shared" si="13"/>
        <v>84</v>
      </c>
      <c r="AH29" s="78">
        <f t="shared" si="14"/>
        <v>35</v>
      </c>
      <c r="AI29" s="78">
        <f t="shared" si="15"/>
        <v>38</v>
      </c>
      <c r="AJ29" s="78">
        <f t="shared" si="16"/>
        <v>38</v>
      </c>
    </row>
    <row r="30" spans="1:36" x14ac:dyDescent="0.25">
      <c r="A30" s="78">
        <v>29</v>
      </c>
      <c r="B30" s="83">
        <v>66.67</v>
      </c>
      <c r="C30" s="83">
        <v>100</v>
      </c>
      <c r="D30" s="83">
        <v>50</v>
      </c>
      <c r="E30" s="83">
        <v>83.33</v>
      </c>
      <c r="F30" s="83">
        <v>16.670000000000002</v>
      </c>
      <c r="G30" s="83">
        <v>50</v>
      </c>
      <c r="H30" s="83">
        <v>50</v>
      </c>
      <c r="I30" s="83">
        <v>75</v>
      </c>
      <c r="J30" s="83">
        <v>55.56</v>
      </c>
      <c r="K30" s="83">
        <v>14.29</v>
      </c>
      <c r="L30" s="83">
        <v>0</v>
      </c>
      <c r="M30" s="83">
        <v>20</v>
      </c>
      <c r="N30" s="83">
        <v>45.46</v>
      </c>
      <c r="O30" s="83">
        <v>90.91</v>
      </c>
      <c r="P30" s="83">
        <v>70</v>
      </c>
      <c r="Q30" s="83">
        <v>66.67</v>
      </c>
      <c r="R30" s="83">
        <v>0</v>
      </c>
      <c r="T30" s="78">
        <f t="shared" si="0"/>
        <v>77</v>
      </c>
      <c r="U30" s="78">
        <f t="shared" si="1"/>
        <v>100</v>
      </c>
      <c r="V30" s="78">
        <f t="shared" si="2"/>
        <v>58</v>
      </c>
      <c r="W30" s="78">
        <f t="shared" si="3"/>
        <v>96</v>
      </c>
      <c r="X30" s="78">
        <f t="shared" si="4"/>
        <v>19</v>
      </c>
      <c r="Y30" s="78">
        <f t="shared" si="5"/>
        <v>58</v>
      </c>
      <c r="Z30" s="78">
        <f t="shared" si="6"/>
        <v>58</v>
      </c>
      <c r="AA30" s="78">
        <f t="shared" si="7"/>
        <v>86</v>
      </c>
      <c r="AB30" s="78">
        <f t="shared" si="8"/>
        <v>64</v>
      </c>
      <c r="AC30" s="78">
        <f t="shared" si="9"/>
        <v>16</v>
      </c>
      <c r="AD30" s="78">
        <f t="shared" si="10"/>
        <v>0</v>
      </c>
      <c r="AE30" s="78">
        <f t="shared" si="11"/>
        <v>23</v>
      </c>
      <c r="AF30" s="78">
        <f t="shared" si="12"/>
        <v>52</v>
      </c>
      <c r="AG30" s="78">
        <f t="shared" si="13"/>
        <v>100</v>
      </c>
      <c r="AH30" s="78">
        <f t="shared" si="14"/>
        <v>81</v>
      </c>
      <c r="AI30" s="78">
        <f t="shared" si="15"/>
        <v>77</v>
      </c>
      <c r="AJ30" s="78">
        <f t="shared" si="16"/>
        <v>0</v>
      </c>
    </row>
    <row r="31" spans="1:36" x14ac:dyDescent="0.25">
      <c r="A31" s="78">
        <v>30</v>
      </c>
      <c r="B31" s="83">
        <v>66.67</v>
      </c>
      <c r="C31" s="83">
        <v>60</v>
      </c>
      <c r="D31" s="83">
        <v>75</v>
      </c>
      <c r="E31" s="83">
        <v>100</v>
      </c>
      <c r="F31" s="83">
        <v>100</v>
      </c>
      <c r="G31" s="83">
        <v>100</v>
      </c>
      <c r="H31" s="83">
        <v>100</v>
      </c>
      <c r="I31" s="83">
        <v>100</v>
      </c>
      <c r="J31" s="83">
        <v>77.78</v>
      </c>
      <c r="K31" s="83">
        <v>71.430000000000007</v>
      </c>
      <c r="L31" s="83">
        <v>85.71</v>
      </c>
      <c r="M31" s="83">
        <v>100</v>
      </c>
      <c r="N31" s="83">
        <v>100</v>
      </c>
      <c r="O31" s="83">
        <v>63.64</v>
      </c>
      <c r="P31" s="83">
        <v>40</v>
      </c>
      <c r="Q31" s="83">
        <v>100</v>
      </c>
      <c r="R31" s="83">
        <v>100</v>
      </c>
      <c r="T31" s="78">
        <f t="shared" si="0"/>
        <v>77</v>
      </c>
      <c r="U31" s="78">
        <f t="shared" si="1"/>
        <v>69</v>
      </c>
      <c r="V31" s="78">
        <f t="shared" si="2"/>
        <v>86</v>
      </c>
      <c r="W31" s="78">
        <f t="shared" si="3"/>
        <v>100</v>
      </c>
      <c r="X31" s="78">
        <f t="shared" si="4"/>
        <v>100</v>
      </c>
      <c r="Y31" s="78">
        <f t="shared" si="5"/>
        <v>100</v>
      </c>
      <c r="Z31" s="78">
        <f t="shared" si="6"/>
        <v>100</v>
      </c>
      <c r="AA31" s="78">
        <f t="shared" si="7"/>
        <v>100</v>
      </c>
      <c r="AB31" s="78">
        <f t="shared" si="8"/>
        <v>89</v>
      </c>
      <c r="AC31" s="78">
        <f t="shared" si="9"/>
        <v>82</v>
      </c>
      <c r="AD31" s="78">
        <f t="shared" si="10"/>
        <v>99</v>
      </c>
      <c r="AE31" s="78">
        <f t="shared" si="11"/>
        <v>100</v>
      </c>
      <c r="AF31" s="78">
        <f t="shared" si="12"/>
        <v>100</v>
      </c>
      <c r="AG31" s="78">
        <f t="shared" si="13"/>
        <v>73</v>
      </c>
      <c r="AH31" s="78">
        <f t="shared" si="14"/>
        <v>46</v>
      </c>
      <c r="AI31" s="78">
        <f t="shared" si="15"/>
        <v>100</v>
      </c>
      <c r="AJ31" s="78">
        <f t="shared" si="16"/>
        <v>100</v>
      </c>
    </row>
    <row r="32" spans="1:36" x14ac:dyDescent="0.25">
      <c r="A32" s="78">
        <v>31</v>
      </c>
      <c r="B32" s="83">
        <v>100</v>
      </c>
      <c r="C32" s="83">
        <v>60</v>
      </c>
      <c r="D32" s="83">
        <v>0</v>
      </c>
      <c r="E32" s="83">
        <v>0</v>
      </c>
      <c r="F32" s="83">
        <v>33.33</v>
      </c>
      <c r="G32" s="83">
        <v>75</v>
      </c>
      <c r="H32" s="83">
        <v>50</v>
      </c>
      <c r="I32" s="83">
        <v>75</v>
      </c>
      <c r="J32" s="83">
        <v>77.78</v>
      </c>
      <c r="K32" s="83">
        <v>57.14</v>
      </c>
      <c r="L32" s="83">
        <v>100</v>
      </c>
      <c r="M32" s="83">
        <v>80</v>
      </c>
      <c r="N32" s="83">
        <v>63.64</v>
      </c>
      <c r="O32" s="83">
        <v>72.73</v>
      </c>
      <c r="P32" s="83">
        <v>30</v>
      </c>
      <c r="Q32" s="83">
        <v>100</v>
      </c>
      <c r="R32" s="83">
        <v>100</v>
      </c>
      <c r="T32" s="78">
        <f t="shared" si="0"/>
        <v>100</v>
      </c>
      <c r="U32" s="78">
        <f t="shared" si="1"/>
        <v>69</v>
      </c>
      <c r="V32" s="78">
        <f t="shared" si="2"/>
        <v>0</v>
      </c>
      <c r="W32" s="78">
        <f t="shared" si="3"/>
        <v>0</v>
      </c>
      <c r="X32" s="78">
        <f t="shared" si="4"/>
        <v>38</v>
      </c>
      <c r="Y32" s="78">
        <f t="shared" si="5"/>
        <v>86</v>
      </c>
      <c r="Z32" s="78">
        <f t="shared" si="6"/>
        <v>58</v>
      </c>
      <c r="AA32" s="78">
        <f t="shared" si="7"/>
        <v>86</v>
      </c>
      <c r="AB32" s="78">
        <f t="shared" si="8"/>
        <v>89</v>
      </c>
      <c r="AC32" s="78">
        <f t="shared" si="9"/>
        <v>66</v>
      </c>
      <c r="AD32" s="78">
        <f t="shared" si="10"/>
        <v>100</v>
      </c>
      <c r="AE32" s="78">
        <f t="shared" si="11"/>
        <v>92</v>
      </c>
      <c r="AF32" s="78">
        <f t="shared" si="12"/>
        <v>73</v>
      </c>
      <c r="AG32" s="78">
        <f t="shared" si="13"/>
        <v>84</v>
      </c>
      <c r="AH32" s="78">
        <f t="shared" si="14"/>
        <v>35</v>
      </c>
      <c r="AI32" s="78">
        <f t="shared" si="15"/>
        <v>100</v>
      </c>
      <c r="AJ32" s="78">
        <f t="shared" si="16"/>
        <v>100</v>
      </c>
    </row>
    <row r="33" spans="1:36" x14ac:dyDescent="0.25">
      <c r="A33" s="78">
        <v>32</v>
      </c>
      <c r="B33" s="83">
        <v>100</v>
      </c>
      <c r="C33" s="83">
        <v>80</v>
      </c>
      <c r="D33" s="83">
        <v>75</v>
      </c>
      <c r="E33" s="83">
        <v>83.33</v>
      </c>
      <c r="F33" s="83">
        <v>66.67</v>
      </c>
      <c r="G33" s="83">
        <v>100</v>
      </c>
      <c r="H33" s="83">
        <v>100</v>
      </c>
      <c r="I33" s="83">
        <v>100</v>
      </c>
      <c r="J33" s="83">
        <v>100</v>
      </c>
      <c r="K33" s="83">
        <v>57.14</v>
      </c>
      <c r="L33" s="83">
        <v>100</v>
      </c>
      <c r="M33" s="83">
        <v>20</v>
      </c>
      <c r="N33" s="83">
        <v>90.91</v>
      </c>
      <c r="O33" s="83">
        <v>90.91</v>
      </c>
      <c r="P33" s="83">
        <v>90</v>
      </c>
      <c r="Q33" s="83">
        <v>100</v>
      </c>
      <c r="R33" s="83">
        <v>100</v>
      </c>
      <c r="T33" s="78">
        <f t="shared" si="0"/>
        <v>100</v>
      </c>
      <c r="U33" s="78">
        <f t="shared" si="1"/>
        <v>92</v>
      </c>
      <c r="V33" s="78">
        <f t="shared" si="2"/>
        <v>86</v>
      </c>
      <c r="W33" s="78">
        <f t="shared" si="3"/>
        <v>96</v>
      </c>
      <c r="X33" s="78">
        <f t="shared" si="4"/>
        <v>77</v>
      </c>
      <c r="Y33" s="78">
        <f t="shared" si="5"/>
        <v>100</v>
      </c>
      <c r="Z33" s="78">
        <f t="shared" si="6"/>
        <v>100</v>
      </c>
      <c r="AA33" s="78">
        <f t="shared" si="7"/>
        <v>100</v>
      </c>
      <c r="AB33" s="78">
        <f t="shared" si="8"/>
        <v>100</v>
      </c>
      <c r="AC33" s="78">
        <f t="shared" si="9"/>
        <v>66</v>
      </c>
      <c r="AD33" s="78">
        <f t="shared" si="10"/>
        <v>100</v>
      </c>
      <c r="AE33" s="78">
        <f t="shared" si="11"/>
        <v>23</v>
      </c>
      <c r="AF33" s="78">
        <f t="shared" si="12"/>
        <v>100</v>
      </c>
      <c r="AG33" s="78">
        <f t="shared" si="13"/>
        <v>100</v>
      </c>
      <c r="AH33" s="78">
        <f t="shared" si="14"/>
        <v>100</v>
      </c>
      <c r="AI33" s="78">
        <f t="shared" si="15"/>
        <v>100</v>
      </c>
      <c r="AJ33" s="78">
        <f t="shared" si="16"/>
        <v>100</v>
      </c>
    </row>
    <row r="34" spans="1:36" x14ac:dyDescent="0.25">
      <c r="A34" s="78">
        <v>33</v>
      </c>
      <c r="B34" s="83">
        <v>100</v>
      </c>
      <c r="C34" s="83">
        <v>40</v>
      </c>
      <c r="D34" s="83">
        <v>100</v>
      </c>
      <c r="E34" s="83">
        <v>100</v>
      </c>
      <c r="F34" s="83">
        <v>83.33</v>
      </c>
      <c r="G34" s="83">
        <v>58.33</v>
      </c>
      <c r="H34" s="83">
        <v>50</v>
      </c>
      <c r="I34" s="83">
        <v>100</v>
      </c>
      <c r="J34" s="83">
        <v>55.56</v>
      </c>
      <c r="K34" s="83">
        <v>0</v>
      </c>
      <c r="L34" s="83">
        <v>57.14</v>
      </c>
      <c r="M34" s="83">
        <v>60</v>
      </c>
      <c r="N34" s="83">
        <v>72.73</v>
      </c>
      <c r="O34" s="83">
        <v>81.819999999999993</v>
      </c>
      <c r="P34" s="83">
        <v>80</v>
      </c>
      <c r="Q34" s="83">
        <v>100</v>
      </c>
      <c r="R34" s="83">
        <v>33.33</v>
      </c>
      <c r="T34" s="78">
        <f t="shared" si="0"/>
        <v>100</v>
      </c>
      <c r="U34" s="78">
        <f t="shared" si="1"/>
        <v>46</v>
      </c>
      <c r="V34" s="78">
        <f t="shared" si="2"/>
        <v>100</v>
      </c>
      <c r="W34" s="78">
        <f t="shared" si="3"/>
        <v>100</v>
      </c>
      <c r="X34" s="78">
        <f t="shared" si="4"/>
        <v>96</v>
      </c>
      <c r="Y34" s="78">
        <f t="shared" si="5"/>
        <v>67</v>
      </c>
      <c r="Z34" s="78">
        <f t="shared" si="6"/>
        <v>58</v>
      </c>
      <c r="AA34" s="78">
        <f t="shared" si="7"/>
        <v>100</v>
      </c>
      <c r="AB34" s="78">
        <f t="shared" si="8"/>
        <v>64</v>
      </c>
      <c r="AC34" s="78">
        <f t="shared" si="9"/>
        <v>0</v>
      </c>
      <c r="AD34" s="78">
        <f t="shared" si="10"/>
        <v>66</v>
      </c>
      <c r="AE34" s="78">
        <f t="shared" si="11"/>
        <v>69</v>
      </c>
      <c r="AF34" s="78">
        <f t="shared" si="12"/>
        <v>84</v>
      </c>
      <c r="AG34" s="78">
        <f t="shared" si="13"/>
        <v>94</v>
      </c>
      <c r="AH34" s="78">
        <f t="shared" si="14"/>
        <v>92</v>
      </c>
      <c r="AI34" s="78">
        <f t="shared" si="15"/>
        <v>100</v>
      </c>
      <c r="AJ34" s="78">
        <f t="shared" si="16"/>
        <v>38</v>
      </c>
    </row>
    <row r="35" spans="1:36" x14ac:dyDescent="0.25">
      <c r="A35" s="78">
        <v>34</v>
      </c>
      <c r="B35" s="83">
        <v>100</v>
      </c>
      <c r="C35" s="83">
        <v>100</v>
      </c>
      <c r="D35" s="83">
        <v>100</v>
      </c>
      <c r="E35" s="83">
        <v>66.67</v>
      </c>
      <c r="F35" s="83">
        <v>100</v>
      </c>
      <c r="G35" s="83">
        <v>90</v>
      </c>
      <c r="H35" s="83">
        <v>100</v>
      </c>
      <c r="I35" s="83">
        <v>100</v>
      </c>
      <c r="J35" s="83">
        <v>100</v>
      </c>
      <c r="K35" s="83">
        <v>100</v>
      </c>
      <c r="L35" s="83">
        <v>100</v>
      </c>
      <c r="M35" s="83">
        <v>100</v>
      </c>
      <c r="N35" s="83">
        <v>63.64</v>
      </c>
      <c r="O35" s="83">
        <v>63.64</v>
      </c>
      <c r="P35" s="83">
        <v>100</v>
      </c>
      <c r="Q35" s="83">
        <v>100</v>
      </c>
      <c r="R35" s="83">
        <v>100</v>
      </c>
      <c r="T35" s="78">
        <f t="shared" si="0"/>
        <v>100</v>
      </c>
      <c r="U35" s="78">
        <f t="shared" si="1"/>
        <v>100</v>
      </c>
      <c r="V35" s="78">
        <f t="shared" si="2"/>
        <v>100</v>
      </c>
      <c r="W35" s="78">
        <f t="shared" si="3"/>
        <v>77</v>
      </c>
      <c r="X35" s="78">
        <f t="shared" si="4"/>
        <v>100</v>
      </c>
      <c r="Y35" s="78">
        <f t="shared" si="5"/>
        <v>100</v>
      </c>
      <c r="Z35" s="78">
        <f t="shared" si="6"/>
        <v>100</v>
      </c>
      <c r="AA35" s="78">
        <f t="shared" si="7"/>
        <v>100</v>
      </c>
      <c r="AB35" s="78">
        <f t="shared" si="8"/>
        <v>100</v>
      </c>
      <c r="AC35" s="78">
        <f t="shared" si="9"/>
        <v>100</v>
      </c>
      <c r="AD35" s="78">
        <f t="shared" si="10"/>
        <v>100</v>
      </c>
      <c r="AE35" s="78">
        <f t="shared" si="11"/>
        <v>100</v>
      </c>
      <c r="AF35" s="78">
        <f t="shared" si="12"/>
        <v>73</v>
      </c>
      <c r="AG35" s="78">
        <f t="shared" si="13"/>
        <v>73</v>
      </c>
      <c r="AH35" s="78">
        <f t="shared" si="14"/>
        <v>100</v>
      </c>
      <c r="AI35" s="78">
        <f t="shared" si="15"/>
        <v>100</v>
      </c>
      <c r="AJ35" s="78">
        <f t="shared" si="16"/>
        <v>100</v>
      </c>
    </row>
    <row r="36" spans="1:36" x14ac:dyDescent="0.25">
      <c r="A36" s="78">
        <v>35</v>
      </c>
      <c r="B36" s="83">
        <v>0</v>
      </c>
      <c r="C36" s="83">
        <v>80</v>
      </c>
      <c r="D36" s="83">
        <v>75</v>
      </c>
      <c r="E36" s="83">
        <v>50</v>
      </c>
      <c r="F36" s="83">
        <v>50</v>
      </c>
      <c r="G36" s="83">
        <v>41.66</v>
      </c>
      <c r="H36" s="83">
        <v>75</v>
      </c>
      <c r="I36" s="83">
        <v>100</v>
      </c>
      <c r="J36" s="83">
        <v>77.78</v>
      </c>
      <c r="K36" s="83">
        <v>71.430000000000007</v>
      </c>
      <c r="L36" s="83">
        <v>57.14</v>
      </c>
      <c r="M36" s="83">
        <v>80</v>
      </c>
      <c r="N36" s="83">
        <v>90.91</v>
      </c>
      <c r="O36" s="83">
        <v>90.91</v>
      </c>
      <c r="P36" s="83">
        <v>30</v>
      </c>
      <c r="Q36" s="83">
        <v>50</v>
      </c>
      <c r="R36" s="83">
        <v>16.670000000000002</v>
      </c>
      <c r="T36" s="78">
        <f t="shared" si="0"/>
        <v>0</v>
      </c>
      <c r="U36" s="78">
        <f t="shared" si="1"/>
        <v>92</v>
      </c>
      <c r="V36" s="78">
        <f t="shared" si="2"/>
        <v>86</v>
      </c>
      <c r="W36" s="78">
        <f t="shared" si="3"/>
        <v>58</v>
      </c>
      <c r="X36" s="78">
        <f t="shared" si="4"/>
        <v>58</v>
      </c>
      <c r="Y36" s="78">
        <f t="shared" si="5"/>
        <v>48</v>
      </c>
      <c r="Z36" s="78">
        <f t="shared" si="6"/>
        <v>86</v>
      </c>
      <c r="AA36" s="78">
        <f t="shared" si="7"/>
        <v>100</v>
      </c>
      <c r="AB36" s="78">
        <f t="shared" si="8"/>
        <v>89</v>
      </c>
      <c r="AC36" s="78">
        <f t="shared" si="9"/>
        <v>82</v>
      </c>
      <c r="AD36" s="78">
        <f t="shared" si="10"/>
        <v>66</v>
      </c>
      <c r="AE36" s="78">
        <f t="shared" si="11"/>
        <v>92</v>
      </c>
      <c r="AF36" s="78">
        <f t="shared" si="12"/>
        <v>100</v>
      </c>
      <c r="AG36" s="78">
        <f t="shared" si="13"/>
        <v>100</v>
      </c>
      <c r="AH36" s="78">
        <f t="shared" si="14"/>
        <v>35</v>
      </c>
      <c r="AI36" s="78">
        <f t="shared" si="15"/>
        <v>58</v>
      </c>
      <c r="AJ36" s="78">
        <f t="shared" si="16"/>
        <v>19</v>
      </c>
    </row>
    <row r="37" spans="1:36" x14ac:dyDescent="0.25">
      <c r="A37" s="78">
        <v>36</v>
      </c>
      <c r="B37" s="83">
        <v>66.67</v>
      </c>
      <c r="C37" s="83">
        <v>100</v>
      </c>
      <c r="D37" s="83">
        <v>75</v>
      </c>
      <c r="E37" s="83">
        <v>50</v>
      </c>
      <c r="F37" s="83">
        <v>16.670000000000002</v>
      </c>
      <c r="G37" s="83">
        <v>41.66</v>
      </c>
      <c r="H37" s="83">
        <v>50</v>
      </c>
      <c r="I37" s="83">
        <v>75</v>
      </c>
      <c r="J37" s="83">
        <v>33.33</v>
      </c>
      <c r="K37" s="83">
        <v>28.57</v>
      </c>
      <c r="L37" s="83">
        <v>85.71</v>
      </c>
      <c r="M37" s="83">
        <v>20</v>
      </c>
      <c r="N37" s="83">
        <v>54.55</v>
      </c>
      <c r="O37" s="83">
        <v>18.18</v>
      </c>
      <c r="P37" s="83">
        <v>20</v>
      </c>
      <c r="Q37" s="83">
        <v>100</v>
      </c>
      <c r="R37" s="83">
        <v>33.33</v>
      </c>
      <c r="T37" s="78">
        <f t="shared" si="0"/>
        <v>77</v>
      </c>
      <c r="U37" s="78">
        <f t="shared" si="1"/>
        <v>100</v>
      </c>
      <c r="V37" s="78">
        <f t="shared" si="2"/>
        <v>86</v>
      </c>
      <c r="W37" s="78">
        <f t="shared" si="3"/>
        <v>58</v>
      </c>
      <c r="X37" s="78">
        <f t="shared" si="4"/>
        <v>19</v>
      </c>
      <c r="Y37" s="78">
        <f t="shared" si="5"/>
        <v>48</v>
      </c>
      <c r="Z37" s="78">
        <f t="shared" si="6"/>
        <v>58</v>
      </c>
      <c r="AA37" s="78">
        <f t="shared" si="7"/>
        <v>86</v>
      </c>
      <c r="AB37" s="78">
        <f t="shared" si="8"/>
        <v>38</v>
      </c>
      <c r="AC37" s="78">
        <f t="shared" si="9"/>
        <v>33</v>
      </c>
      <c r="AD37" s="78">
        <f t="shared" si="10"/>
        <v>99</v>
      </c>
      <c r="AE37" s="78">
        <f t="shared" si="11"/>
        <v>23</v>
      </c>
      <c r="AF37" s="78">
        <f t="shared" si="12"/>
        <v>63</v>
      </c>
      <c r="AG37" s="78">
        <f t="shared" si="13"/>
        <v>21</v>
      </c>
      <c r="AH37" s="78">
        <f t="shared" si="14"/>
        <v>23</v>
      </c>
      <c r="AI37" s="78">
        <f t="shared" si="15"/>
        <v>100</v>
      </c>
      <c r="AJ37" s="78">
        <f t="shared" si="16"/>
        <v>38</v>
      </c>
    </row>
    <row r="38" spans="1:36" x14ac:dyDescent="0.25">
      <c r="A38" s="78">
        <v>37</v>
      </c>
      <c r="B38" s="83">
        <v>0</v>
      </c>
      <c r="C38" s="83">
        <v>0</v>
      </c>
      <c r="D38" s="83">
        <v>100</v>
      </c>
      <c r="E38" s="83">
        <v>16.670000000000002</v>
      </c>
      <c r="F38" s="83">
        <v>16.670000000000002</v>
      </c>
      <c r="G38" s="83">
        <v>83.33</v>
      </c>
      <c r="H38" s="83">
        <v>25</v>
      </c>
      <c r="I38" s="83">
        <v>25</v>
      </c>
      <c r="J38" s="83">
        <v>33.33</v>
      </c>
      <c r="K38" s="83">
        <v>71.430000000000007</v>
      </c>
      <c r="L38" s="83">
        <v>85.71</v>
      </c>
      <c r="M38" s="83">
        <v>60</v>
      </c>
      <c r="N38" s="83">
        <v>72.73</v>
      </c>
      <c r="O38" s="83">
        <v>9.09</v>
      </c>
      <c r="P38" s="83">
        <v>40</v>
      </c>
      <c r="Q38" s="83">
        <v>16.670000000000002</v>
      </c>
      <c r="R38" s="83">
        <v>16.670000000000002</v>
      </c>
      <c r="T38" s="78">
        <f t="shared" si="0"/>
        <v>0</v>
      </c>
      <c r="U38" s="78">
        <f t="shared" si="1"/>
        <v>0</v>
      </c>
      <c r="V38" s="78">
        <f t="shared" si="2"/>
        <v>100</v>
      </c>
      <c r="W38" s="78">
        <f t="shared" si="3"/>
        <v>19</v>
      </c>
      <c r="X38" s="78">
        <f t="shared" si="4"/>
        <v>19</v>
      </c>
      <c r="Y38" s="78">
        <f t="shared" si="5"/>
        <v>96</v>
      </c>
      <c r="Z38" s="78">
        <f t="shared" si="6"/>
        <v>29</v>
      </c>
      <c r="AA38" s="78">
        <f t="shared" si="7"/>
        <v>29</v>
      </c>
      <c r="AB38" s="78">
        <f t="shared" si="8"/>
        <v>38</v>
      </c>
      <c r="AC38" s="78">
        <f t="shared" si="9"/>
        <v>82</v>
      </c>
      <c r="AD38" s="78">
        <f t="shared" si="10"/>
        <v>99</v>
      </c>
      <c r="AE38" s="78">
        <f t="shared" si="11"/>
        <v>69</v>
      </c>
      <c r="AF38" s="78">
        <f t="shared" si="12"/>
        <v>84</v>
      </c>
      <c r="AG38" s="78">
        <f t="shared" si="13"/>
        <v>10</v>
      </c>
      <c r="AH38" s="78">
        <f t="shared" si="14"/>
        <v>46</v>
      </c>
      <c r="AI38" s="78">
        <f t="shared" si="15"/>
        <v>19</v>
      </c>
      <c r="AJ38" s="78">
        <f t="shared" si="16"/>
        <v>19</v>
      </c>
    </row>
    <row r="39" spans="1:36" x14ac:dyDescent="0.25">
      <c r="A39" s="78">
        <v>38</v>
      </c>
      <c r="B39" s="83">
        <v>100</v>
      </c>
      <c r="C39" s="83">
        <v>60</v>
      </c>
      <c r="D39" s="83">
        <v>37.5</v>
      </c>
      <c r="E39" s="83">
        <v>0</v>
      </c>
      <c r="F39" s="83">
        <v>33.33</v>
      </c>
      <c r="G39" s="83">
        <v>91.66</v>
      </c>
      <c r="H39" s="83">
        <v>75</v>
      </c>
      <c r="I39" s="83">
        <v>100</v>
      </c>
      <c r="J39" s="83">
        <v>77.78</v>
      </c>
      <c r="K39" s="83">
        <v>71.430000000000007</v>
      </c>
      <c r="L39" s="83">
        <v>57.14</v>
      </c>
      <c r="M39" s="83">
        <v>100</v>
      </c>
      <c r="N39" s="83">
        <v>27.27</v>
      </c>
      <c r="O39" s="83">
        <v>90.91</v>
      </c>
      <c r="P39" s="83">
        <v>30</v>
      </c>
      <c r="Q39" s="83">
        <v>100</v>
      </c>
      <c r="R39" s="83">
        <v>33.33</v>
      </c>
      <c r="T39" s="78">
        <f t="shared" si="0"/>
        <v>100</v>
      </c>
      <c r="U39" s="78">
        <f t="shared" si="1"/>
        <v>69</v>
      </c>
      <c r="V39" s="78">
        <f t="shared" si="2"/>
        <v>43</v>
      </c>
      <c r="W39" s="78">
        <f t="shared" si="3"/>
        <v>0</v>
      </c>
      <c r="X39" s="78">
        <f t="shared" si="4"/>
        <v>38</v>
      </c>
      <c r="Y39" s="78">
        <f t="shared" si="5"/>
        <v>100</v>
      </c>
      <c r="Z39" s="78">
        <f t="shared" si="6"/>
        <v>86</v>
      </c>
      <c r="AA39" s="78">
        <f t="shared" si="7"/>
        <v>100</v>
      </c>
      <c r="AB39" s="78">
        <f t="shared" si="8"/>
        <v>89</v>
      </c>
      <c r="AC39" s="78">
        <f t="shared" si="9"/>
        <v>82</v>
      </c>
      <c r="AD39" s="78">
        <f t="shared" si="10"/>
        <v>66</v>
      </c>
      <c r="AE39" s="78">
        <f t="shared" si="11"/>
        <v>100</v>
      </c>
      <c r="AF39" s="78">
        <f t="shared" si="12"/>
        <v>31</v>
      </c>
      <c r="AG39" s="78">
        <f t="shared" si="13"/>
        <v>100</v>
      </c>
      <c r="AH39" s="78">
        <f t="shared" si="14"/>
        <v>35</v>
      </c>
      <c r="AI39" s="78">
        <f t="shared" si="15"/>
        <v>100</v>
      </c>
      <c r="AJ39" s="78">
        <f t="shared" si="16"/>
        <v>38</v>
      </c>
    </row>
    <row r="40" spans="1:36" x14ac:dyDescent="0.25">
      <c r="A40" s="78">
        <v>39</v>
      </c>
      <c r="B40" s="83">
        <v>100</v>
      </c>
      <c r="C40" s="83">
        <v>80</v>
      </c>
      <c r="D40" s="83">
        <v>87.5</v>
      </c>
      <c r="E40" s="83">
        <v>100</v>
      </c>
      <c r="F40" s="83">
        <v>100</v>
      </c>
      <c r="G40" s="83">
        <v>58.33</v>
      </c>
      <c r="H40" s="83">
        <v>50</v>
      </c>
      <c r="I40" s="83">
        <v>100</v>
      </c>
      <c r="J40" s="83">
        <v>77.78</v>
      </c>
      <c r="K40" s="83">
        <v>71.430000000000007</v>
      </c>
      <c r="L40" s="83">
        <v>100</v>
      </c>
      <c r="M40" s="83">
        <v>100</v>
      </c>
      <c r="N40" s="83">
        <v>90.91</v>
      </c>
      <c r="O40" s="83">
        <v>18.18</v>
      </c>
      <c r="P40" s="83">
        <v>80</v>
      </c>
      <c r="Q40" s="83">
        <v>100</v>
      </c>
      <c r="R40" s="83">
        <v>100</v>
      </c>
      <c r="T40" s="78">
        <f t="shared" si="0"/>
        <v>100</v>
      </c>
      <c r="U40" s="78">
        <f t="shared" si="1"/>
        <v>92</v>
      </c>
      <c r="V40" s="78">
        <f t="shared" si="2"/>
        <v>100</v>
      </c>
      <c r="W40" s="78">
        <f t="shared" si="3"/>
        <v>100</v>
      </c>
      <c r="X40" s="78">
        <f t="shared" si="4"/>
        <v>100</v>
      </c>
      <c r="Y40" s="78">
        <f t="shared" si="5"/>
        <v>67</v>
      </c>
      <c r="Z40" s="78">
        <f t="shared" si="6"/>
        <v>58</v>
      </c>
      <c r="AA40" s="78">
        <f t="shared" si="7"/>
        <v>100</v>
      </c>
      <c r="AB40" s="78">
        <f t="shared" si="8"/>
        <v>89</v>
      </c>
      <c r="AC40" s="78">
        <f t="shared" si="9"/>
        <v>82</v>
      </c>
      <c r="AD40" s="78">
        <f t="shared" si="10"/>
        <v>100</v>
      </c>
      <c r="AE40" s="78">
        <f t="shared" si="11"/>
        <v>100</v>
      </c>
      <c r="AF40" s="78">
        <f t="shared" si="12"/>
        <v>100</v>
      </c>
      <c r="AG40" s="78">
        <f t="shared" si="13"/>
        <v>21</v>
      </c>
      <c r="AH40" s="78">
        <f t="shared" si="14"/>
        <v>92</v>
      </c>
      <c r="AI40" s="78">
        <f t="shared" si="15"/>
        <v>100</v>
      </c>
      <c r="AJ40" s="78">
        <f t="shared" si="16"/>
        <v>100</v>
      </c>
    </row>
    <row r="41" spans="1:36" x14ac:dyDescent="0.25">
      <c r="A41" s="78">
        <v>40</v>
      </c>
      <c r="B41" s="83">
        <v>66.67</v>
      </c>
      <c r="C41" s="83">
        <v>80</v>
      </c>
      <c r="D41" s="83">
        <v>50</v>
      </c>
      <c r="E41" s="83">
        <v>33.33</v>
      </c>
      <c r="F41" s="83">
        <v>66.67</v>
      </c>
      <c r="G41" s="83">
        <v>66.66</v>
      </c>
      <c r="H41" s="83">
        <v>0</v>
      </c>
      <c r="I41" s="83">
        <v>100</v>
      </c>
      <c r="J41" s="83">
        <v>66.67</v>
      </c>
      <c r="K41" s="83">
        <v>0</v>
      </c>
      <c r="L41" s="83">
        <v>85.71</v>
      </c>
      <c r="M41" s="83">
        <v>80</v>
      </c>
      <c r="N41" s="83">
        <v>36.36</v>
      </c>
      <c r="O41" s="83">
        <v>45.46</v>
      </c>
      <c r="P41" s="83">
        <v>50</v>
      </c>
      <c r="Q41" s="83">
        <v>100</v>
      </c>
      <c r="R41" s="83">
        <v>100</v>
      </c>
      <c r="T41" s="78">
        <f t="shared" si="0"/>
        <v>77</v>
      </c>
      <c r="U41" s="78">
        <f t="shared" si="1"/>
        <v>92</v>
      </c>
      <c r="V41" s="78">
        <f t="shared" si="2"/>
        <v>58</v>
      </c>
      <c r="W41" s="78">
        <f t="shared" si="3"/>
        <v>38</v>
      </c>
      <c r="X41" s="78">
        <f t="shared" si="4"/>
        <v>77</v>
      </c>
      <c r="Y41" s="78">
        <f t="shared" si="5"/>
        <v>77</v>
      </c>
      <c r="Z41" s="78">
        <f t="shared" si="6"/>
        <v>0</v>
      </c>
      <c r="AA41" s="78">
        <f t="shared" si="7"/>
        <v>100</v>
      </c>
      <c r="AB41" s="78">
        <f t="shared" si="8"/>
        <v>77</v>
      </c>
      <c r="AC41" s="78">
        <f t="shared" si="9"/>
        <v>0</v>
      </c>
      <c r="AD41" s="78">
        <f t="shared" si="10"/>
        <v>99</v>
      </c>
      <c r="AE41" s="78">
        <f t="shared" si="11"/>
        <v>92</v>
      </c>
      <c r="AF41" s="78">
        <f t="shared" si="12"/>
        <v>42</v>
      </c>
      <c r="AG41" s="78">
        <f t="shared" si="13"/>
        <v>52</v>
      </c>
      <c r="AH41" s="78">
        <f t="shared" si="14"/>
        <v>58</v>
      </c>
      <c r="AI41" s="78">
        <f t="shared" si="15"/>
        <v>100</v>
      </c>
      <c r="AJ41" s="78">
        <f t="shared" si="16"/>
        <v>100</v>
      </c>
    </row>
    <row r="42" spans="1:36" x14ac:dyDescent="0.25">
      <c r="A42" s="78">
        <v>41</v>
      </c>
      <c r="B42" s="83">
        <v>0</v>
      </c>
      <c r="C42" s="83">
        <v>60</v>
      </c>
      <c r="D42" s="83">
        <v>37.5</v>
      </c>
      <c r="E42" s="83">
        <v>33.33</v>
      </c>
      <c r="F42" s="83">
        <v>0</v>
      </c>
      <c r="G42" s="83">
        <v>41.66</v>
      </c>
      <c r="H42" s="83">
        <v>75</v>
      </c>
      <c r="I42" s="83">
        <v>0</v>
      </c>
      <c r="J42" s="83">
        <v>33.33</v>
      </c>
      <c r="K42" s="83">
        <v>57.14</v>
      </c>
      <c r="L42" s="83">
        <v>71.430000000000007</v>
      </c>
      <c r="M42" s="83">
        <v>100</v>
      </c>
      <c r="N42" s="83">
        <v>72.73</v>
      </c>
      <c r="O42" s="83">
        <v>63.64</v>
      </c>
      <c r="P42" s="83">
        <v>10</v>
      </c>
      <c r="Q42" s="83">
        <v>66.67</v>
      </c>
      <c r="R42" s="83">
        <v>50</v>
      </c>
      <c r="T42" s="78">
        <f t="shared" si="0"/>
        <v>0</v>
      </c>
      <c r="U42" s="78">
        <f t="shared" si="1"/>
        <v>69</v>
      </c>
      <c r="V42" s="78">
        <f t="shared" si="2"/>
        <v>43</v>
      </c>
      <c r="W42" s="78">
        <f t="shared" si="3"/>
        <v>38</v>
      </c>
      <c r="X42" s="78">
        <f t="shared" si="4"/>
        <v>0</v>
      </c>
      <c r="Y42" s="78">
        <f t="shared" si="5"/>
        <v>48</v>
      </c>
      <c r="Z42" s="78">
        <f t="shared" si="6"/>
        <v>86</v>
      </c>
      <c r="AA42" s="78">
        <f t="shared" si="7"/>
        <v>0</v>
      </c>
      <c r="AB42" s="78">
        <f t="shared" si="8"/>
        <v>38</v>
      </c>
      <c r="AC42" s="78">
        <f t="shared" si="9"/>
        <v>66</v>
      </c>
      <c r="AD42" s="78">
        <f t="shared" si="10"/>
        <v>82</v>
      </c>
      <c r="AE42" s="78">
        <f t="shared" si="11"/>
        <v>100</v>
      </c>
      <c r="AF42" s="78">
        <f t="shared" si="12"/>
        <v>84</v>
      </c>
      <c r="AG42" s="78">
        <f t="shared" si="13"/>
        <v>73</v>
      </c>
      <c r="AH42" s="78">
        <f t="shared" si="14"/>
        <v>12</v>
      </c>
      <c r="AI42" s="78">
        <f t="shared" si="15"/>
        <v>77</v>
      </c>
      <c r="AJ42" s="78">
        <f t="shared" si="16"/>
        <v>58</v>
      </c>
    </row>
    <row r="43" spans="1:36" x14ac:dyDescent="0.25">
      <c r="A43" s="78">
        <v>42</v>
      </c>
      <c r="B43" s="83">
        <v>100</v>
      </c>
      <c r="C43" s="83">
        <v>100</v>
      </c>
      <c r="D43" s="83">
        <v>0</v>
      </c>
      <c r="E43" s="83">
        <v>0</v>
      </c>
      <c r="F43" s="83">
        <v>0</v>
      </c>
      <c r="G43" s="83">
        <v>0</v>
      </c>
      <c r="H43" s="83">
        <v>75</v>
      </c>
      <c r="I43" s="83">
        <v>100</v>
      </c>
      <c r="J43" s="83">
        <v>22.22</v>
      </c>
      <c r="K43" s="83">
        <v>42.86</v>
      </c>
      <c r="L43" s="83">
        <v>42.86</v>
      </c>
      <c r="M43" s="83">
        <v>40</v>
      </c>
      <c r="N43" s="83">
        <v>0</v>
      </c>
      <c r="O43" s="83">
        <v>18.18</v>
      </c>
      <c r="P43" s="83">
        <v>0</v>
      </c>
      <c r="Q43" s="83">
        <v>0</v>
      </c>
      <c r="R43" s="83">
        <v>0</v>
      </c>
      <c r="T43" s="78">
        <f t="shared" si="0"/>
        <v>100</v>
      </c>
      <c r="U43" s="78">
        <f t="shared" si="1"/>
        <v>100</v>
      </c>
      <c r="V43" s="78">
        <f t="shared" si="2"/>
        <v>0</v>
      </c>
      <c r="W43" s="78">
        <f t="shared" si="3"/>
        <v>0</v>
      </c>
      <c r="X43" s="78">
        <f t="shared" si="4"/>
        <v>0</v>
      </c>
      <c r="Y43" s="78">
        <f t="shared" si="5"/>
        <v>0</v>
      </c>
      <c r="Z43" s="78">
        <f t="shared" si="6"/>
        <v>86</v>
      </c>
      <c r="AA43" s="78">
        <f t="shared" si="7"/>
        <v>100</v>
      </c>
      <c r="AB43" s="78">
        <f t="shared" si="8"/>
        <v>26</v>
      </c>
      <c r="AC43" s="78">
        <f t="shared" si="9"/>
        <v>49</v>
      </c>
      <c r="AD43" s="78">
        <f t="shared" si="10"/>
        <v>49</v>
      </c>
      <c r="AE43" s="78">
        <f t="shared" si="11"/>
        <v>46</v>
      </c>
      <c r="AF43" s="78">
        <f t="shared" si="12"/>
        <v>0</v>
      </c>
      <c r="AG43" s="78">
        <f t="shared" si="13"/>
        <v>21</v>
      </c>
      <c r="AH43" s="78">
        <f t="shared" si="14"/>
        <v>0</v>
      </c>
      <c r="AI43" s="78">
        <f t="shared" si="15"/>
        <v>0</v>
      </c>
      <c r="AJ43" s="78">
        <f t="shared" si="16"/>
        <v>0</v>
      </c>
    </row>
    <row r="44" spans="1:36" x14ac:dyDescent="0.25">
      <c r="A44" s="78">
        <v>43</v>
      </c>
      <c r="B44" s="83">
        <v>66.67</v>
      </c>
      <c r="C44" s="83">
        <v>100</v>
      </c>
      <c r="D44" s="83">
        <v>100</v>
      </c>
      <c r="E44" s="83">
        <v>100</v>
      </c>
      <c r="F44" s="83">
        <v>100</v>
      </c>
      <c r="G44" s="83">
        <v>100</v>
      </c>
      <c r="H44" s="83">
        <v>100</v>
      </c>
      <c r="I44" s="83">
        <v>100</v>
      </c>
      <c r="J44" s="83">
        <v>77.78</v>
      </c>
      <c r="K44" s="83">
        <v>57.14</v>
      </c>
      <c r="L44" s="83">
        <v>100</v>
      </c>
      <c r="M44" s="83">
        <v>20</v>
      </c>
      <c r="N44" s="83">
        <v>90.91</v>
      </c>
      <c r="O44" s="83">
        <v>63.64</v>
      </c>
      <c r="P44" s="83">
        <v>40</v>
      </c>
      <c r="Q44" s="83">
        <v>100</v>
      </c>
      <c r="R44" s="83">
        <v>100</v>
      </c>
      <c r="T44" s="78">
        <f t="shared" si="0"/>
        <v>77</v>
      </c>
      <c r="U44" s="78">
        <f t="shared" si="1"/>
        <v>100</v>
      </c>
      <c r="V44" s="78">
        <f t="shared" si="2"/>
        <v>100</v>
      </c>
      <c r="W44" s="78">
        <f t="shared" si="3"/>
        <v>100</v>
      </c>
      <c r="X44" s="78">
        <f t="shared" si="4"/>
        <v>100</v>
      </c>
      <c r="Y44" s="78">
        <f t="shared" si="5"/>
        <v>100</v>
      </c>
      <c r="Z44" s="78">
        <f t="shared" si="6"/>
        <v>100</v>
      </c>
      <c r="AA44" s="78">
        <f t="shared" si="7"/>
        <v>100</v>
      </c>
      <c r="AB44" s="78">
        <f t="shared" si="8"/>
        <v>89</v>
      </c>
      <c r="AC44" s="78">
        <f t="shared" si="9"/>
        <v>66</v>
      </c>
      <c r="AD44" s="78">
        <f t="shared" si="10"/>
        <v>100</v>
      </c>
      <c r="AE44" s="78">
        <f t="shared" si="11"/>
        <v>23</v>
      </c>
      <c r="AF44" s="78">
        <f t="shared" si="12"/>
        <v>100</v>
      </c>
      <c r="AG44" s="78">
        <f t="shared" si="13"/>
        <v>73</v>
      </c>
      <c r="AH44" s="78">
        <f t="shared" si="14"/>
        <v>46</v>
      </c>
      <c r="AI44" s="78">
        <f t="shared" si="15"/>
        <v>100</v>
      </c>
      <c r="AJ44" s="78">
        <f t="shared" si="16"/>
        <v>100</v>
      </c>
    </row>
    <row r="45" spans="1:36" x14ac:dyDescent="0.25">
      <c r="A45" s="78">
        <v>44</v>
      </c>
      <c r="B45" s="83">
        <v>33.33</v>
      </c>
      <c r="C45" s="83">
        <v>80</v>
      </c>
      <c r="D45" s="83">
        <v>100</v>
      </c>
      <c r="E45" s="83">
        <v>100</v>
      </c>
      <c r="F45" s="83">
        <v>0</v>
      </c>
      <c r="G45" s="83">
        <v>58.33</v>
      </c>
      <c r="H45" s="83">
        <v>0</v>
      </c>
      <c r="I45" s="83">
        <v>0</v>
      </c>
      <c r="J45" s="83">
        <v>55.56</v>
      </c>
      <c r="K45" s="83">
        <v>28.57</v>
      </c>
      <c r="L45" s="83">
        <v>85.71</v>
      </c>
      <c r="M45" s="83">
        <v>100</v>
      </c>
      <c r="N45" s="83">
        <v>72.73</v>
      </c>
      <c r="O45" s="83">
        <v>63.64</v>
      </c>
      <c r="P45" s="83">
        <v>60</v>
      </c>
      <c r="Q45" s="83">
        <v>100</v>
      </c>
      <c r="R45" s="83">
        <v>0</v>
      </c>
      <c r="T45" s="78">
        <f t="shared" si="0"/>
        <v>38</v>
      </c>
      <c r="U45" s="78">
        <f t="shared" si="1"/>
        <v>92</v>
      </c>
      <c r="V45" s="78">
        <f t="shared" si="2"/>
        <v>100</v>
      </c>
      <c r="W45" s="78">
        <f t="shared" si="3"/>
        <v>100</v>
      </c>
      <c r="X45" s="78">
        <f t="shared" si="4"/>
        <v>0</v>
      </c>
      <c r="Y45" s="78">
        <f t="shared" si="5"/>
        <v>67</v>
      </c>
      <c r="Z45" s="78">
        <f t="shared" si="6"/>
        <v>0</v>
      </c>
      <c r="AA45" s="78">
        <f t="shared" si="7"/>
        <v>0</v>
      </c>
      <c r="AB45" s="78">
        <f t="shared" si="8"/>
        <v>64</v>
      </c>
      <c r="AC45" s="78">
        <f t="shared" si="9"/>
        <v>33</v>
      </c>
      <c r="AD45" s="78">
        <f t="shared" si="10"/>
        <v>99</v>
      </c>
      <c r="AE45" s="78">
        <f t="shared" si="11"/>
        <v>100</v>
      </c>
      <c r="AF45" s="78">
        <f t="shared" si="12"/>
        <v>84</v>
      </c>
      <c r="AG45" s="78">
        <f t="shared" si="13"/>
        <v>73</v>
      </c>
      <c r="AH45" s="78">
        <f t="shared" si="14"/>
        <v>69</v>
      </c>
      <c r="AI45" s="78">
        <f t="shared" si="15"/>
        <v>100</v>
      </c>
      <c r="AJ45" s="78">
        <f t="shared" si="16"/>
        <v>0</v>
      </c>
    </row>
    <row r="46" spans="1:36" x14ac:dyDescent="0.25">
      <c r="A46" s="78">
        <v>45</v>
      </c>
      <c r="B46" s="83">
        <v>100</v>
      </c>
      <c r="C46" s="83">
        <v>80</v>
      </c>
      <c r="D46" s="83">
        <v>87.5</v>
      </c>
      <c r="E46" s="83">
        <v>50</v>
      </c>
      <c r="F46" s="83">
        <v>83.33</v>
      </c>
      <c r="G46" s="83">
        <v>0</v>
      </c>
      <c r="H46" s="83">
        <v>100</v>
      </c>
      <c r="I46" s="83">
        <v>25</v>
      </c>
      <c r="J46" s="83">
        <v>77.78</v>
      </c>
      <c r="K46" s="83">
        <v>85.71</v>
      </c>
      <c r="L46" s="83">
        <v>42.86</v>
      </c>
      <c r="M46" s="83">
        <v>40</v>
      </c>
      <c r="N46" s="83">
        <v>81.819999999999993</v>
      </c>
      <c r="O46" s="83">
        <v>81.819999999999993</v>
      </c>
      <c r="P46" s="83">
        <v>20</v>
      </c>
      <c r="Q46" s="83">
        <v>100</v>
      </c>
      <c r="R46" s="83">
        <v>33.33</v>
      </c>
      <c r="T46" s="78">
        <f t="shared" si="0"/>
        <v>100</v>
      </c>
      <c r="U46" s="78">
        <f t="shared" si="1"/>
        <v>92</v>
      </c>
      <c r="V46" s="78">
        <f t="shared" si="2"/>
        <v>100</v>
      </c>
      <c r="W46" s="78">
        <f t="shared" si="3"/>
        <v>58</v>
      </c>
      <c r="X46" s="78">
        <f t="shared" si="4"/>
        <v>96</v>
      </c>
      <c r="Y46" s="78">
        <f t="shared" si="5"/>
        <v>0</v>
      </c>
      <c r="Z46" s="78">
        <f t="shared" si="6"/>
        <v>100</v>
      </c>
      <c r="AA46" s="78">
        <f t="shared" si="7"/>
        <v>29</v>
      </c>
      <c r="AB46" s="78">
        <f t="shared" si="8"/>
        <v>89</v>
      </c>
      <c r="AC46" s="78">
        <f t="shared" si="9"/>
        <v>99</v>
      </c>
      <c r="AD46" s="78">
        <f t="shared" si="10"/>
        <v>49</v>
      </c>
      <c r="AE46" s="78">
        <f t="shared" si="11"/>
        <v>46</v>
      </c>
      <c r="AF46" s="78">
        <f t="shared" si="12"/>
        <v>94</v>
      </c>
      <c r="AG46" s="78">
        <f t="shared" si="13"/>
        <v>94</v>
      </c>
      <c r="AH46" s="78">
        <f t="shared" si="14"/>
        <v>23</v>
      </c>
      <c r="AI46" s="78">
        <f t="shared" si="15"/>
        <v>100</v>
      </c>
      <c r="AJ46" s="78">
        <f t="shared" si="16"/>
        <v>38</v>
      </c>
    </row>
    <row r="47" spans="1:36" x14ac:dyDescent="0.25">
      <c r="A47" s="78">
        <v>46</v>
      </c>
      <c r="B47" s="83">
        <v>66.67</v>
      </c>
      <c r="C47" s="83">
        <v>60</v>
      </c>
      <c r="D47" s="83">
        <v>100</v>
      </c>
      <c r="E47" s="83">
        <v>100</v>
      </c>
      <c r="F47" s="83">
        <v>100</v>
      </c>
      <c r="G47" s="83">
        <v>83.33</v>
      </c>
      <c r="H47" s="83">
        <v>100</v>
      </c>
      <c r="I47" s="83">
        <v>100</v>
      </c>
      <c r="J47" s="83">
        <v>88.89</v>
      </c>
      <c r="K47" s="83">
        <v>57.14</v>
      </c>
      <c r="L47" s="83">
        <v>85.71</v>
      </c>
      <c r="M47" s="83">
        <v>100</v>
      </c>
      <c r="N47" s="83">
        <v>45.46</v>
      </c>
      <c r="O47" s="83">
        <v>72.73</v>
      </c>
      <c r="P47" s="83">
        <v>90</v>
      </c>
      <c r="Q47" s="83">
        <v>100</v>
      </c>
      <c r="R47" s="83">
        <v>100</v>
      </c>
      <c r="T47" s="78">
        <f t="shared" si="0"/>
        <v>77</v>
      </c>
      <c r="U47" s="78">
        <f t="shared" si="1"/>
        <v>69</v>
      </c>
      <c r="V47" s="78">
        <f t="shared" si="2"/>
        <v>100</v>
      </c>
      <c r="W47" s="78">
        <f t="shared" si="3"/>
        <v>100</v>
      </c>
      <c r="X47" s="78">
        <f t="shared" si="4"/>
        <v>100</v>
      </c>
      <c r="Y47" s="78">
        <f t="shared" si="5"/>
        <v>96</v>
      </c>
      <c r="Z47" s="78">
        <f t="shared" si="6"/>
        <v>100</v>
      </c>
      <c r="AA47" s="78">
        <f t="shared" si="7"/>
        <v>100</v>
      </c>
      <c r="AB47" s="78">
        <f t="shared" si="8"/>
        <v>100</v>
      </c>
      <c r="AC47" s="78">
        <f t="shared" si="9"/>
        <v>66</v>
      </c>
      <c r="AD47" s="78">
        <f t="shared" si="10"/>
        <v>99</v>
      </c>
      <c r="AE47" s="78">
        <f t="shared" si="11"/>
        <v>100</v>
      </c>
      <c r="AF47" s="78">
        <f t="shared" si="12"/>
        <v>52</v>
      </c>
      <c r="AG47" s="78">
        <f t="shared" si="13"/>
        <v>84</v>
      </c>
      <c r="AH47" s="78">
        <f t="shared" si="14"/>
        <v>100</v>
      </c>
      <c r="AI47" s="78">
        <f t="shared" si="15"/>
        <v>100</v>
      </c>
      <c r="AJ47" s="78">
        <f t="shared" si="16"/>
        <v>100</v>
      </c>
    </row>
    <row r="48" spans="1:36" x14ac:dyDescent="0.25">
      <c r="A48" s="78">
        <v>47</v>
      </c>
      <c r="B48" s="83">
        <v>100</v>
      </c>
      <c r="C48" s="83">
        <v>100</v>
      </c>
      <c r="D48" s="83">
        <v>100</v>
      </c>
      <c r="E48" s="83">
        <v>100</v>
      </c>
      <c r="F48" s="83">
        <v>100</v>
      </c>
      <c r="G48" s="83">
        <v>66.66</v>
      </c>
      <c r="H48" s="83">
        <v>50</v>
      </c>
      <c r="I48" s="83">
        <v>100</v>
      </c>
      <c r="J48" s="83">
        <v>33.33</v>
      </c>
      <c r="K48" s="83">
        <v>71.430000000000007</v>
      </c>
      <c r="L48" s="83">
        <v>57.14</v>
      </c>
      <c r="M48" s="83">
        <v>100</v>
      </c>
      <c r="N48" s="83">
        <v>36.36</v>
      </c>
      <c r="O48" s="83">
        <v>0</v>
      </c>
      <c r="P48" s="83">
        <v>30</v>
      </c>
      <c r="Q48" s="83">
        <v>0</v>
      </c>
      <c r="R48" s="83">
        <v>16.670000000000002</v>
      </c>
      <c r="T48" s="78">
        <f t="shared" si="0"/>
        <v>100</v>
      </c>
      <c r="U48" s="78">
        <f t="shared" si="1"/>
        <v>100</v>
      </c>
      <c r="V48" s="78">
        <f t="shared" si="2"/>
        <v>100</v>
      </c>
      <c r="W48" s="78">
        <f t="shared" si="3"/>
        <v>100</v>
      </c>
      <c r="X48" s="78">
        <f t="shared" si="4"/>
        <v>100</v>
      </c>
      <c r="Y48" s="78">
        <f t="shared" si="5"/>
        <v>77</v>
      </c>
      <c r="Z48" s="78">
        <f t="shared" si="6"/>
        <v>58</v>
      </c>
      <c r="AA48" s="78">
        <f t="shared" si="7"/>
        <v>100</v>
      </c>
      <c r="AB48" s="78">
        <f t="shared" si="8"/>
        <v>38</v>
      </c>
      <c r="AC48" s="78">
        <f t="shared" si="9"/>
        <v>82</v>
      </c>
      <c r="AD48" s="78">
        <f t="shared" si="10"/>
        <v>66</v>
      </c>
      <c r="AE48" s="78">
        <f t="shared" si="11"/>
        <v>100</v>
      </c>
      <c r="AF48" s="78">
        <f t="shared" si="12"/>
        <v>42</v>
      </c>
      <c r="AG48" s="78">
        <f t="shared" si="13"/>
        <v>0</v>
      </c>
      <c r="AH48" s="78">
        <f t="shared" si="14"/>
        <v>35</v>
      </c>
      <c r="AI48" s="78">
        <f t="shared" si="15"/>
        <v>0</v>
      </c>
      <c r="AJ48" s="78">
        <f t="shared" si="16"/>
        <v>19</v>
      </c>
    </row>
    <row r="49" spans="1:36" x14ac:dyDescent="0.25">
      <c r="A49" s="78">
        <v>48</v>
      </c>
      <c r="B49" s="83">
        <v>100</v>
      </c>
      <c r="C49" s="83">
        <v>100</v>
      </c>
      <c r="D49" s="83">
        <v>100</v>
      </c>
      <c r="E49" s="83">
        <v>100</v>
      </c>
      <c r="F49" s="83">
        <v>100</v>
      </c>
      <c r="G49" s="83">
        <v>100</v>
      </c>
      <c r="H49" s="83">
        <v>100</v>
      </c>
      <c r="I49" s="83">
        <v>100</v>
      </c>
      <c r="J49" s="83">
        <v>66.67</v>
      </c>
      <c r="K49" s="83">
        <v>100</v>
      </c>
      <c r="L49" s="83">
        <v>100</v>
      </c>
      <c r="M49" s="83">
        <v>100</v>
      </c>
      <c r="N49" s="83">
        <v>100</v>
      </c>
      <c r="O49" s="83">
        <v>100</v>
      </c>
      <c r="P49" s="83">
        <v>100</v>
      </c>
      <c r="Q49" s="83">
        <v>100</v>
      </c>
      <c r="R49" s="83">
        <v>100</v>
      </c>
      <c r="T49" s="78">
        <f t="shared" si="0"/>
        <v>100</v>
      </c>
      <c r="U49" s="78">
        <f t="shared" si="1"/>
        <v>100</v>
      </c>
      <c r="V49" s="78">
        <f t="shared" si="2"/>
        <v>100</v>
      </c>
      <c r="W49" s="78">
        <f t="shared" si="3"/>
        <v>100</v>
      </c>
      <c r="X49" s="78">
        <f t="shared" si="4"/>
        <v>100</v>
      </c>
      <c r="Y49" s="78">
        <f t="shared" si="5"/>
        <v>100</v>
      </c>
      <c r="Z49" s="78">
        <f t="shared" si="6"/>
        <v>100</v>
      </c>
      <c r="AA49" s="78">
        <f t="shared" si="7"/>
        <v>100</v>
      </c>
      <c r="AB49" s="78">
        <f t="shared" si="8"/>
        <v>77</v>
      </c>
      <c r="AC49" s="78">
        <f t="shared" si="9"/>
        <v>100</v>
      </c>
      <c r="AD49" s="78">
        <f t="shared" si="10"/>
        <v>100</v>
      </c>
      <c r="AE49" s="78">
        <f t="shared" si="11"/>
        <v>100</v>
      </c>
      <c r="AF49" s="78">
        <f t="shared" si="12"/>
        <v>100</v>
      </c>
      <c r="AG49" s="78">
        <f t="shared" si="13"/>
        <v>100</v>
      </c>
      <c r="AH49" s="78">
        <f t="shared" si="14"/>
        <v>100</v>
      </c>
      <c r="AI49" s="78">
        <f t="shared" si="15"/>
        <v>100</v>
      </c>
      <c r="AJ49" s="78">
        <f t="shared" si="16"/>
        <v>100</v>
      </c>
    </row>
    <row r="50" spans="1:36" x14ac:dyDescent="0.25">
      <c r="A50" s="78">
        <v>49</v>
      </c>
      <c r="B50" s="83">
        <v>100</v>
      </c>
      <c r="C50" s="83">
        <v>100</v>
      </c>
      <c r="D50" s="83">
        <v>87.5</v>
      </c>
      <c r="E50" s="83">
        <v>100</v>
      </c>
      <c r="F50" s="83">
        <v>83.33</v>
      </c>
      <c r="G50" s="83">
        <v>83.33</v>
      </c>
      <c r="H50" s="83">
        <v>75</v>
      </c>
      <c r="I50" s="83">
        <v>100</v>
      </c>
      <c r="J50" s="83">
        <v>88.89</v>
      </c>
      <c r="K50" s="83">
        <v>85.71</v>
      </c>
      <c r="L50" s="83">
        <v>100</v>
      </c>
      <c r="M50" s="83">
        <v>100</v>
      </c>
      <c r="N50" s="83">
        <v>100</v>
      </c>
      <c r="O50" s="83">
        <v>90.91</v>
      </c>
      <c r="P50" s="83">
        <v>60</v>
      </c>
      <c r="Q50" s="83">
        <v>100</v>
      </c>
      <c r="R50" s="83">
        <v>100</v>
      </c>
      <c r="T50" s="78">
        <f t="shared" si="0"/>
        <v>100</v>
      </c>
      <c r="U50" s="78">
        <f t="shared" si="1"/>
        <v>100</v>
      </c>
      <c r="V50" s="78">
        <f t="shared" si="2"/>
        <v>100</v>
      </c>
      <c r="W50" s="78">
        <f t="shared" si="3"/>
        <v>100</v>
      </c>
      <c r="X50" s="78">
        <f t="shared" si="4"/>
        <v>96</v>
      </c>
      <c r="Y50" s="78">
        <f t="shared" si="5"/>
        <v>96</v>
      </c>
      <c r="Z50" s="78">
        <f t="shared" si="6"/>
        <v>86</v>
      </c>
      <c r="AA50" s="78">
        <f t="shared" si="7"/>
        <v>100</v>
      </c>
      <c r="AB50" s="78">
        <f t="shared" si="8"/>
        <v>100</v>
      </c>
      <c r="AC50" s="78">
        <f t="shared" si="9"/>
        <v>99</v>
      </c>
      <c r="AD50" s="78">
        <f t="shared" si="10"/>
        <v>100</v>
      </c>
      <c r="AE50" s="78">
        <f t="shared" si="11"/>
        <v>100</v>
      </c>
      <c r="AF50" s="78">
        <f t="shared" si="12"/>
        <v>100</v>
      </c>
      <c r="AG50" s="78">
        <f t="shared" si="13"/>
        <v>100</v>
      </c>
      <c r="AH50" s="78">
        <f t="shared" si="14"/>
        <v>69</v>
      </c>
      <c r="AI50" s="78">
        <f t="shared" si="15"/>
        <v>100</v>
      </c>
      <c r="AJ50" s="78">
        <f t="shared" si="16"/>
        <v>100</v>
      </c>
    </row>
    <row r="51" spans="1:36" x14ac:dyDescent="0.25">
      <c r="A51" s="78">
        <v>50</v>
      </c>
      <c r="B51" s="83">
        <v>66.67</v>
      </c>
      <c r="C51" s="83">
        <v>100</v>
      </c>
      <c r="D51" s="83">
        <v>75</v>
      </c>
      <c r="E51" s="83">
        <v>100</v>
      </c>
      <c r="F51" s="83">
        <v>50</v>
      </c>
      <c r="G51" s="83">
        <v>50</v>
      </c>
      <c r="H51" s="83">
        <v>25</v>
      </c>
      <c r="I51" s="83">
        <v>100</v>
      </c>
      <c r="J51" s="83">
        <v>77.78</v>
      </c>
      <c r="K51" s="83">
        <v>100</v>
      </c>
      <c r="L51" s="83">
        <v>57.14</v>
      </c>
      <c r="M51" s="83">
        <v>100</v>
      </c>
      <c r="N51" s="83">
        <v>81.819999999999993</v>
      </c>
      <c r="O51" s="83">
        <v>36.36</v>
      </c>
      <c r="P51" s="83">
        <v>10</v>
      </c>
      <c r="Q51" s="83">
        <v>100</v>
      </c>
      <c r="R51" s="83">
        <v>33.33</v>
      </c>
      <c r="T51" s="78">
        <f t="shared" si="0"/>
        <v>77</v>
      </c>
      <c r="U51" s="78">
        <f t="shared" si="1"/>
        <v>100</v>
      </c>
      <c r="V51" s="78">
        <f t="shared" si="2"/>
        <v>86</v>
      </c>
      <c r="W51" s="78">
        <f t="shared" si="3"/>
        <v>100</v>
      </c>
      <c r="X51" s="78">
        <f t="shared" si="4"/>
        <v>58</v>
      </c>
      <c r="Y51" s="78">
        <f t="shared" si="5"/>
        <v>58</v>
      </c>
      <c r="Z51" s="78">
        <f t="shared" si="6"/>
        <v>29</v>
      </c>
      <c r="AA51" s="78">
        <f t="shared" si="7"/>
        <v>100</v>
      </c>
      <c r="AB51" s="78">
        <f t="shared" si="8"/>
        <v>89</v>
      </c>
      <c r="AC51" s="78">
        <f t="shared" si="9"/>
        <v>100</v>
      </c>
      <c r="AD51" s="78">
        <f t="shared" si="10"/>
        <v>66</v>
      </c>
      <c r="AE51" s="78">
        <f t="shared" si="11"/>
        <v>100</v>
      </c>
      <c r="AF51" s="78">
        <f t="shared" si="12"/>
        <v>94</v>
      </c>
      <c r="AG51" s="78">
        <f t="shared" si="13"/>
        <v>42</v>
      </c>
      <c r="AH51" s="78">
        <f t="shared" si="14"/>
        <v>12</v>
      </c>
      <c r="AI51" s="78">
        <f t="shared" si="15"/>
        <v>100</v>
      </c>
      <c r="AJ51" s="78">
        <f t="shared" si="16"/>
        <v>38</v>
      </c>
    </row>
    <row r="52" spans="1:36" x14ac:dyDescent="0.25">
      <c r="A52" s="78">
        <v>51</v>
      </c>
      <c r="B52" s="83">
        <v>100</v>
      </c>
      <c r="C52" s="83">
        <v>60</v>
      </c>
      <c r="D52" s="83">
        <v>87.5</v>
      </c>
      <c r="E52" s="83">
        <v>100</v>
      </c>
      <c r="F52" s="83">
        <v>66.67</v>
      </c>
      <c r="G52" s="83">
        <v>100</v>
      </c>
      <c r="H52" s="83">
        <v>85</v>
      </c>
      <c r="I52" s="83">
        <v>100</v>
      </c>
      <c r="J52" s="83">
        <v>78</v>
      </c>
      <c r="K52" s="83">
        <v>100</v>
      </c>
      <c r="L52" s="83">
        <v>85.71</v>
      </c>
      <c r="M52" s="83">
        <v>60</v>
      </c>
      <c r="N52" s="83">
        <v>90.91</v>
      </c>
      <c r="O52" s="83">
        <v>72.73</v>
      </c>
      <c r="P52" s="83">
        <v>90</v>
      </c>
      <c r="Q52" s="83">
        <v>100</v>
      </c>
      <c r="R52" s="83">
        <v>100</v>
      </c>
      <c r="T52" s="78">
        <f t="shared" si="0"/>
        <v>100</v>
      </c>
      <c r="U52" s="78">
        <f t="shared" si="1"/>
        <v>69</v>
      </c>
      <c r="V52" s="78">
        <f t="shared" si="2"/>
        <v>100</v>
      </c>
      <c r="W52" s="78">
        <f t="shared" si="3"/>
        <v>100</v>
      </c>
      <c r="X52" s="78">
        <f t="shared" si="4"/>
        <v>77</v>
      </c>
      <c r="Y52" s="78">
        <f t="shared" si="5"/>
        <v>100</v>
      </c>
      <c r="Z52" s="78">
        <f t="shared" si="6"/>
        <v>98</v>
      </c>
      <c r="AA52" s="78">
        <f t="shared" si="7"/>
        <v>100</v>
      </c>
      <c r="AB52" s="78">
        <f t="shared" si="8"/>
        <v>90</v>
      </c>
      <c r="AC52" s="78">
        <f t="shared" si="9"/>
        <v>100</v>
      </c>
      <c r="AD52" s="78">
        <f t="shared" si="10"/>
        <v>99</v>
      </c>
      <c r="AE52" s="78">
        <f t="shared" si="11"/>
        <v>69</v>
      </c>
      <c r="AF52" s="78">
        <f t="shared" si="12"/>
        <v>100</v>
      </c>
      <c r="AG52" s="78">
        <f t="shared" si="13"/>
        <v>84</v>
      </c>
      <c r="AH52" s="78">
        <f t="shared" si="14"/>
        <v>100</v>
      </c>
      <c r="AI52" s="78">
        <f t="shared" si="15"/>
        <v>100</v>
      </c>
      <c r="AJ52" s="78">
        <f t="shared" si="16"/>
        <v>100</v>
      </c>
    </row>
    <row r="53" spans="1:36" x14ac:dyDescent="0.25">
      <c r="A53" s="78">
        <v>52</v>
      </c>
      <c r="B53" s="83">
        <v>100</v>
      </c>
      <c r="C53" s="83">
        <v>100</v>
      </c>
      <c r="D53" s="83">
        <v>87.5</v>
      </c>
      <c r="E53" s="83">
        <v>66.67</v>
      </c>
      <c r="F53" s="83">
        <v>50</v>
      </c>
      <c r="G53" s="83">
        <v>66.66</v>
      </c>
      <c r="H53" s="83">
        <v>100</v>
      </c>
      <c r="I53" s="83">
        <v>100</v>
      </c>
      <c r="J53" s="83">
        <v>100</v>
      </c>
      <c r="K53" s="83">
        <v>0</v>
      </c>
      <c r="L53" s="83">
        <v>100</v>
      </c>
      <c r="M53" s="83">
        <v>40</v>
      </c>
      <c r="N53" s="83">
        <v>45.46</v>
      </c>
      <c r="O53" s="83">
        <v>63.64</v>
      </c>
      <c r="P53" s="83">
        <v>40</v>
      </c>
      <c r="Q53" s="83">
        <v>83.33</v>
      </c>
      <c r="R53" s="83">
        <v>0</v>
      </c>
      <c r="T53" s="78">
        <f t="shared" si="0"/>
        <v>100</v>
      </c>
      <c r="U53" s="78">
        <f t="shared" si="1"/>
        <v>100</v>
      </c>
      <c r="V53" s="78">
        <f t="shared" si="2"/>
        <v>100</v>
      </c>
      <c r="W53" s="78">
        <f t="shared" si="3"/>
        <v>77</v>
      </c>
      <c r="X53" s="78">
        <f t="shared" si="4"/>
        <v>58</v>
      </c>
      <c r="Y53" s="78">
        <f t="shared" si="5"/>
        <v>77</v>
      </c>
      <c r="Z53" s="78">
        <f t="shared" si="6"/>
        <v>100</v>
      </c>
      <c r="AA53" s="78">
        <f t="shared" si="7"/>
        <v>100</v>
      </c>
      <c r="AB53" s="78">
        <f t="shared" si="8"/>
        <v>100</v>
      </c>
      <c r="AC53" s="78">
        <f t="shared" si="9"/>
        <v>0</v>
      </c>
      <c r="AD53" s="78">
        <f t="shared" si="10"/>
        <v>100</v>
      </c>
      <c r="AE53" s="78">
        <f t="shared" si="11"/>
        <v>46</v>
      </c>
      <c r="AF53" s="78">
        <f t="shared" si="12"/>
        <v>52</v>
      </c>
      <c r="AG53" s="78">
        <f t="shared" si="13"/>
        <v>73</v>
      </c>
      <c r="AH53" s="78">
        <f t="shared" si="14"/>
        <v>46</v>
      </c>
      <c r="AI53" s="78">
        <f t="shared" si="15"/>
        <v>96</v>
      </c>
      <c r="AJ53" s="78">
        <f t="shared" si="16"/>
        <v>0</v>
      </c>
    </row>
    <row r="54" spans="1:36" x14ac:dyDescent="0.25">
      <c r="A54" s="78">
        <v>53</v>
      </c>
      <c r="B54" s="83">
        <v>100</v>
      </c>
      <c r="C54" s="83">
        <v>100</v>
      </c>
      <c r="D54" s="83">
        <v>87.5</v>
      </c>
      <c r="E54" s="83">
        <v>83.33</v>
      </c>
      <c r="F54" s="83">
        <v>100</v>
      </c>
      <c r="G54" s="83">
        <v>75</v>
      </c>
      <c r="H54" s="83">
        <v>75</v>
      </c>
      <c r="I54" s="83">
        <v>100</v>
      </c>
      <c r="J54" s="83">
        <v>100</v>
      </c>
      <c r="K54" s="83">
        <v>100</v>
      </c>
      <c r="L54" s="83">
        <v>100</v>
      </c>
      <c r="M54" s="83">
        <v>100</v>
      </c>
      <c r="N54" s="83">
        <v>81.819999999999993</v>
      </c>
      <c r="O54" s="83">
        <v>72.73</v>
      </c>
      <c r="P54" s="83">
        <v>60</v>
      </c>
      <c r="Q54" s="83">
        <v>100</v>
      </c>
      <c r="R54" s="83">
        <v>100</v>
      </c>
      <c r="T54" s="78">
        <f t="shared" si="0"/>
        <v>100</v>
      </c>
      <c r="U54" s="78">
        <f t="shared" si="1"/>
        <v>100</v>
      </c>
      <c r="V54" s="78">
        <f t="shared" si="2"/>
        <v>100</v>
      </c>
      <c r="W54" s="78">
        <f t="shared" si="3"/>
        <v>96</v>
      </c>
      <c r="X54" s="78">
        <f t="shared" si="4"/>
        <v>100</v>
      </c>
      <c r="Y54" s="78">
        <f t="shared" si="5"/>
        <v>86</v>
      </c>
      <c r="Z54" s="78">
        <f t="shared" si="6"/>
        <v>86</v>
      </c>
      <c r="AA54" s="78">
        <f t="shared" si="7"/>
        <v>100</v>
      </c>
      <c r="AB54" s="78">
        <f t="shared" si="8"/>
        <v>100</v>
      </c>
      <c r="AC54" s="78">
        <f t="shared" si="9"/>
        <v>100</v>
      </c>
      <c r="AD54" s="78">
        <f t="shared" si="10"/>
        <v>100</v>
      </c>
      <c r="AE54" s="78">
        <f t="shared" si="11"/>
        <v>100</v>
      </c>
      <c r="AF54" s="78">
        <f t="shared" si="12"/>
        <v>94</v>
      </c>
      <c r="AG54" s="78">
        <f t="shared" si="13"/>
        <v>84</v>
      </c>
      <c r="AH54" s="78">
        <f t="shared" si="14"/>
        <v>69</v>
      </c>
      <c r="AI54" s="78">
        <f t="shared" si="15"/>
        <v>100</v>
      </c>
      <c r="AJ54" s="78">
        <f t="shared" si="16"/>
        <v>100</v>
      </c>
    </row>
    <row r="55" spans="1:36" x14ac:dyDescent="0.25">
      <c r="A55" s="78">
        <v>54</v>
      </c>
      <c r="B55" s="83">
        <v>33.33</v>
      </c>
      <c r="C55" s="83">
        <v>80</v>
      </c>
      <c r="D55" s="83">
        <v>87.5</v>
      </c>
      <c r="E55" s="83">
        <v>83.33</v>
      </c>
      <c r="F55" s="83">
        <v>33.33</v>
      </c>
      <c r="G55" s="83">
        <v>50</v>
      </c>
      <c r="H55" s="83">
        <v>50</v>
      </c>
      <c r="I55" s="83">
        <v>75</v>
      </c>
      <c r="J55" s="83">
        <v>33.33</v>
      </c>
      <c r="K55" s="83">
        <v>57.14</v>
      </c>
      <c r="L55" s="83">
        <v>14.29</v>
      </c>
      <c r="M55" s="83">
        <v>100</v>
      </c>
      <c r="N55" s="83">
        <v>63.64</v>
      </c>
      <c r="O55" s="83">
        <v>54.55</v>
      </c>
      <c r="P55" s="83">
        <v>20</v>
      </c>
      <c r="Q55" s="83">
        <v>100</v>
      </c>
      <c r="R55" s="83">
        <v>100</v>
      </c>
      <c r="T55" s="78">
        <f t="shared" si="0"/>
        <v>38</v>
      </c>
      <c r="U55" s="78">
        <f t="shared" si="1"/>
        <v>92</v>
      </c>
      <c r="V55" s="78">
        <f t="shared" si="2"/>
        <v>100</v>
      </c>
      <c r="W55" s="78">
        <f t="shared" si="3"/>
        <v>96</v>
      </c>
      <c r="X55" s="78">
        <f t="shared" si="4"/>
        <v>38</v>
      </c>
      <c r="Y55" s="78">
        <f t="shared" si="5"/>
        <v>58</v>
      </c>
      <c r="Z55" s="78">
        <f t="shared" si="6"/>
        <v>58</v>
      </c>
      <c r="AA55" s="78">
        <f t="shared" si="7"/>
        <v>86</v>
      </c>
      <c r="AB55" s="78">
        <f t="shared" si="8"/>
        <v>38</v>
      </c>
      <c r="AC55" s="78">
        <f t="shared" si="9"/>
        <v>66</v>
      </c>
      <c r="AD55" s="78">
        <f t="shared" si="10"/>
        <v>16</v>
      </c>
      <c r="AE55" s="78">
        <f t="shared" si="11"/>
        <v>100</v>
      </c>
      <c r="AF55" s="78">
        <f t="shared" si="12"/>
        <v>73</v>
      </c>
      <c r="AG55" s="78">
        <f t="shared" si="13"/>
        <v>63</v>
      </c>
      <c r="AH55" s="78">
        <f t="shared" si="14"/>
        <v>23</v>
      </c>
      <c r="AI55" s="78">
        <f t="shared" si="15"/>
        <v>100</v>
      </c>
      <c r="AJ55" s="78">
        <f t="shared" si="16"/>
        <v>100</v>
      </c>
    </row>
    <row r="56" spans="1:36" x14ac:dyDescent="0.25">
      <c r="A56" s="78">
        <v>55</v>
      </c>
      <c r="B56" s="83">
        <v>66.67</v>
      </c>
      <c r="C56" s="83">
        <v>80</v>
      </c>
      <c r="D56" s="83">
        <v>50</v>
      </c>
      <c r="E56" s="83">
        <v>50</v>
      </c>
      <c r="F56" s="83">
        <v>50</v>
      </c>
      <c r="G56" s="83">
        <v>58.33</v>
      </c>
      <c r="H56" s="83">
        <v>50</v>
      </c>
      <c r="I56" s="83">
        <v>100</v>
      </c>
      <c r="J56" s="83">
        <v>100</v>
      </c>
      <c r="K56" s="83">
        <v>71.430000000000007</v>
      </c>
      <c r="L56" s="83">
        <v>100</v>
      </c>
      <c r="M56" s="83">
        <v>100</v>
      </c>
      <c r="N56" s="83">
        <v>45.46</v>
      </c>
      <c r="O56" s="83">
        <v>81.819999999999993</v>
      </c>
      <c r="P56" s="83">
        <v>80</v>
      </c>
      <c r="Q56" s="83">
        <v>100</v>
      </c>
      <c r="R56" s="83">
        <v>0</v>
      </c>
      <c r="T56" s="78">
        <f t="shared" si="0"/>
        <v>77</v>
      </c>
      <c r="U56" s="78">
        <f t="shared" si="1"/>
        <v>92</v>
      </c>
      <c r="V56" s="78">
        <f t="shared" si="2"/>
        <v>58</v>
      </c>
      <c r="W56" s="78">
        <f t="shared" si="3"/>
        <v>58</v>
      </c>
      <c r="X56" s="78">
        <f t="shared" si="4"/>
        <v>58</v>
      </c>
      <c r="Y56" s="78">
        <f t="shared" si="5"/>
        <v>67</v>
      </c>
      <c r="Z56" s="78">
        <f t="shared" si="6"/>
        <v>58</v>
      </c>
      <c r="AA56" s="78">
        <f t="shared" si="7"/>
        <v>100</v>
      </c>
      <c r="AB56" s="78">
        <f t="shared" si="8"/>
        <v>100</v>
      </c>
      <c r="AC56" s="78">
        <f t="shared" si="9"/>
        <v>82</v>
      </c>
      <c r="AD56" s="78">
        <f t="shared" si="10"/>
        <v>100</v>
      </c>
      <c r="AE56" s="78">
        <f t="shared" si="11"/>
        <v>100</v>
      </c>
      <c r="AF56" s="78">
        <f t="shared" si="12"/>
        <v>52</v>
      </c>
      <c r="AG56" s="78">
        <f t="shared" si="13"/>
        <v>94</v>
      </c>
      <c r="AH56" s="78">
        <f t="shared" si="14"/>
        <v>92</v>
      </c>
      <c r="AI56" s="78">
        <f t="shared" si="15"/>
        <v>100</v>
      </c>
      <c r="AJ56" s="78">
        <f t="shared" si="16"/>
        <v>0</v>
      </c>
    </row>
    <row r="57" spans="1:36" x14ac:dyDescent="0.25">
      <c r="A57" s="78">
        <v>56</v>
      </c>
      <c r="B57" s="83">
        <v>66.67</v>
      </c>
      <c r="C57" s="83">
        <v>100</v>
      </c>
      <c r="D57" s="83">
        <v>0</v>
      </c>
      <c r="E57" s="83">
        <v>0</v>
      </c>
      <c r="F57" s="83">
        <v>50</v>
      </c>
      <c r="G57" s="83">
        <v>41.66</v>
      </c>
      <c r="H57" s="83">
        <v>75</v>
      </c>
      <c r="I57" s="83">
        <v>75</v>
      </c>
      <c r="J57" s="83">
        <v>22.22</v>
      </c>
      <c r="K57" s="83">
        <v>42.86</v>
      </c>
      <c r="L57" s="83">
        <v>100</v>
      </c>
      <c r="M57" s="83">
        <v>0</v>
      </c>
      <c r="N57" s="83">
        <v>0</v>
      </c>
      <c r="O57" s="83">
        <v>0</v>
      </c>
      <c r="P57" s="83">
        <v>0</v>
      </c>
      <c r="Q57" s="83">
        <v>0</v>
      </c>
      <c r="R57" s="83">
        <v>0</v>
      </c>
      <c r="T57" s="78">
        <f t="shared" si="0"/>
        <v>77</v>
      </c>
      <c r="U57" s="78">
        <f t="shared" si="1"/>
        <v>100</v>
      </c>
      <c r="V57" s="78">
        <f t="shared" si="2"/>
        <v>0</v>
      </c>
      <c r="W57" s="78">
        <f t="shared" si="3"/>
        <v>0</v>
      </c>
      <c r="X57" s="78">
        <f t="shared" si="4"/>
        <v>58</v>
      </c>
      <c r="Y57" s="78">
        <f t="shared" si="5"/>
        <v>48</v>
      </c>
      <c r="Z57" s="78">
        <f t="shared" si="6"/>
        <v>86</v>
      </c>
      <c r="AA57" s="78">
        <f t="shared" si="7"/>
        <v>86</v>
      </c>
      <c r="AB57" s="78">
        <f t="shared" si="8"/>
        <v>26</v>
      </c>
      <c r="AC57" s="78">
        <f t="shared" si="9"/>
        <v>49</v>
      </c>
      <c r="AD57" s="78">
        <f t="shared" si="10"/>
        <v>100</v>
      </c>
      <c r="AE57" s="78">
        <f t="shared" si="11"/>
        <v>0</v>
      </c>
      <c r="AF57" s="78">
        <f t="shared" si="12"/>
        <v>0</v>
      </c>
      <c r="AG57" s="78">
        <f t="shared" si="13"/>
        <v>0</v>
      </c>
      <c r="AH57" s="78">
        <f t="shared" si="14"/>
        <v>0</v>
      </c>
      <c r="AI57" s="78">
        <f t="shared" si="15"/>
        <v>0</v>
      </c>
      <c r="AJ57" s="78">
        <f t="shared" si="16"/>
        <v>0</v>
      </c>
    </row>
    <row r="58" spans="1:36" x14ac:dyDescent="0.25">
      <c r="A58" s="78">
        <v>57</v>
      </c>
      <c r="B58" s="83">
        <v>100</v>
      </c>
      <c r="C58" s="83">
        <v>80</v>
      </c>
      <c r="D58" s="83">
        <v>62.5</v>
      </c>
      <c r="E58" s="83">
        <v>100</v>
      </c>
      <c r="F58" s="83">
        <v>33.33</v>
      </c>
      <c r="G58" s="83">
        <v>0</v>
      </c>
      <c r="H58" s="83">
        <v>100</v>
      </c>
      <c r="I58" s="83">
        <v>75</v>
      </c>
      <c r="J58" s="83">
        <v>44.44</v>
      </c>
      <c r="K58" s="83">
        <v>28.57</v>
      </c>
      <c r="L58" s="83">
        <v>85.71</v>
      </c>
      <c r="M58" s="83">
        <v>100</v>
      </c>
      <c r="N58" s="83">
        <v>63.64</v>
      </c>
      <c r="O58" s="83">
        <v>36.36</v>
      </c>
      <c r="P58" s="83">
        <v>0</v>
      </c>
      <c r="Q58" s="83">
        <v>0</v>
      </c>
      <c r="R58" s="83">
        <v>0</v>
      </c>
      <c r="T58" s="78">
        <f t="shared" si="0"/>
        <v>100</v>
      </c>
      <c r="U58" s="78">
        <f t="shared" si="1"/>
        <v>92</v>
      </c>
      <c r="V58" s="78">
        <f t="shared" si="2"/>
        <v>72</v>
      </c>
      <c r="W58" s="78">
        <f t="shared" si="3"/>
        <v>100</v>
      </c>
      <c r="X58" s="78">
        <f t="shared" si="4"/>
        <v>38</v>
      </c>
      <c r="Y58" s="78">
        <f t="shared" si="5"/>
        <v>0</v>
      </c>
      <c r="Z58" s="78">
        <f t="shared" si="6"/>
        <v>100</v>
      </c>
      <c r="AA58" s="78">
        <f t="shared" si="7"/>
        <v>86</v>
      </c>
      <c r="AB58" s="78">
        <f t="shared" si="8"/>
        <v>51</v>
      </c>
      <c r="AC58" s="78">
        <f t="shared" si="9"/>
        <v>33</v>
      </c>
      <c r="AD58" s="78">
        <f t="shared" si="10"/>
        <v>99</v>
      </c>
      <c r="AE58" s="78">
        <f t="shared" si="11"/>
        <v>100</v>
      </c>
      <c r="AF58" s="78">
        <f t="shared" si="12"/>
        <v>73</v>
      </c>
      <c r="AG58" s="78">
        <f t="shared" si="13"/>
        <v>42</v>
      </c>
      <c r="AH58" s="78">
        <f t="shared" si="14"/>
        <v>0</v>
      </c>
      <c r="AI58" s="78">
        <f t="shared" si="15"/>
        <v>0</v>
      </c>
      <c r="AJ58" s="78">
        <f t="shared" si="16"/>
        <v>0</v>
      </c>
    </row>
    <row r="59" spans="1:36" x14ac:dyDescent="0.25">
      <c r="A59" s="78">
        <v>58</v>
      </c>
      <c r="B59" s="83">
        <v>100</v>
      </c>
      <c r="C59" s="83">
        <v>80</v>
      </c>
      <c r="D59" s="83">
        <v>0</v>
      </c>
      <c r="E59" s="83">
        <v>100</v>
      </c>
      <c r="F59" s="83">
        <v>16.670000000000002</v>
      </c>
      <c r="G59" s="83">
        <v>91.66</v>
      </c>
      <c r="H59" s="83">
        <v>75</v>
      </c>
      <c r="I59" s="83">
        <v>100</v>
      </c>
      <c r="J59" s="83">
        <v>66.67</v>
      </c>
      <c r="K59" s="83">
        <v>100</v>
      </c>
      <c r="L59" s="83">
        <v>70</v>
      </c>
      <c r="M59" s="83">
        <v>100</v>
      </c>
      <c r="N59" s="83">
        <v>81.819999999999993</v>
      </c>
      <c r="O59" s="83">
        <v>85</v>
      </c>
      <c r="P59" s="83">
        <v>70</v>
      </c>
      <c r="Q59" s="83">
        <v>100</v>
      </c>
      <c r="R59" s="83">
        <v>83.33</v>
      </c>
      <c r="T59" s="78">
        <f t="shared" si="0"/>
        <v>100</v>
      </c>
      <c r="U59" s="78">
        <f t="shared" si="1"/>
        <v>92</v>
      </c>
      <c r="V59" s="78">
        <f t="shared" si="2"/>
        <v>0</v>
      </c>
      <c r="W59" s="78">
        <f t="shared" si="3"/>
        <v>100</v>
      </c>
      <c r="X59" s="78">
        <f t="shared" si="4"/>
        <v>19</v>
      </c>
      <c r="Y59" s="78">
        <f t="shared" si="5"/>
        <v>100</v>
      </c>
      <c r="Z59" s="78">
        <f t="shared" si="6"/>
        <v>86</v>
      </c>
      <c r="AA59" s="78">
        <f t="shared" si="7"/>
        <v>100</v>
      </c>
      <c r="AB59" s="78">
        <f t="shared" si="8"/>
        <v>77</v>
      </c>
      <c r="AC59" s="78">
        <f t="shared" si="9"/>
        <v>100</v>
      </c>
      <c r="AD59" s="78">
        <f t="shared" si="10"/>
        <v>81</v>
      </c>
      <c r="AE59" s="78">
        <f t="shared" si="11"/>
        <v>100</v>
      </c>
      <c r="AF59" s="78">
        <f t="shared" si="12"/>
        <v>94</v>
      </c>
      <c r="AG59" s="78">
        <f t="shared" si="13"/>
        <v>98</v>
      </c>
      <c r="AH59" s="78">
        <f t="shared" si="14"/>
        <v>81</v>
      </c>
      <c r="AI59" s="78">
        <f t="shared" si="15"/>
        <v>100</v>
      </c>
      <c r="AJ59" s="78">
        <f t="shared" si="16"/>
        <v>96</v>
      </c>
    </row>
    <row r="60" spans="1:36" x14ac:dyDescent="0.25">
      <c r="A60" s="78">
        <v>59</v>
      </c>
      <c r="B60" s="83">
        <v>33.33</v>
      </c>
      <c r="C60" s="83">
        <v>100</v>
      </c>
      <c r="D60" s="83">
        <v>75</v>
      </c>
      <c r="E60" s="83">
        <v>100</v>
      </c>
      <c r="F60" s="83">
        <v>16.670000000000002</v>
      </c>
      <c r="G60" s="83">
        <v>66.66</v>
      </c>
      <c r="H60" s="83">
        <v>50</v>
      </c>
      <c r="I60" s="83">
        <v>100</v>
      </c>
      <c r="J60" s="83">
        <v>100</v>
      </c>
      <c r="K60" s="83">
        <v>71.430000000000007</v>
      </c>
      <c r="L60" s="83">
        <v>100</v>
      </c>
      <c r="M60" s="83">
        <v>80</v>
      </c>
      <c r="N60" s="83">
        <v>72.73</v>
      </c>
      <c r="O60" s="83">
        <v>54.55</v>
      </c>
      <c r="P60" s="83">
        <v>80</v>
      </c>
      <c r="Q60" s="83">
        <v>100</v>
      </c>
      <c r="R60" s="83">
        <v>66.67</v>
      </c>
      <c r="T60" s="78">
        <f t="shared" si="0"/>
        <v>38</v>
      </c>
      <c r="U60" s="78">
        <f t="shared" si="1"/>
        <v>100</v>
      </c>
      <c r="V60" s="78">
        <f t="shared" si="2"/>
        <v>86</v>
      </c>
      <c r="W60" s="78">
        <f t="shared" si="3"/>
        <v>100</v>
      </c>
      <c r="X60" s="78">
        <f t="shared" si="4"/>
        <v>19</v>
      </c>
      <c r="Y60" s="78">
        <f t="shared" si="5"/>
        <v>77</v>
      </c>
      <c r="Z60" s="78">
        <f t="shared" si="6"/>
        <v>58</v>
      </c>
      <c r="AA60" s="78">
        <f t="shared" si="7"/>
        <v>100</v>
      </c>
      <c r="AB60" s="78">
        <f t="shared" si="8"/>
        <v>100</v>
      </c>
      <c r="AC60" s="78">
        <f t="shared" si="9"/>
        <v>82</v>
      </c>
      <c r="AD60" s="78">
        <f t="shared" si="10"/>
        <v>100</v>
      </c>
      <c r="AE60" s="78">
        <f t="shared" si="11"/>
        <v>92</v>
      </c>
      <c r="AF60" s="78">
        <f t="shared" si="12"/>
        <v>84</v>
      </c>
      <c r="AG60" s="78">
        <f t="shared" si="13"/>
        <v>63</v>
      </c>
      <c r="AH60" s="78">
        <f t="shared" si="14"/>
        <v>92</v>
      </c>
      <c r="AI60" s="78">
        <f t="shared" si="15"/>
        <v>100</v>
      </c>
      <c r="AJ60" s="78">
        <f t="shared" si="16"/>
        <v>77</v>
      </c>
    </row>
    <row r="61" spans="1:36" x14ac:dyDescent="0.25">
      <c r="A61" s="78">
        <v>60</v>
      </c>
      <c r="B61" s="83">
        <v>33.33</v>
      </c>
      <c r="C61" s="83">
        <v>100</v>
      </c>
      <c r="D61" s="83">
        <v>100</v>
      </c>
      <c r="E61" s="83">
        <v>100</v>
      </c>
      <c r="F61" s="83">
        <v>0</v>
      </c>
      <c r="G61" s="83">
        <v>0</v>
      </c>
      <c r="H61" s="83">
        <v>75</v>
      </c>
      <c r="I61" s="83">
        <v>100</v>
      </c>
      <c r="J61" s="83">
        <v>44.44</v>
      </c>
      <c r="K61" s="83">
        <v>14.29</v>
      </c>
      <c r="L61" s="83">
        <v>42.86</v>
      </c>
      <c r="M61" s="83">
        <v>60</v>
      </c>
      <c r="N61" s="83">
        <v>90.91</v>
      </c>
      <c r="O61" s="83">
        <v>18.18</v>
      </c>
      <c r="P61" s="83">
        <v>60</v>
      </c>
      <c r="Q61" s="83">
        <v>100</v>
      </c>
      <c r="R61" s="83">
        <v>16.670000000000002</v>
      </c>
      <c r="T61" s="78">
        <f t="shared" si="0"/>
        <v>38</v>
      </c>
      <c r="U61" s="78">
        <f t="shared" si="1"/>
        <v>100</v>
      </c>
      <c r="V61" s="78">
        <f t="shared" si="2"/>
        <v>100</v>
      </c>
      <c r="W61" s="78">
        <f t="shared" si="3"/>
        <v>100</v>
      </c>
      <c r="X61" s="78">
        <f t="shared" si="4"/>
        <v>0</v>
      </c>
      <c r="Y61" s="78">
        <f t="shared" si="5"/>
        <v>0</v>
      </c>
      <c r="Z61" s="78">
        <f t="shared" si="6"/>
        <v>86</v>
      </c>
      <c r="AA61" s="78">
        <f t="shared" si="7"/>
        <v>100</v>
      </c>
      <c r="AB61" s="78">
        <f t="shared" si="8"/>
        <v>51</v>
      </c>
      <c r="AC61" s="78">
        <f t="shared" si="9"/>
        <v>16</v>
      </c>
      <c r="AD61" s="78">
        <f t="shared" si="10"/>
        <v>49</v>
      </c>
      <c r="AE61" s="78">
        <f t="shared" si="11"/>
        <v>69</v>
      </c>
      <c r="AF61" s="78">
        <f t="shared" si="12"/>
        <v>100</v>
      </c>
      <c r="AG61" s="78">
        <f t="shared" si="13"/>
        <v>21</v>
      </c>
      <c r="AH61" s="78">
        <f t="shared" si="14"/>
        <v>69</v>
      </c>
      <c r="AI61" s="78">
        <f t="shared" si="15"/>
        <v>100</v>
      </c>
      <c r="AJ61" s="78">
        <f t="shared" si="16"/>
        <v>19</v>
      </c>
    </row>
    <row r="62" spans="1:36" x14ac:dyDescent="0.25">
      <c r="A62" s="78">
        <v>61</v>
      </c>
      <c r="B62" s="83">
        <v>33.33</v>
      </c>
      <c r="C62" s="83">
        <v>60</v>
      </c>
      <c r="D62" s="83">
        <v>87.5</v>
      </c>
      <c r="E62" s="83">
        <v>33.33</v>
      </c>
      <c r="F62" s="83">
        <v>33.33</v>
      </c>
      <c r="G62" s="83">
        <v>41.66</v>
      </c>
      <c r="H62" s="83">
        <v>100</v>
      </c>
      <c r="I62" s="83">
        <v>75</v>
      </c>
      <c r="J62" s="83">
        <v>33.33</v>
      </c>
      <c r="K62" s="83">
        <v>28.57</v>
      </c>
      <c r="L62" s="83">
        <v>0</v>
      </c>
      <c r="M62" s="83">
        <v>0</v>
      </c>
      <c r="N62" s="83">
        <v>90.91</v>
      </c>
      <c r="O62" s="83">
        <v>63.64</v>
      </c>
      <c r="P62" s="83">
        <v>20</v>
      </c>
      <c r="Q62" s="83">
        <v>0</v>
      </c>
      <c r="R62" s="83">
        <v>16.670000000000002</v>
      </c>
      <c r="T62" s="78">
        <f t="shared" si="0"/>
        <v>38</v>
      </c>
      <c r="U62" s="78">
        <f t="shared" si="1"/>
        <v>69</v>
      </c>
      <c r="V62" s="78">
        <f t="shared" si="2"/>
        <v>100</v>
      </c>
      <c r="W62" s="78">
        <f t="shared" si="3"/>
        <v>38</v>
      </c>
      <c r="X62" s="78">
        <f t="shared" si="4"/>
        <v>38</v>
      </c>
      <c r="Y62" s="78">
        <f t="shared" si="5"/>
        <v>48</v>
      </c>
      <c r="Z62" s="78">
        <f t="shared" si="6"/>
        <v>100</v>
      </c>
      <c r="AA62" s="78">
        <f t="shared" si="7"/>
        <v>86</v>
      </c>
      <c r="AB62" s="78">
        <f t="shared" si="8"/>
        <v>38</v>
      </c>
      <c r="AC62" s="78">
        <f t="shared" si="9"/>
        <v>33</v>
      </c>
      <c r="AD62" s="78">
        <f t="shared" si="10"/>
        <v>0</v>
      </c>
      <c r="AE62" s="78">
        <f t="shared" si="11"/>
        <v>0</v>
      </c>
      <c r="AF62" s="78">
        <f t="shared" si="12"/>
        <v>100</v>
      </c>
      <c r="AG62" s="78">
        <f t="shared" si="13"/>
        <v>73</v>
      </c>
      <c r="AH62" s="78">
        <f t="shared" si="14"/>
        <v>23</v>
      </c>
      <c r="AI62" s="78">
        <f t="shared" si="15"/>
        <v>0</v>
      </c>
      <c r="AJ62" s="78">
        <f t="shared" si="16"/>
        <v>19</v>
      </c>
    </row>
    <row r="63" spans="1:36" x14ac:dyDescent="0.25">
      <c r="A63" s="78">
        <v>62</v>
      </c>
      <c r="B63" s="83">
        <v>33.33</v>
      </c>
      <c r="C63" s="83">
        <v>60</v>
      </c>
      <c r="D63" s="83">
        <v>37.5</v>
      </c>
      <c r="E63" s="83">
        <v>50</v>
      </c>
      <c r="F63" s="83">
        <v>66.67</v>
      </c>
      <c r="G63" s="83">
        <v>100</v>
      </c>
      <c r="H63" s="83">
        <v>75</v>
      </c>
      <c r="I63" s="83">
        <v>100</v>
      </c>
      <c r="J63" s="83">
        <v>66.67</v>
      </c>
      <c r="K63" s="83">
        <v>57.14</v>
      </c>
      <c r="L63" s="83">
        <v>71.430000000000007</v>
      </c>
      <c r="M63" s="83">
        <v>100</v>
      </c>
      <c r="N63" s="83">
        <v>27.27</v>
      </c>
      <c r="O63" s="83">
        <v>45.46</v>
      </c>
      <c r="P63" s="83">
        <v>90</v>
      </c>
      <c r="Q63" s="83">
        <v>0</v>
      </c>
      <c r="R63" s="83">
        <v>50</v>
      </c>
      <c r="T63" s="78">
        <f t="shared" si="0"/>
        <v>38</v>
      </c>
      <c r="U63" s="78">
        <f t="shared" si="1"/>
        <v>69</v>
      </c>
      <c r="V63" s="78">
        <f t="shared" si="2"/>
        <v>43</v>
      </c>
      <c r="W63" s="78">
        <f t="shared" si="3"/>
        <v>58</v>
      </c>
      <c r="X63" s="78">
        <f t="shared" si="4"/>
        <v>77</v>
      </c>
      <c r="Y63" s="78">
        <f t="shared" si="5"/>
        <v>100</v>
      </c>
      <c r="Z63" s="78">
        <f t="shared" si="6"/>
        <v>86</v>
      </c>
      <c r="AA63" s="78">
        <f t="shared" si="7"/>
        <v>100</v>
      </c>
      <c r="AB63" s="78">
        <f t="shared" si="8"/>
        <v>77</v>
      </c>
      <c r="AC63" s="78">
        <f t="shared" si="9"/>
        <v>66</v>
      </c>
      <c r="AD63" s="78">
        <f t="shared" si="10"/>
        <v>82</v>
      </c>
      <c r="AE63" s="78">
        <f t="shared" si="11"/>
        <v>100</v>
      </c>
      <c r="AF63" s="78">
        <f t="shared" si="12"/>
        <v>31</v>
      </c>
      <c r="AG63" s="78">
        <f t="shared" si="13"/>
        <v>52</v>
      </c>
      <c r="AH63" s="78">
        <f t="shared" si="14"/>
        <v>100</v>
      </c>
      <c r="AI63" s="78">
        <f t="shared" si="15"/>
        <v>0</v>
      </c>
      <c r="AJ63" s="78">
        <f t="shared" si="16"/>
        <v>58</v>
      </c>
    </row>
    <row r="64" spans="1:36" x14ac:dyDescent="0.25">
      <c r="A64" s="78">
        <v>63</v>
      </c>
      <c r="B64" s="83">
        <v>33.33</v>
      </c>
      <c r="C64" s="83">
        <v>80</v>
      </c>
      <c r="D64" s="83">
        <v>0</v>
      </c>
      <c r="E64" s="83">
        <v>0</v>
      </c>
      <c r="F64" s="83">
        <v>33.33</v>
      </c>
      <c r="G64" s="83">
        <v>58.33</v>
      </c>
      <c r="H64" s="83">
        <v>75</v>
      </c>
      <c r="I64" s="83">
        <v>100</v>
      </c>
      <c r="J64" s="83">
        <v>55.56</v>
      </c>
      <c r="K64" s="83">
        <v>57.14</v>
      </c>
      <c r="L64" s="83">
        <v>100</v>
      </c>
      <c r="M64" s="83">
        <v>100</v>
      </c>
      <c r="N64" s="83">
        <v>63.64</v>
      </c>
      <c r="O64" s="83">
        <v>18.18</v>
      </c>
      <c r="P64" s="83">
        <v>90</v>
      </c>
      <c r="Q64" s="83">
        <v>66.67</v>
      </c>
      <c r="R64" s="83">
        <v>50</v>
      </c>
      <c r="T64" s="78">
        <f t="shared" si="0"/>
        <v>38</v>
      </c>
      <c r="U64" s="78">
        <f t="shared" si="1"/>
        <v>92</v>
      </c>
      <c r="V64" s="78">
        <f t="shared" si="2"/>
        <v>0</v>
      </c>
      <c r="W64" s="78">
        <f t="shared" si="3"/>
        <v>0</v>
      </c>
      <c r="X64" s="78">
        <f t="shared" si="4"/>
        <v>38</v>
      </c>
      <c r="Y64" s="78">
        <f t="shared" si="5"/>
        <v>67</v>
      </c>
      <c r="Z64" s="78">
        <f t="shared" si="6"/>
        <v>86</v>
      </c>
      <c r="AA64" s="78">
        <f t="shared" si="7"/>
        <v>100</v>
      </c>
      <c r="AB64" s="78">
        <f t="shared" si="8"/>
        <v>64</v>
      </c>
      <c r="AC64" s="78">
        <f t="shared" si="9"/>
        <v>66</v>
      </c>
      <c r="AD64" s="78">
        <f t="shared" si="10"/>
        <v>100</v>
      </c>
      <c r="AE64" s="78">
        <f t="shared" si="11"/>
        <v>100</v>
      </c>
      <c r="AF64" s="78">
        <f t="shared" si="12"/>
        <v>73</v>
      </c>
      <c r="AG64" s="78">
        <f t="shared" si="13"/>
        <v>21</v>
      </c>
      <c r="AH64" s="78">
        <f t="shared" si="14"/>
        <v>100</v>
      </c>
      <c r="AI64" s="78">
        <f t="shared" si="15"/>
        <v>77</v>
      </c>
      <c r="AJ64" s="78">
        <f t="shared" si="16"/>
        <v>58</v>
      </c>
    </row>
    <row r="65" spans="1:36" x14ac:dyDescent="0.25">
      <c r="A65" s="78">
        <v>64</v>
      </c>
      <c r="B65" s="83">
        <v>100</v>
      </c>
      <c r="C65" s="83">
        <v>60</v>
      </c>
      <c r="D65" s="83">
        <v>87.5</v>
      </c>
      <c r="E65" s="83">
        <v>50</v>
      </c>
      <c r="F65" s="83">
        <v>33.33</v>
      </c>
      <c r="G65" s="83">
        <v>50</v>
      </c>
      <c r="H65" s="83">
        <v>0</v>
      </c>
      <c r="I65" s="83">
        <v>50</v>
      </c>
      <c r="J65" s="83">
        <v>33.33</v>
      </c>
      <c r="K65" s="83">
        <v>85.71</v>
      </c>
      <c r="L65" s="83">
        <v>42.86</v>
      </c>
      <c r="M65" s="83">
        <v>0</v>
      </c>
      <c r="N65" s="83">
        <v>18.18</v>
      </c>
      <c r="O65" s="83">
        <v>18.18</v>
      </c>
      <c r="P65" s="83">
        <v>20</v>
      </c>
      <c r="Q65" s="83">
        <v>33.33</v>
      </c>
      <c r="R65" s="83">
        <v>66.67</v>
      </c>
      <c r="T65" s="78">
        <f t="shared" si="0"/>
        <v>100</v>
      </c>
      <c r="U65" s="78">
        <f t="shared" si="1"/>
        <v>69</v>
      </c>
      <c r="V65" s="78">
        <f t="shared" si="2"/>
        <v>100</v>
      </c>
      <c r="W65" s="78">
        <f t="shared" si="3"/>
        <v>58</v>
      </c>
      <c r="X65" s="78">
        <f t="shared" si="4"/>
        <v>38</v>
      </c>
      <c r="Y65" s="78">
        <f t="shared" si="5"/>
        <v>58</v>
      </c>
      <c r="Z65" s="78">
        <f t="shared" si="6"/>
        <v>0</v>
      </c>
      <c r="AA65" s="78">
        <f t="shared" si="7"/>
        <v>58</v>
      </c>
      <c r="AB65" s="78">
        <f t="shared" si="8"/>
        <v>38</v>
      </c>
      <c r="AC65" s="78">
        <f t="shared" si="9"/>
        <v>99</v>
      </c>
      <c r="AD65" s="78">
        <f t="shared" si="10"/>
        <v>49</v>
      </c>
      <c r="AE65" s="78">
        <f t="shared" si="11"/>
        <v>0</v>
      </c>
      <c r="AF65" s="78">
        <f t="shared" si="12"/>
        <v>21</v>
      </c>
      <c r="AG65" s="78">
        <f t="shared" si="13"/>
        <v>21</v>
      </c>
      <c r="AH65" s="78">
        <f t="shared" si="14"/>
        <v>23</v>
      </c>
      <c r="AI65" s="78">
        <f t="shared" si="15"/>
        <v>38</v>
      </c>
      <c r="AJ65" s="78">
        <f t="shared" si="16"/>
        <v>77</v>
      </c>
    </row>
    <row r="66" spans="1:36" x14ac:dyDescent="0.25">
      <c r="A66" s="78">
        <v>65</v>
      </c>
      <c r="B66" s="83">
        <v>66.67</v>
      </c>
      <c r="C66" s="83">
        <v>100</v>
      </c>
      <c r="D66" s="83">
        <v>87.5</v>
      </c>
      <c r="E66" s="83">
        <v>83.33</v>
      </c>
      <c r="F66" s="83">
        <v>50</v>
      </c>
      <c r="G66" s="83">
        <v>91.66</v>
      </c>
      <c r="H66" s="83">
        <v>50</v>
      </c>
      <c r="I66" s="83">
        <v>85</v>
      </c>
      <c r="J66" s="83">
        <v>50</v>
      </c>
      <c r="K66" s="83">
        <v>57.14</v>
      </c>
      <c r="L66" s="83">
        <v>85.71</v>
      </c>
      <c r="M66" s="83">
        <v>20</v>
      </c>
      <c r="N66" s="83">
        <v>81.819999999999993</v>
      </c>
      <c r="O66" s="83">
        <v>90.91</v>
      </c>
      <c r="P66" s="83">
        <v>50</v>
      </c>
      <c r="Q66" s="83">
        <v>100</v>
      </c>
      <c r="R66" s="83">
        <v>66.67</v>
      </c>
      <c r="T66" s="78">
        <f t="shared" ref="T66:T129" si="17">ROUND(MIN(B66*1.15,100),0)</f>
        <v>77</v>
      </c>
      <c r="U66" s="78">
        <f t="shared" ref="U66:U129" si="18">ROUND(MIN(C66*1.15,100),0)</f>
        <v>100</v>
      </c>
      <c r="V66" s="78">
        <f t="shared" ref="V66:V129" si="19">ROUND(MIN(D66*1.15,100),0)</f>
        <v>100</v>
      </c>
      <c r="W66" s="78">
        <f t="shared" ref="W66:W129" si="20">ROUND(MIN(E66*1.15,100),0)</f>
        <v>96</v>
      </c>
      <c r="X66" s="78">
        <f t="shared" ref="X66:X129" si="21">ROUND(MIN(F66*1.15,100),0)</f>
        <v>58</v>
      </c>
      <c r="Y66" s="78">
        <f t="shared" ref="Y66:Y129" si="22">ROUND(MIN(G66*1.15,100),0)</f>
        <v>100</v>
      </c>
      <c r="Z66" s="78">
        <f t="shared" ref="Z66:Z129" si="23">ROUND(MIN(H66*1.15,100),0)</f>
        <v>58</v>
      </c>
      <c r="AA66" s="78">
        <f t="shared" ref="AA66:AA129" si="24">ROUND(MIN(I66*1.15,100),0)</f>
        <v>98</v>
      </c>
      <c r="AB66" s="78">
        <f t="shared" ref="AB66:AB129" si="25">ROUND(MIN(J66*1.15,100),0)</f>
        <v>58</v>
      </c>
      <c r="AC66" s="78">
        <f t="shared" ref="AC66:AC129" si="26">ROUND(MIN(K66*1.15,100),0)</f>
        <v>66</v>
      </c>
      <c r="AD66" s="78">
        <f t="shared" ref="AD66:AD129" si="27">ROUND(MIN(L66*1.15,100),0)</f>
        <v>99</v>
      </c>
      <c r="AE66" s="78">
        <f t="shared" ref="AE66:AE129" si="28">ROUND(MIN(M66*1.15,100),0)</f>
        <v>23</v>
      </c>
      <c r="AF66" s="78">
        <f t="shared" ref="AF66:AF129" si="29">ROUND(MIN(N66*1.15,100),0)</f>
        <v>94</v>
      </c>
      <c r="AG66" s="78">
        <f t="shared" ref="AG66:AG129" si="30">ROUND(MIN(O66*1.15,100),0)</f>
        <v>100</v>
      </c>
      <c r="AH66" s="78">
        <f t="shared" ref="AH66:AH129" si="31">ROUND(MIN(P66*1.15,100),0)</f>
        <v>58</v>
      </c>
      <c r="AI66" s="78">
        <f t="shared" ref="AI66:AI129" si="32">ROUND(MIN(Q66*1.15,100),0)</f>
        <v>100</v>
      </c>
      <c r="AJ66" s="78">
        <f t="shared" ref="AJ66:AJ129" si="33">ROUND(MIN(R66*1.15,100),0)</f>
        <v>77</v>
      </c>
    </row>
    <row r="67" spans="1:36" x14ac:dyDescent="0.25">
      <c r="A67" s="78">
        <v>66</v>
      </c>
      <c r="B67" s="83">
        <v>66.67</v>
      </c>
      <c r="C67" s="83">
        <v>80</v>
      </c>
      <c r="D67" s="83">
        <v>87.5</v>
      </c>
      <c r="E67" s="83">
        <v>66.67</v>
      </c>
      <c r="F67" s="83">
        <v>83.33</v>
      </c>
      <c r="G67" s="83">
        <v>33.33</v>
      </c>
      <c r="H67" s="83">
        <v>50</v>
      </c>
      <c r="I67" s="83">
        <v>75</v>
      </c>
      <c r="J67" s="83">
        <v>55.56</v>
      </c>
      <c r="K67" s="83">
        <v>0</v>
      </c>
      <c r="L67" s="83">
        <v>100</v>
      </c>
      <c r="M67" s="83">
        <v>0</v>
      </c>
      <c r="N67" s="83">
        <v>81.819999999999993</v>
      </c>
      <c r="O67" s="83">
        <v>63.64</v>
      </c>
      <c r="P67" s="83">
        <v>0</v>
      </c>
      <c r="Q67" s="83">
        <v>33.33</v>
      </c>
      <c r="R67" s="83">
        <v>0</v>
      </c>
      <c r="T67" s="78">
        <f t="shared" si="17"/>
        <v>77</v>
      </c>
      <c r="U67" s="78">
        <f t="shared" si="18"/>
        <v>92</v>
      </c>
      <c r="V67" s="78">
        <f t="shared" si="19"/>
        <v>100</v>
      </c>
      <c r="W67" s="78">
        <f t="shared" si="20"/>
        <v>77</v>
      </c>
      <c r="X67" s="78">
        <f t="shared" si="21"/>
        <v>96</v>
      </c>
      <c r="Y67" s="78">
        <f t="shared" si="22"/>
        <v>38</v>
      </c>
      <c r="Z67" s="78">
        <f t="shared" si="23"/>
        <v>58</v>
      </c>
      <c r="AA67" s="78">
        <f t="shared" si="24"/>
        <v>86</v>
      </c>
      <c r="AB67" s="78">
        <f t="shared" si="25"/>
        <v>64</v>
      </c>
      <c r="AC67" s="78">
        <f t="shared" si="26"/>
        <v>0</v>
      </c>
      <c r="AD67" s="78">
        <f t="shared" si="27"/>
        <v>100</v>
      </c>
      <c r="AE67" s="78">
        <f t="shared" si="28"/>
        <v>0</v>
      </c>
      <c r="AF67" s="78">
        <f t="shared" si="29"/>
        <v>94</v>
      </c>
      <c r="AG67" s="78">
        <f t="shared" si="30"/>
        <v>73</v>
      </c>
      <c r="AH67" s="78">
        <f t="shared" si="31"/>
        <v>0</v>
      </c>
      <c r="AI67" s="78">
        <f t="shared" si="32"/>
        <v>38</v>
      </c>
      <c r="AJ67" s="78">
        <f t="shared" si="33"/>
        <v>0</v>
      </c>
    </row>
    <row r="68" spans="1:36" x14ac:dyDescent="0.25">
      <c r="A68" s="78">
        <v>67</v>
      </c>
      <c r="B68" s="83">
        <v>100</v>
      </c>
      <c r="C68" s="83">
        <v>100</v>
      </c>
      <c r="D68" s="83">
        <v>100</v>
      </c>
      <c r="E68" s="83">
        <v>83.33</v>
      </c>
      <c r="F68" s="83">
        <v>50</v>
      </c>
      <c r="G68" s="83">
        <v>66.66</v>
      </c>
      <c r="H68" s="83">
        <v>100</v>
      </c>
      <c r="I68" s="83">
        <v>100</v>
      </c>
      <c r="J68" s="83">
        <v>66.67</v>
      </c>
      <c r="K68" s="83">
        <v>57.14</v>
      </c>
      <c r="L68" s="83">
        <v>100</v>
      </c>
      <c r="M68" s="83">
        <v>80</v>
      </c>
      <c r="N68" s="83">
        <v>90.91</v>
      </c>
      <c r="O68" s="83">
        <v>63.64</v>
      </c>
      <c r="P68" s="83">
        <v>100</v>
      </c>
      <c r="Q68" s="83">
        <v>100</v>
      </c>
      <c r="R68" s="83">
        <v>50</v>
      </c>
      <c r="T68" s="78">
        <f t="shared" si="17"/>
        <v>100</v>
      </c>
      <c r="U68" s="78">
        <f t="shared" si="18"/>
        <v>100</v>
      </c>
      <c r="V68" s="78">
        <f t="shared" si="19"/>
        <v>100</v>
      </c>
      <c r="W68" s="78">
        <f t="shared" si="20"/>
        <v>96</v>
      </c>
      <c r="X68" s="78">
        <f t="shared" si="21"/>
        <v>58</v>
      </c>
      <c r="Y68" s="78">
        <f t="shared" si="22"/>
        <v>77</v>
      </c>
      <c r="Z68" s="78">
        <f t="shared" si="23"/>
        <v>100</v>
      </c>
      <c r="AA68" s="78">
        <f t="shared" si="24"/>
        <v>100</v>
      </c>
      <c r="AB68" s="78">
        <f t="shared" si="25"/>
        <v>77</v>
      </c>
      <c r="AC68" s="78">
        <f t="shared" si="26"/>
        <v>66</v>
      </c>
      <c r="AD68" s="78">
        <f t="shared" si="27"/>
        <v>100</v>
      </c>
      <c r="AE68" s="78">
        <f t="shared" si="28"/>
        <v>92</v>
      </c>
      <c r="AF68" s="78">
        <f t="shared" si="29"/>
        <v>100</v>
      </c>
      <c r="AG68" s="78">
        <f t="shared" si="30"/>
        <v>73</v>
      </c>
      <c r="AH68" s="78">
        <f t="shared" si="31"/>
        <v>100</v>
      </c>
      <c r="AI68" s="78">
        <f t="shared" si="32"/>
        <v>100</v>
      </c>
      <c r="AJ68" s="78">
        <f t="shared" si="33"/>
        <v>58</v>
      </c>
    </row>
    <row r="69" spans="1:36" x14ac:dyDescent="0.25">
      <c r="A69" s="78">
        <v>68</v>
      </c>
      <c r="B69" s="83">
        <v>66.67</v>
      </c>
      <c r="C69" s="83">
        <v>100</v>
      </c>
      <c r="D69" s="83">
        <v>100</v>
      </c>
      <c r="E69" s="83">
        <v>83.33</v>
      </c>
      <c r="F69" s="83">
        <v>100</v>
      </c>
      <c r="G69" s="83">
        <v>100</v>
      </c>
      <c r="H69" s="83">
        <v>100</v>
      </c>
      <c r="I69" s="83">
        <v>100</v>
      </c>
      <c r="J69" s="83">
        <v>0</v>
      </c>
      <c r="K69" s="83">
        <v>0</v>
      </c>
      <c r="L69" s="83">
        <v>0</v>
      </c>
      <c r="M69" s="83">
        <v>0</v>
      </c>
      <c r="N69" s="83">
        <v>72.73</v>
      </c>
      <c r="O69" s="83">
        <v>72.73</v>
      </c>
      <c r="P69" s="83">
        <v>100</v>
      </c>
      <c r="Q69" s="83">
        <v>33.33</v>
      </c>
      <c r="R69" s="83">
        <v>33.33</v>
      </c>
      <c r="T69" s="78">
        <f t="shared" si="17"/>
        <v>77</v>
      </c>
      <c r="U69" s="78">
        <f t="shared" si="18"/>
        <v>100</v>
      </c>
      <c r="V69" s="78">
        <f t="shared" si="19"/>
        <v>100</v>
      </c>
      <c r="W69" s="78">
        <f t="shared" si="20"/>
        <v>96</v>
      </c>
      <c r="X69" s="78">
        <f t="shared" si="21"/>
        <v>100</v>
      </c>
      <c r="Y69" s="78">
        <f t="shared" si="22"/>
        <v>100</v>
      </c>
      <c r="Z69" s="78">
        <f t="shared" si="23"/>
        <v>100</v>
      </c>
      <c r="AA69" s="78">
        <f t="shared" si="24"/>
        <v>100</v>
      </c>
      <c r="AB69" s="78">
        <f t="shared" si="25"/>
        <v>0</v>
      </c>
      <c r="AC69" s="78">
        <f t="shared" si="26"/>
        <v>0</v>
      </c>
      <c r="AD69" s="78">
        <f t="shared" si="27"/>
        <v>0</v>
      </c>
      <c r="AE69" s="78">
        <f t="shared" si="28"/>
        <v>0</v>
      </c>
      <c r="AF69" s="78">
        <f t="shared" si="29"/>
        <v>84</v>
      </c>
      <c r="AG69" s="78">
        <f t="shared" si="30"/>
        <v>84</v>
      </c>
      <c r="AH69" s="78">
        <f t="shared" si="31"/>
        <v>100</v>
      </c>
      <c r="AI69" s="78">
        <f t="shared" si="32"/>
        <v>38</v>
      </c>
      <c r="AJ69" s="78">
        <f t="shared" si="33"/>
        <v>38</v>
      </c>
    </row>
    <row r="70" spans="1:36" x14ac:dyDescent="0.25">
      <c r="A70" s="78">
        <v>69</v>
      </c>
      <c r="B70" s="83">
        <v>0</v>
      </c>
      <c r="C70" s="83">
        <v>60</v>
      </c>
      <c r="D70" s="83">
        <v>37.5</v>
      </c>
      <c r="E70" s="83">
        <v>66.67</v>
      </c>
      <c r="F70" s="83">
        <v>33.33</v>
      </c>
      <c r="G70" s="83">
        <v>66.66</v>
      </c>
      <c r="H70" s="83">
        <v>50</v>
      </c>
      <c r="I70" s="83">
        <v>100</v>
      </c>
      <c r="J70" s="83">
        <v>40</v>
      </c>
      <c r="K70" s="83">
        <v>14.29</v>
      </c>
      <c r="L70" s="83">
        <v>28.57</v>
      </c>
      <c r="M70" s="83">
        <v>0</v>
      </c>
      <c r="N70" s="83">
        <v>72.73</v>
      </c>
      <c r="O70" s="83">
        <v>18.18</v>
      </c>
      <c r="P70" s="83">
        <v>20</v>
      </c>
      <c r="Q70" s="83">
        <v>66.67</v>
      </c>
      <c r="R70" s="83">
        <v>16.670000000000002</v>
      </c>
      <c r="T70" s="78">
        <f t="shared" si="17"/>
        <v>0</v>
      </c>
      <c r="U70" s="78">
        <f t="shared" si="18"/>
        <v>69</v>
      </c>
      <c r="V70" s="78">
        <f t="shared" si="19"/>
        <v>43</v>
      </c>
      <c r="W70" s="78">
        <f t="shared" si="20"/>
        <v>77</v>
      </c>
      <c r="X70" s="78">
        <f t="shared" si="21"/>
        <v>38</v>
      </c>
      <c r="Y70" s="78">
        <f t="shared" si="22"/>
        <v>77</v>
      </c>
      <c r="Z70" s="78">
        <f t="shared" si="23"/>
        <v>58</v>
      </c>
      <c r="AA70" s="78">
        <f t="shared" si="24"/>
        <v>100</v>
      </c>
      <c r="AB70" s="78">
        <f t="shared" si="25"/>
        <v>46</v>
      </c>
      <c r="AC70" s="78">
        <f t="shared" si="26"/>
        <v>16</v>
      </c>
      <c r="AD70" s="78">
        <f t="shared" si="27"/>
        <v>33</v>
      </c>
      <c r="AE70" s="78">
        <f t="shared" si="28"/>
        <v>0</v>
      </c>
      <c r="AF70" s="78">
        <f t="shared" si="29"/>
        <v>84</v>
      </c>
      <c r="AG70" s="78">
        <f t="shared" si="30"/>
        <v>21</v>
      </c>
      <c r="AH70" s="78">
        <f t="shared" si="31"/>
        <v>23</v>
      </c>
      <c r="AI70" s="78">
        <f t="shared" si="32"/>
        <v>77</v>
      </c>
      <c r="AJ70" s="78">
        <f t="shared" si="33"/>
        <v>19</v>
      </c>
    </row>
    <row r="71" spans="1:36" x14ac:dyDescent="0.25">
      <c r="A71" s="78">
        <v>70</v>
      </c>
      <c r="B71" s="83">
        <v>100</v>
      </c>
      <c r="C71" s="83">
        <v>60</v>
      </c>
      <c r="D71" s="83">
        <v>0</v>
      </c>
      <c r="E71" s="83">
        <v>0</v>
      </c>
      <c r="F71" s="83">
        <v>66.67</v>
      </c>
      <c r="G71" s="83">
        <v>50</v>
      </c>
      <c r="H71" s="83">
        <v>100</v>
      </c>
      <c r="I71" s="83">
        <v>100</v>
      </c>
      <c r="J71" s="83">
        <v>77.78</v>
      </c>
      <c r="K71" s="83">
        <v>57.14</v>
      </c>
      <c r="L71" s="83">
        <v>100</v>
      </c>
      <c r="M71" s="83">
        <v>100</v>
      </c>
      <c r="N71" s="83">
        <v>18.18</v>
      </c>
      <c r="O71" s="83">
        <v>90.91</v>
      </c>
      <c r="P71" s="83">
        <v>100</v>
      </c>
      <c r="Q71" s="83">
        <v>100</v>
      </c>
      <c r="R71" s="83">
        <v>16.670000000000002</v>
      </c>
      <c r="T71" s="78">
        <f t="shared" si="17"/>
        <v>100</v>
      </c>
      <c r="U71" s="78">
        <f t="shared" si="18"/>
        <v>69</v>
      </c>
      <c r="V71" s="78">
        <f t="shared" si="19"/>
        <v>0</v>
      </c>
      <c r="W71" s="78">
        <f t="shared" si="20"/>
        <v>0</v>
      </c>
      <c r="X71" s="78">
        <f t="shared" si="21"/>
        <v>77</v>
      </c>
      <c r="Y71" s="78">
        <f t="shared" si="22"/>
        <v>58</v>
      </c>
      <c r="Z71" s="78">
        <f t="shared" si="23"/>
        <v>100</v>
      </c>
      <c r="AA71" s="78">
        <f t="shared" si="24"/>
        <v>100</v>
      </c>
      <c r="AB71" s="78">
        <f t="shared" si="25"/>
        <v>89</v>
      </c>
      <c r="AC71" s="78">
        <f t="shared" si="26"/>
        <v>66</v>
      </c>
      <c r="AD71" s="78">
        <f t="shared" si="27"/>
        <v>100</v>
      </c>
      <c r="AE71" s="78">
        <f t="shared" si="28"/>
        <v>100</v>
      </c>
      <c r="AF71" s="78">
        <f t="shared" si="29"/>
        <v>21</v>
      </c>
      <c r="AG71" s="78">
        <f t="shared" si="30"/>
        <v>100</v>
      </c>
      <c r="AH71" s="78">
        <f t="shared" si="31"/>
        <v>100</v>
      </c>
      <c r="AI71" s="78">
        <f t="shared" si="32"/>
        <v>100</v>
      </c>
      <c r="AJ71" s="78">
        <f t="shared" si="33"/>
        <v>19</v>
      </c>
    </row>
    <row r="72" spans="1:36" x14ac:dyDescent="0.25">
      <c r="A72" s="78">
        <v>71</v>
      </c>
      <c r="B72" s="83">
        <v>100</v>
      </c>
      <c r="C72" s="83">
        <v>80</v>
      </c>
      <c r="D72" s="83">
        <v>50</v>
      </c>
      <c r="E72" s="83">
        <v>33.33</v>
      </c>
      <c r="F72" s="83">
        <v>0</v>
      </c>
      <c r="G72" s="83">
        <v>0</v>
      </c>
      <c r="H72" s="83">
        <v>50</v>
      </c>
      <c r="I72" s="83">
        <v>25</v>
      </c>
      <c r="J72" s="83">
        <v>55.56</v>
      </c>
      <c r="K72" s="83">
        <v>71.430000000000007</v>
      </c>
      <c r="L72" s="83">
        <v>14.29</v>
      </c>
      <c r="M72" s="83">
        <v>60</v>
      </c>
      <c r="N72" s="83">
        <v>0</v>
      </c>
      <c r="O72" s="83">
        <v>9.09</v>
      </c>
      <c r="P72" s="83">
        <v>50</v>
      </c>
      <c r="Q72" s="83">
        <v>16.670000000000002</v>
      </c>
      <c r="R72" s="83">
        <v>0</v>
      </c>
      <c r="T72" s="78">
        <f t="shared" si="17"/>
        <v>100</v>
      </c>
      <c r="U72" s="78">
        <f t="shared" si="18"/>
        <v>92</v>
      </c>
      <c r="V72" s="78">
        <f t="shared" si="19"/>
        <v>58</v>
      </c>
      <c r="W72" s="78">
        <f t="shared" si="20"/>
        <v>38</v>
      </c>
      <c r="X72" s="78">
        <f t="shared" si="21"/>
        <v>0</v>
      </c>
      <c r="Y72" s="78">
        <f t="shared" si="22"/>
        <v>0</v>
      </c>
      <c r="Z72" s="78">
        <f t="shared" si="23"/>
        <v>58</v>
      </c>
      <c r="AA72" s="78">
        <f t="shared" si="24"/>
        <v>29</v>
      </c>
      <c r="AB72" s="78">
        <f t="shared" si="25"/>
        <v>64</v>
      </c>
      <c r="AC72" s="78">
        <f t="shared" si="26"/>
        <v>82</v>
      </c>
      <c r="AD72" s="78">
        <f t="shared" si="27"/>
        <v>16</v>
      </c>
      <c r="AE72" s="78">
        <f t="shared" si="28"/>
        <v>69</v>
      </c>
      <c r="AF72" s="78">
        <f t="shared" si="29"/>
        <v>0</v>
      </c>
      <c r="AG72" s="78">
        <f t="shared" si="30"/>
        <v>10</v>
      </c>
      <c r="AH72" s="78">
        <f t="shared" si="31"/>
        <v>58</v>
      </c>
      <c r="AI72" s="78">
        <f t="shared" si="32"/>
        <v>19</v>
      </c>
      <c r="AJ72" s="78">
        <f t="shared" si="33"/>
        <v>0</v>
      </c>
    </row>
    <row r="73" spans="1:36" x14ac:dyDescent="0.25">
      <c r="A73" s="78">
        <v>72</v>
      </c>
      <c r="B73" s="83">
        <v>66.67</v>
      </c>
      <c r="C73" s="83">
        <v>100</v>
      </c>
      <c r="D73" s="83">
        <v>100</v>
      </c>
      <c r="E73" s="83">
        <v>83.33</v>
      </c>
      <c r="F73" s="83">
        <v>100</v>
      </c>
      <c r="G73" s="83">
        <v>75</v>
      </c>
      <c r="H73" s="83">
        <v>100</v>
      </c>
      <c r="I73" s="83">
        <v>100</v>
      </c>
      <c r="J73" s="83">
        <v>55.56</v>
      </c>
      <c r="K73" s="83">
        <v>85.71</v>
      </c>
      <c r="L73" s="83">
        <v>100</v>
      </c>
      <c r="M73" s="83">
        <v>60</v>
      </c>
      <c r="N73" s="83">
        <v>100</v>
      </c>
      <c r="O73" s="83">
        <v>72.73</v>
      </c>
      <c r="P73" s="83">
        <v>100</v>
      </c>
      <c r="Q73" s="83">
        <v>50</v>
      </c>
      <c r="R73" s="83">
        <v>100</v>
      </c>
      <c r="T73" s="78">
        <f t="shared" si="17"/>
        <v>77</v>
      </c>
      <c r="U73" s="78">
        <f t="shared" si="18"/>
        <v>100</v>
      </c>
      <c r="V73" s="78">
        <f t="shared" si="19"/>
        <v>100</v>
      </c>
      <c r="W73" s="78">
        <f t="shared" si="20"/>
        <v>96</v>
      </c>
      <c r="X73" s="78">
        <f t="shared" si="21"/>
        <v>100</v>
      </c>
      <c r="Y73" s="78">
        <f t="shared" si="22"/>
        <v>86</v>
      </c>
      <c r="Z73" s="78">
        <f t="shared" si="23"/>
        <v>100</v>
      </c>
      <c r="AA73" s="78">
        <f t="shared" si="24"/>
        <v>100</v>
      </c>
      <c r="AB73" s="78">
        <f t="shared" si="25"/>
        <v>64</v>
      </c>
      <c r="AC73" s="78">
        <f t="shared" si="26"/>
        <v>99</v>
      </c>
      <c r="AD73" s="78">
        <f t="shared" si="27"/>
        <v>100</v>
      </c>
      <c r="AE73" s="78">
        <f t="shared" si="28"/>
        <v>69</v>
      </c>
      <c r="AF73" s="78">
        <f t="shared" si="29"/>
        <v>100</v>
      </c>
      <c r="AG73" s="78">
        <f t="shared" si="30"/>
        <v>84</v>
      </c>
      <c r="AH73" s="78">
        <f t="shared" si="31"/>
        <v>100</v>
      </c>
      <c r="AI73" s="78">
        <f t="shared" si="32"/>
        <v>58</v>
      </c>
      <c r="AJ73" s="78">
        <f t="shared" si="33"/>
        <v>100</v>
      </c>
    </row>
    <row r="74" spans="1:36" x14ac:dyDescent="0.25">
      <c r="A74" s="78">
        <v>73</v>
      </c>
      <c r="B74" s="83">
        <v>100</v>
      </c>
      <c r="C74" s="83">
        <v>60</v>
      </c>
      <c r="D74" s="83">
        <v>87.5</v>
      </c>
      <c r="E74" s="83">
        <v>83.33</v>
      </c>
      <c r="F74" s="83">
        <v>33.33</v>
      </c>
      <c r="G74" s="83">
        <v>58.33</v>
      </c>
      <c r="H74" s="83">
        <v>50</v>
      </c>
      <c r="I74" s="83">
        <v>100</v>
      </c>
      <c r="J74" s="83">
        <v>55.56</v>
      </c>
      <c r="K74" s="83">
        <v>57.14</v>
      </c>
      <c r="L74" s="83">
        <v>100</v>
      </c>
      <c r="M74" s="83">
        <v>80</v>
      </c>
      <c r="N74" s="83">
        <v>81.819999999999993</v>
      </c>
      <c r="O74" s="83">
        <v>90.91</v>
      </c>
      <c r="P74" s="83">
        <v>40</v>
      </c>
      <c r="Q74" s="83">
        <v>16.670000000000002</v>
      </c>
      <c r="R74" s="83">
        <v>16.670000000000002</v>
      </c>
      <c r="T74" s="78">
        <f t="shared" si="17"/>
        <v>100</v>
      </c>
      <c r="U74" s="78">
        <f t="shared" si="18"/>
        <v>69</v>
      </c>
      <c r="V74" s="78">
        <f t="shared" si="19"/>
        <v>100</v>
      </c>
      <c r="W74" s="78">
        <f t="shared" si="20"/>
        <v>96</v>
      </c>
      <c r="X74" s="78">
        <f t="shared" si="21"/>
        <v>38</v>
      </c>
      <c r="Y74" s="78">
        <f t="shared" si="22"/>
        <v>67</v>
      </c>
      <c r="Z74" s="78">
        <f t="shared" si="23"/>
        <v>58</v>
      </c>
      <c r="AA74" s="78">
        <f t="shared" si="24"/>
        <v>100</v>
      </c>
      <c r="AB74" s="78">
        <f t="shared" si="25"/>
        <v>64</v>
      </c>
      <c r="AC74" s="78">
        <f t="shared" si="26"/>
        <v>66</v>
      </c>
      <c r="AD74" s="78">
        <f t="shared" si="27"/>
        <v>100</v>
      </c>
      <c r="AE74" s="78">
        <f t="shared" si="28"/>
        <v>92</v>
      </c>
      <c r="AF74" s="78">
        <f t="shared" si="29"/>
        <v>94</v>
      </c>
      <c r="AG74" s="78">
        <f t="shared" si="30"/>
        <v>100</v>
      </c>
      <c r="AH74" s="78">
        <f t="shared" si="31"/>
        <v>46</v>
      </c>
      <c r="AI74" s="78">
        <f t="shared" si="32"/>
        <v>19</v>
      </c>
      <c r="AJ74" s="78">
        <f t="shared" si="33"/>
        <v>19</v>
      </c>
    </row>
    <row r="75" spans="1:36" x14ac:dyDescent="0.25">
      <c r="A75" s="78">
        <v>74</v>
      </c>
      <c r="B75" s="83">
        <v>100</v>
      </c>
      <c r="C75" s="83">
        <v>80</v>
      </c>
      <c r="D75" s="83">
        <v>100</v>
      </c>
      <c r="E75" s="83">
        <v>66.67</v>
      </c>
      <c r="F75" s="83">
        <v>0</v>
      </c>
      <c r="G75" s="83">
        <v>0</v>
      </c>
      <c r="H75" s="83">
        <v>100</v>
      </c>
      <c r="I75" s="83">
        <v>100</v>
      </c>
      <c r="J75" s="83">
        <v>55.56</v>
      </c>
      <c r="K75" s="83">
        <v>57.14</v>
      </c>
      <c r="L75" s="83">
        <v>100</v>
      </c>
      <c r="M75" s="83">
        <v>100</v>
      </c>
      <c r="N75" s="83">
        <v>63.64</v>
      </c>
      <c r="O75" s="83">
        <v>45.46</v>
      </c>
      <c r="P75" s="83">
        <v>40</v>
      </c>
      <c r="Q75" s="83">
        <v>83.33</v>
      </c>
      <c r="R75" s="83">
        <v>0</v>
      </c>
      <c r="T75" s="78">
        <f t="shared" si="17"/>
        <v>100</v>
      </c>
      <c r="U75" s="78">
        <f t="shared" si="18"/>
        <v>92</v>
      </c>
      <c r="V75" s="78">
        <f t="shared" si="19"/>
        <v>100</v>
      </c>
      <c r="W75" s="78">
        <f t="shared" si="20"/>
        <v>77</v>
      </c>
      <c r="X75" s="78">
        <f t="shared" si="21"/>
        <v>0</v>
      </c>
      <c r="Y75" s="78">
        <f t="shared" si="22"/>
        <v>0</v>
      </c>
      <c r="Z75" s="78">
        <f t="shared" si="23"/>
        <v>100</v>
      </c>
      <c r="AA75" s="78">
        <f t="shared" si="24"/>
        <v>100</v>
      </c>
      <c r="AB75" s="78">
        <f t="shared" si="25"/>
        <v>64</v>
      </c>
      <c r="AC75" s="78">
        <f t="shared" si="26"/>
        <v>66</v>
      </c>
      <c r="AD75" s="78">
        <f t="shared" si="27"/>
        <v>100</v>
      </c>
      <c r="AE75" s="78">
        <f t="shared" si="28"/>
        <v>100</v>
      </c>
      <c r="AF75" s="78">
        <f t="shared" si="29"/>
        <v>73</v>
      </c>
      <c r="AG75" s="78">
        <f t="shared" si="30"/>
        <v>52</v>
      </c>
      <c r="AH75" s="78">
        <f t="shared" si="31"/>
        <v>46</v>
      </c>
      <c r="AI75" s="78">
        <f t="shared" si="32"/>
        <v>96</v>
      </c>
      <c r="AJ75" s="78">
        <f t="shared" si="33"/>
        <v>0</v>
      </c>
    </row>
    <row r="76" spans="1:36" x14ac:dyDescent="0.25">
      <c r="A76" s="78">
        <v>75</v>
      </c>
      <c r="B76" s="83">
        <v>100</v>
      </c>
      <c r="C76" s="83">
        <v>80</v>
      </c>
      <c r="D76" s="83">
        <v>100</v>
      </c>
      <c r="E76" s="83">
        <v>83.33</v>
      </c>
      <c r="F76" s="83">
        <v>100</v>
      </c>
      <c r="G76" s="83">
        <v>58.33</v>
      </c>
      <c r="H76" s="83">
        <v>100</v>
      </c>
      <c r="I76" s="83">
        <v>100</v>
      </c>
      <c r="J76" s="83">
        <v>55.56</v>
      </c>
      <c r="K76" s="83">
        <v>85.71</v>
      </c>
      <c r="L76" s="83">
        <v>85.71</v>
      </c>
      <c r="M76" s="83">
        <v>100</v>
      </c>
      <c r="N76" s="83">
        <v>90.91</v>
      </c>
      <c r="O76" s="83">
        <v>72.73</v>
      </c>
      <c r="P76" s="83">
        <v>30</v>
      </c>
      <c r="Q76" s="83">
        <v>100</v>
      </c>
      <c r="R76" s="83">
        <v>16.670000000000002</v>
      </c>
      <c r="T76" s="78">
        <f t="shared" si="17"/>
        <v>100</v>
      </c>
      <c r="U76" s="78">
        <f t="shared" si="18"/>
        <v>92</v>
      </c>
      <c r="V76" s="78">
        <f t="shared" si="19"/>
        <v>100</v>
      </c>
      <c r="W76" s="78">
        <f t="shared" si="20"/>
        <v>96</v>
      </c>
      <c r="X76" s="78">
        <f t="shared" si="21"/>
        <v>100</v>
      </c>
      <c r="Y76" s="78">
        <f t="shared" si="22"/>
        <v>67</v>
      </c>
      <c r="Z76" s="78">
        <f t="shared" si="23"/>
        <v>100</v>
      </c>
      <c r="AA76" s="78">
        <f t="shared" si="24"/>
        <v>100</v>
      </c>
      <c r="AB76" s="78">
        <f t="shared" si="25"/>
        <v>64</v>
      </c>
      <c r="AC76" s="78">
        <f t="shared" si="26"/>
        <v>99</v>
      </c>
      <c r="AD76" s="78">
        <f t="shared" si="27"/>
        <v>99</v>
      </c>
      <c r="AE76" s="78">
        <f t="shared" si="28"/>
        <v>100</v>
      </c>
      <c r="AF76" s="78">
        <f t="shared" si="29"/>
        <v>100</v>
      </c>
      <c r="AG76" s="78">
        <f t="shared" si="30"/>
        <v>84</v>
      </c>
      <c r="AH76" s="78">
        <f t="shared" si="31"/>
        <v>35</v>
      </c>
      <c r="AI76" s="78">
        <f t="shared" si="32"/>
        <v>100</v>
      </c>
      <c r="AJ76" s="78">
        <f t="shared" si="33"/>
        <v>19</v>
      </c>
    </row>
    <row r="77" spans="1:36" x14ac:dyDescent="0.25">
      <c r="A77" s="78">
        <v>76</v>
      </c>
      <c r="B77" s="83">
        <v>100</v>
      </c>
      <c r="C77" s="83">
        <v>100</v>
      </c>
      <c r="D77" s="83">
        <v>100</v>
      </c>
      <c r="E77" s="83">
        <v>100</v>
      </c>
      <c r="F77" s="83">
        <v>66.67</v>
      </c>
      <c r="G77" s="83">
        <v>58.33</v>
      </c>
      <c r="H77" s="83">
        <v>100</v>
      </c>
      <c r="I77" s="83">
        <v>100</v>
      </c>
      <c r="J77" s="83">
        <v>55</v>
      </c>
      <c r="K77" s="83">
        <v>14.29</v>
      </c>
      <c r="L77" s="83">
        <v>100</v>
      </c>
      <c r="M77" s="83">
        <v>80</v>
      </c>
      <c r="N77" s="83">
        <v>100</v>
      </c>
      <c r="O77" s="83">
        <v>18.18</v>
      </c>
      <c r="P77" s="83">
        <v>90</v>
      </c>
      <c r="Q77" s="83">
        <v>100</v>
      </c>
      <c r="R77" s="83">
        <v>33.33</v>
      </c>
      <c r="T77" s="78">
        <f t="shared" si="17"/>
        <v>100</v>
      </c>
      <c r="U77" s="78">
        <f t="shared" si="18"/>
        <v>100</v>
      </c>
      <c r="V77" s="78">
        <f t="shared" si="19"/>
        <v>100</v>
      </c>
      <c r="W77" s="78">
        <f t="shared" si="20"/>
        <v>100</v>
      </c>
      <c r="X77" s="78">
        <f t="shared" si="21"/>
        <v>77</v>
      </c>
      <c r="Y77" s="78">
        <f t="shared" si="22"/>
        <v>67</v>
      </c>
      <c r="Z77" s="78">
        <f t="shared" si="23"/>
        <v>100</v>
      </c>
      <c r="AA77" s="78">
        <f t="shared" si="24"/>
        <v>100</v>
      </c>
      <c r="AB77" s="78">
        <f t="shared" si="25"/>
        <v>63</v>
      </c>
      <c r="AC77" s="78">
        <f t="shared" si="26"/>
        <v>16</v>
      </c>
      <c r="AD77" s="78">
        <f t="shared" si="27"/>
        <v>100</v>
      </c>
      <c r="AE77" s="78">
        <f t="shared" si="28"/>
        <v>92</v>
      </c>
      <c r="AF77" s="78">
        <f t="shared" si="29"/>
        <v>100</v>
      </c>
      <c r="AG77" s="78">
        <f t="shared" si="30"/>
        <v>21</v>
      </c>
      <c r="AH77" s="78">
        <f t="shared" si="31"/>
        <v>100</v>
      </c>
      <c r="AI77" s="78">
        <f t="shared" si="32"/>
        <v>100</v>
      </c>
      <c r="AJ77" s="78">
        <f t="shared" si="33"/>
        <v>38</v>
      </c>
    </row>
    <row r="78" spans="1:36" x14ac:dyDescent="0.25">
      <c r="A78" s="78">
        <v>77</v>
      </c>
      <c r="B78" s="83">
        <v>33.33</v>
      </c>
      <c r="C78" s="83">
        <v>60</v>
      </c>
      <c r="D78" s="83">
        <v>75</v>
      </c>
      <c r="E78" s="83">
        <v>16.670000000000002</v>
      </c>
      <c r="F78" s="83">
        <v>33.33</v>
      </c>
      <c r="G78" s="83">
        <v>50</v>
      </c>
      <c r="H78" s="83">
        <v>0</v>
      </c>
      <c r="I78" s="83">
        <v>0</v>
      </c>
      <c r="J78" s="83">
        <v>33.33</v>
      </c>
      <c r="K78" s="83">
        <v>57.14</v>
      </c>
      <c r="L78" s="83">
        <v>71.430000000000007</v>
      </c>
      <c r="M78" s="83">
        <v>100</v>
      </c>
      <c r="N78" s="83">
        <v>72.73</v>
      </c>
      <c r="O78" s="83">
        <v>90.91</v>
      </c>
      <c r="P78" s="83">
        <v>20</v>
      </c>
      <c r="Q78" s="83">
        <v>100</v>
      </c>
      <c r="R78" s="83">
        <v>16.670000000000002</v>
      </c>
      <c r="T78" s="78">
        <f t="shared" si="17"/>
        <v>38</v>
      </c>
      <c r="U78" s="78">
        <f t="shared" si="18"/>
        <v>69</v>
      </c>
      <c r="V78" s="78">
        <f t="shared" si="19"/>
        <v>86</v>
      </c>
      <c r="W78" s="78">
        <f t="shared" si="20"/>
        <v>19</v>
      </c>
      <c r="X78" s="78">
        <f t="shared" si="21"/>
        <v>38</v>
      </c>
      <c r="Y78" s="78">
        <f t="shared" si="22"/>
        <v>58</v>
      </c>
      <c r="Z78" s="78">
        <f t="shared" si="23"/>
        <v>0</v>
      </c>
      <c r="AA78" s="78">
        <f t="shared" si="24"/>
        <v>0</v>
      </c>
      <c r="AB78" s="78">
        <f t="shared" si="25"/>
        <v>38</v>
      </c>
      <c r="AC78" s="78">
        <f t="shared" si="26"/>
        <v>66</v>
      </c>
      <c r="AD78" s="78">
        <f t="shared" si="27"/>
        <v>82</v>
      </c>
      <c r="AE78" s="78">
        <f t="shared" si="28"/>
        <v>100</v>
      </c>
      <c r="AF78" s="78">
        <f t="shared" si="29"/>
        <v>84</v>
      </c>
      <c r="AG78" s="78">
        <f t="shared" si="30"/>
        <v>100</v>
      </c>
      <c r="AH78" s="78">
        <f t="shared" si="31"/>
        <v>23</v>
      </c>
      <c r="AI78" s="78">
        <f t="shared" si="32"/>
        <v>100</v>
      </c>
      <c r="AJ78" s="78">
        <f t="shared" si="33"/>
        <v>19</v>
      </c>
    </row>
    <row r="79" spans="1:36" x14ac:dyDescent="0.25">
      <c r="A79" s="78">
        <v>78</v>
      </c>
      <c r="B79" s="83">
        <v>33.33</v>
      </c>
      <c r="C79" s="83">
        <v>80</v>
      </c>
      <c r="D79" s="83">
        <v>100</v>
      </c>
      <c r="E79" s="83">
        <v>100</v>
      </c>
      <c r="F79" s="83">
        <v>83.33</v>
      </c>
      <c r="G79" s="83">
        <v>41.66</v>
      </c>
      <c r="H79" s="83">
        <v>100</v>
      </c>
      <c r="I79" s="83">
        <v>100</v>
      </c>
      <c r="J79" s="83">
        <v>100</v>
      </c>
      <c r="K79" s="83">
        <v>14.29</v>
      </c>
      <c r="L79" s="83">
        <v>100</v>
      </c>
      <c r="M79" s="83">
        <v>60</v>
      </c>
      <c r="N79" s="83">
        <v>36.36</v>
      </c>
      <c r="O79" s="83">
        <v>63.64</v>
      </c>
      <c r="P79" s="83">
        <v>10</v>
      </c>
      <c r="Q79" s="83">
        <v>66.67</v>
      </c>
      <c r="R79" s="83">
        <v>100</v>
      </c>
      <c r="T79" s="78">
        <f t="shared" si="17"/>
        <v>38</v>
      </c>
      <c r="U79" s="78">
        <f t="shared" si="18"/>
        <v>92</v>
      </c>
      <c r="V79" s="78">
        <f t="shared" si="19"/>
        <v>100</v>
      </c>
      <c r="W79" s="78">
        <f t="shared" si="20"/>
        <v>100</v>
      </c>
      <c r="X79" s="78">
        <f t="shared" si="21"/>
        <v>96</v>
      </c>
      <c r="Y79" s="78">
        <f t="shared" si="22"/>
        <v>48</v>
      </c>
      <c r="Z79" s="78">
        <f t="shared" si="23"/>
        <v>100</v>
      </c>
      <c r="AA79" s="78">
        <f t="shared" si="24"/>
        <v>100</v>
      </c>
      <c r="AB79" s="78">
        <f t="shared" si="25"/>
        <v>100</v>
      </c>
      <c r="AC79" s="78">
        <f t="shared" si="26"/>
        <v>16</v>
      </c>
      <c r="AD79" s="78">
        <f t="shared" si="27"/>
        <v>100</v>
      </c>
      <c r="AE79" s="78">
        <f t="shared" si="28"/>
        <v>69</v>
      </c>
      <c r="AF79" s="78">
        <f t="shared" si="29"/>
        <v>42</v>
      </c>
      <c r="AG79" s="78">
        <f t="shared" si="30"/>
        <v>73</v>
      </c>
      <c r="AH79" s="78">
        <f t="shared" si="31"/>
        <v>12</v>
      </c>
      <c r="AI79" s="78">
        <f t="shared" si="32"/>
        <v>77</v>
      </c>
      <c r="AJ79" s="78">
        <f t="shared" si="33"/>
        <v>100</v>
      </c>
    </row>
    <row r="80" spans="1:36" x14ac:dyDescent="0.25">
      <c r="A80" s="78">
        <v>79</v>
      </c>
      <c r="B80" s="83">
        <v>100</v>
      </c>
      <c r="C80" s="83">
        <v>80</v>
      </c>
      <c r="D80" s="83">
        <v>87.5</v>
      </c>
      <c r="E80" s="83">
        <v>83.33</v>
      </c>
      <c r="F80" s="83">
        <v>0</v>
      </c>
      <c r="G80" s="83">
        <v>83.33</v>
      </c>
      <c r="H80" s="83">
        <v>75</v>
      </c>
      <c r="I80" s="83">
        <v>100</v>
      </c>
      <c r="J80" s="83">
        <v>22.22</v>
      </c>
      <c r="K80" s="83">
        <v>71.430000000000007</v>
      </c>
      <c r="L80" s="83">
        <v>85.71</v>
      </c>
      <c r="M80" s="83">
        <v>60</v>
      </c>
      <c r="N80" s="83">
        <v>36.36</v>
      </c>
      <c r="O80" s="83">
        <v>72.73</v>
      </c>
      <c r="P80" s="83">
        <v>60</v>
      </c>
      <c r="Q80" s="83">
        <v>100</v>
      </c>
      <c r="R80" s="83">
        <v>66.67</v>
      </c>
      <c r="T80" s="78">
        <f t="shared" si="17"/>
        <v>100</v>
      </c>
      <c r="U80" s="78">
        <f t="shared" si="18"/>
        <v>92</v>
      </c>
      <c r="V80" s="78">
        <f t="shared" si="19"/>
        <v>100</v>
      </c>
      <c r="W80" s="78">
        <f t="shared" si="20"/>
        <v>96</v>
      </c>
      <c r="X80" s="78">
        <f t="shared" si="21"/>
        <v>0</v>
      </c>
      <c r="Y80" s="78">
        <f t="shared" si="22"/>
        <v>96</v>
      </c>
      <c r="Z80" s="78">
        <f t="shared" si="23"/>
        <v>86</v>
      </c>
      <c r="AA80" s="78">
        <f t="shared" si="24"/>
        <v>100</v>
      </c>
      <c r="AB80" s="78">
        <f t="shared" si="25"/>
        <v>26</v>
      </c>
      <c r="AC80" s="78">
        <f t="shared" si="26"/>
        <v>82</v>
      </c>
      <c r="AD80" s="78">
        <f t="shared" si="27"/>
        <v>99</v>
      </c>
      <c r="AE80" s="78">
        <f t="shared" si="28"/>
        <v>69</v>
      </c>
      <c r="AF80" s="78">
        <f t="shared" si="29"/>
        <v>42</v>
      </c>
      <c r="AG80" s="78">
        <f t="shared" si="30"/>
        <v>84</v>
      </c>
      <c r="AH80" s="78">
        <f t="shared" si="31"/>
        <v>69</v>
      </c>
      <c r="AI80" s="78">
        <f t="shared" si="32"/>
        <v>100</v>
      </c>
      <c r="AJ80" s="78">
        <f t="shared" si="33"/>
        <v>77</v>
      </c>
    </row>
    <row r="81" spans="1:36" x14ac:dyDescent="0.25">
      <c r="A81" s="78">
        <v>80</v>
      </c>
      <c r="B81" s="83">
        <v>100</v>
      </c>
      <c r="C81" s="83">
        <v>80</v>
      </c>
      <c r="D81" s="83">
        <v>100</v>
      </c>
      <c r="E81" s="83">
        <v>66.67</v>
      </c>
      <c r="F81" s="83">
        <v>50</v>
      </c>
      <c r="G81" s="83">
        <v>58.33</v>
      </c>
      <c r="H81" s="83">
        <v>50</v>
      </c>
      <c r="I81" s="83">
        <v>75</v>
      </c>
      <c r="J81" s="83">
        <v>55.56</v>
      </c>
      <c r="K81" s="83">
        <v>28.57</v>
      </c>
      <c r="L81" s="83">
        <v>71.430000000000007</v>
      </c>
      <c r="M81" s="83">
        <v>40</v>
      </c>
      <c r="N81" s="83">
        <v>63.64</v>
      </c>
      <c r="O81" s="83">
        <v>54.55</v>
      </c>
      <c r="P81" s="83">
        <v>80</v>
      </c>
      <c r="Q81" s="83">
        <v>0</v>
      </c>
      <c r="R81" s="83">
        <v>0</v>
      </c>
      <c r="T81" s="78">
        <f t="shared" si="17"/>
        <v>100</v>
      </c>
      <c r="U81" s="78">
        <f t="shared" si="18"/>
        <v>92</v>
      </c>
      <c r="V81" s="78">
        <f t="shared" si="19"/>
        <v>100</v>
      </c>
      <c r="W81" s="78">
        <f t="shared" si="20"/>
        <v>77</v>
      </c>
      <c r="X81" s="78">
        <f t="shared" si="21"/>
        <v>58</v>
      </c>
      <c r="Y81" s="78">
        <f t="shared" si="22"/>
        <v>67</v>
      </c>
      <c r="Z81" s="78">
        <f t="shared" si="23"/>
        <v>58</v>
      </c>
      <c r="AA81" s="78">
        <f t="shared" si="24"/>
        <v>86</v>
      </c>
      <c r="AB81" s="78">
        <f t="shared" si="25"/>
        <v>64</v>
      </c>
      <c r="AC81" s="78">
        <f t="shared" si="26"/>
        <v>33</v>
      </c>
      <c r="AD81" s="78">
        <f t="shared" si="27"/>
        <v>82</v>
      </c>
      <c r="AE81" s="78">
        <f t="shared" si="28"/>
        <v>46</v>
      </c>
      <c r="AF81" s="78">
        <f t="shared" si="29"/>
        <v>73</v>
      </c>
      <c r="AG81" s="78">
        <f t="shared" si="30"/>
        <v>63</v>
      </c>
      <c r="AH81" s="78">
        <f t="shared" si="31"/>
        <v>92</v>
      </c>
      <c r="AI81" s="78">
        <f t="shared" si="32"/>
        <v>0</v>
      </c>
      <c r="AJ81" s="78">
        <f t="shared" si="33"/>
        <v>0</v>
      </c>
    </row>
    <row r="82" spans="1:36" x14ac:dyDescent="0.25">
      <c r="A82" s="78">
        <v>81</v>
      </c>
      <c r="B82" s="83">
        <v>100</v>
      </c>
      <c r="C82" s="83">
        <v>100</v>
      </c>
      <c r="D82" s="83">
        <v>100</v>
      </c>
      <c r="E82" s="83">
        <v>50</v>
      </c>
      <c r="F82" s="83">
        <v>66.67</v>
      </c>
      <c r="G82" s="83">
        <v>58.33</v>
      </c>
      <c r="H82" s="83">
        <v>100</v>
      </c>
      <c r="I82" s="83">
        <v>75</v>
      </c>
      <c r="J82" s="83">
        <v>44.44</v>
      </c>
      <c r="K82" s="83">
        <v>57.14</v>
      </c>
      <c r="L82" s="83">
        <v>100</v>
      </c>
      <c r="M82" s="83">
        <v>80</v>
      </c>
      <c r="N82" s="83">
        <v>100</v>
      </c>
      <c r="O82" s="83">
        <v>72.73</v>
      </c>
      <c r="P82" s="83">
        <v>90</v>
      </c>
      <c r="Q82" s="83">
        <v>83.33</v>
      </c>
      <c r="R82" s="83">
        <v>16.670000000000002</v>
      </c>
      <c r="T82" s="78">
        <f t="shared" si="17"/>
        <v>100</v>
      </c>
      <c r="U82" s="78">
        <f t="shared" si="18"/>
        <v>100</v>
      </c>
      <c r="V82" s="78">
        <f t="shared" si="19"/>
        <v>100</v>
      </c>
      <c r="W82" s="78">
        <f t="shared" si="20"/>
        <v>58</v>
      </c>
      <c r="X82" s="78">
        <f t="shared" si="21"/>
        <v>77</v>
      </c>
      <c r="Y82" s="78">
        <f t="shared" si="22"/>
        <v>67</v>
      </c>
      <c r="Z82" s="78">
        <f t="shared" si="23"/>
        <v>100</v>
      </c>
      <c r="AA82" s="78">
        <f t="shared" si="24"/>
        <v>86</v>
      </c>
      <c r="AB82" s="78">
        <f t="shared" si="25"/>
        <v>51</v>
      </c>
      <c r="AC82" s="78">
        <f t="shared" si="26"/>
        <v>66</v>
      </c>
      <c r="AD82" s="78">
        <f t="shared" si="27"/>
        <v>100</v>
      </c>
      <c r="AE82" s="78">
        <f t="shared" si="28"/>
        <v>92</v>
      </c>
      <c r="AF82" s="78">
        <f t="shared" si="29"/>
        <v>100</v>
      </c>
      <c r="AG82" s="78">
        <f t="shared" si="30"/>
        <v>84</v>
      </c>
      <c r="AH82" s="78">
        <f t="shared" si="31"/>
        <v>100</v>
      </c>
      <c r="AI82" s="78">
        <f t="shared" si="32"/>
        <v>96</v>
      </c>
      <c r="AJ82" s="78">
        <f t="shared" si="33"/>
        <v>19</v>
      </c>
    </row>
    <row r="83" spans="1:36" x14ac:dyDescent="0.25">
      <c r="A83" s="78">
        <v>82</v>
      </c>
      <c r="B83" s="83">
        <v>33.33</v>
      </c>
      <c r="C83" s="83">
        <v>40</v>
      </c>
      <c r="D83" s="83">
        <v>50</v>
      </c>
      <c r="E83" s="83">
        <v>100</v>
      </c>
      <c r="F83" s="83">
        <v>33.33</v>
      </c>
      <c r="G83" s="83">
        <v>83.33</v>
      </c>
      <c r="H83" s="83">
        <v>0</v>
      </c>
      <c r="I83" s="83">
        <v>100</v>
      </c>
      <c r="J83" s="83">
        <v>88.89</v>
      </c>
      <c r="K83" s="83">
        <v>75</v>
      </c>
      <c r="L83" s="83">
        <v>71.430000000000007</v>
      </c>
      <c r="M83" s="83">
        <v>80</v>
      </c>
      <c r="N83" s="83">
        <v>90.91</v>
      </c>
      <c r="O83" s="83">
        <v>45.46</v>
      </c>
      <c r="P83" s="83">
        <v>90</v>
      </c>
      <c r="Q83" s="83">
        <v>66.67</v>
      </c>
      <c r="R83" s="83">
        <v>100</v>
      </c>
      <c r="T83" s="78">
        <f t="shared" si="17"/>
        <v>38</v>
      </c>
      <c r="U83" s="78">
        <f t="shared" si="18"/>
        <v>46</v>
      </c>
      <c r="V83" s="78">
        <f t="shared" si="19"/>
        <v>58</v>
      </c>
      <c r="W83" s="78">
        <f t="shared" si="20"/>
        <v>100</v>
      </c>
      <c r="X83" s="78">
        <f t="shared" si="21"/>
        <v>38</v>
      </c>
      <c r="Y83" s="78">
        <f t="shared" si="22"/>
        <v>96</v>
      </c>
      <c r="Z83" s="78">
        <f t="shared" si="23"/>
        <v>0</v>
      </c>
      <c r="AA83" s="78">
        <f t="shared" si="24"/>
        <v>100</v>
      </c>
      <c r="AB83" s="78">
        <f t="shared" si="25"/>
        <v>100</v>
      </c>
      <c r="AC83" s="78">
        <f t="shared" si="26"/>
        <v>86</v>
      </c>
      <c r="AD83" s="78">
        <f t="shared" si="27"/>
        <v>82</v>
      </c>
      <c r="AE83" s="78">
        <f t="shared" si="28"/>
        <v>92</v>
      </c>
      <c r="AF83" s="78">
        <f t="shared" si="29"/>
        <v>100</v>
      </c>
      <c r="AG83" s="78">
        <f t="shared" si="30"/>
        <v>52</v>
      </c>
      <c r="AH83" s="78">
        <f t="shared" si="31"/>
        <v>100</v>
      </c>
      <c r="AI83" s="78">
        <f t="shared" si="32"/>
        <v>77</v>
      </c>
      <c r="AJ83" s="78">
        <f t="shared" si="33"/>
        <v>100</v>
      </c>
    </row>
    <row r="84" spans="1:36" x14ac:dyDescent="0.25">
      <c r="A84" s="78">
        <v>83</v>
      </c>
      <c r="B84" s="83">
        <v>0</v>
      </c>
      <c r="C84" s="83">
        <v>80</v>
      </c>
      <c r="D84" s="83">
        <v>100</v>
      </c>
      <c r="E84" s="83">
        <v>16.670000000000002</v>
      </c>
      <c r="F84" s="83">
        <v>50</v>
      </c>
      <c r="G84" s="83">
        <v>66.66</v>
      </c>
      <c r="H84" s="83">
        <v>100</v>
      </c>
      <c r="I84" s="83">
        <v>100</v>
      </c>
      <c r="J84" s="83">
        <v>100</v>
      </c>
      <c r="K84" s="83">
        <v>71.430000000000007</v>
      </c>
      <c r="L84" s="83">
        <v>100</v>
      </c>
      <c r="M84" s="83">
        <v>100</v>
      </c>
      <c r="N84" s="83">
        <v>18.18</v>
      </c>
      <c r="O84" s="83">
        <v>100</v>
      </c>
      <c r="P84" s="83">
        <v>10</v>
      </c>
      <c r="Q84" s="83">
        <v>100</v>
      </c>
      <c r="R84" s="83">
        <v>33.33</v>
      </c>
      <c r="T84" s="78">
        <f t="shared" si="17"/>
        <v>0</v>
      </c>
      <c r="U84" s="78">
        <f t="shared" si="18"/>
        <v>92</v>
      </c>
      <c r="V84" s="78">
        <f t="shared" si="19"/>
        <v>100</v>
      </c>
      <c r="W84" s="78">
        <f t="shared" si="20"/>
        <v>19</v>
      </c>
      <c r="X84" s="78">
        <f t="shared" si="21"/>
        <v>58</v>
      </c>
      <c r="Y84" s="78">
        <f t="shared" si="22"/>
        <v>77</v>
      </c>
      <c r="Z84" s="78">
        <f t="shared" si="23"/>
        <v>100</v>
      </c>
      <c r="AA84" s="78">
        <f t="shared" si="24"/>
        <v>100</v>
      </c>
      <c r="AB84" s="78">
        <f t="shared" si="25"/>
        <v>100</v>
      </c>
      <c r="AC84" s="78">
        <f t="shared" si="26"/>
        <v>82</v>
      </c>
      <c r="AD84" s="78">
        <f t="shared" si="27"/>
        <v>100</v>
      </c>
      <c r="AE84" s="78">
        <f t="shared" si="28"/>
        <v>100</v>
      </c>
      <c r="AF84" s="78">
        <f t="shared" si="29"/>
        <v>21</v>
      </c>
      <c r="AG84" s="78">
        <f t="shared" si="30"/>
        <v>100</v>
      </c>
      <c r="AH84" s="78">
        <f t="shared" si="31"/>
        <v>12</v>
      </c>
      <c r="AI84" s="78">
        <f t="shared" si="32"/>
        <v>100</v>
      </c>
      <c r="AJ84" s="78">
        <f t="shared" si="33"/>
        <v>38</v>
      </c>
    </row>
    <row r="85" spans="1:36" x14ac:dyDescent="0.25">
      <c r="A85" s="78">
        <v>84</v>
      </c>
      <c r="B85" s="83">
        <v>66.67</v>
      </c>
      <c r="C85" s="83">
        <v>100</v>
      </c>
      <c r="D85" s="83">
        <v>0</v>
      </c>
      <c r="E85" s="83">
        <v>0</v>
      </c>
      <c r="F85" s="83">
        <v>0</v>
      </c>
      <c r="G85" s="83">
        <v>0</v>
      </c>
      <c r="H85" s="83">
        <v>0</v>
      </c>
      <c r="I85" s="83">
        <v>0</v>
      </c>
      <c r="J85" s="83">
        <v>88.89</v>
      </c>
      <c r="K85" s="83">
        <v>42.86</v>
      </c>
      <c r="L85" s="83">
        <v>14.29</v>
      </c>
      <c r="M85" s="83">
        <v>100</v>
      </c>
      <c r="N85" s="83">
        <v>90.91</v>
      </c>
      <c r="O85" s="83">
        <v>100</v>
      </c>
      <c r="P85" s="83">
        <v>0</v>
      </c>
      <c r="Q85" s="83">
        <v>100</v>
      </c>
      <c r="R85" s="83">
        <v>50</v>
      </c>
      <c r="T85" s="78">
        <f t="shared" si="17"/>
        <v>77</v>
      </c>
      <c r="U85" s="78">
        <f t="shared" si="18"/>
        <v>100</v>
      </c>
      <c r="V85" s="78">
        <f t="shared" si="19"/>
        <v>0</v>
      </c>
      <c r="W85" s="78">
        <f t="shared" si="20"/>
        <v>0</v>
      </c>
      <c r="X85" s="78">
        <f t="shared" si="21"/>
        <v>0</v>
      </c>
      <c r="Y85" s="78">
        <f t="shared" si="22"/>
        <v>0</v>
      </c>
      <c r="Z85" s="78">
        <f t="shared" si="23"/>
        <v>0</v>
      </c>
      <c r="AA85" s="78">
        <f t="shared" si="24"/>
        <v>0</v>
      </c>
      <c r="AB85" s="78">
        <f t="shared" si="25"/>
        <v>100</v>
      </c>
      <c r="AC85" s="78">
        <f t="shared" si="26"/>
        <v>49</v>
      </c>
      <c r="AD85" s="78">
        <f t="shared" si="27"/>
        <v>16</v>
      </c>
      <c r="AE85" s="78">
        <f t="shared" si="28"/>
        <v>100</v>
      </c>
      <c r="AF85" s="78">
        <f t="shared" si="29"/>
        <v>100</v>
      </c>
      <c r="AG85" s="78">
        <f t="shared" si="30"/>
        <v>100</v>
      </c>
      <c r="AH85" s="78">
        <f t="shared" si="31"/>
        <v>0</v>
      </c>
      <c r="AI85" s="78">
        <f t="shared" si="32"/>
        <v>100</v>
      </c>
      <c r="AJ85" s="78">
        <f t="shared" si="33"/>
        <v>58</v>
      </c>
    </row>
    <row r="86" spans="1:36" x14ac:dyDescent="0.25">
      <c r="A86" s="78">
        <v>85</v>
      </c>
      <c r="B86" s="83">
        <v>33.33</v>
      </c>
      <c r="C86" s="83">
        <v>60</v>
      </c>
      <c r="D86" s="83">
        <v>87.5</v>
      </c>
      <c r="E86" s="83">
        <v>33.33</v>
      </c>
      <c r="F86" s="83">
        <v>16.670000000000002</v>
      </c>
      <c r="G86" s="83">
        <v>58.33</v>
      </c>
      <c r="H86" s="83">
        <v>75</v>
      </c>
      <c r="I86" s="83">
        <v>100</v>
      </c>
      <c r="J86" s="83">
        <v>55.56</v>
      </c>
      <c r="K86" s="83">
        <v>57.14</v>
      </c>
      <c r="L86" s="83">
        <v>71.430000000000007</v>
      </c>
      <c r="M86" s="83">
        <v>100</v>
      </c>
      <c r="N86" s="83">
        <v>81.819999999999993</v>
      </c>
      <c r="O86" s="83">
        <v>81.819999999999993</v>
      </c>
      <c r="P86" s="83">
        <v>90</v>
      </c>
      <c r="Q86" s="83">
        <v>83.33</v>
      </c>
      <c r="R86" s="83">
        <v>66.67</v>
      </c>
      <c r="T86" s="78">
        <f t="shared" si="17"/>
        <v>38</v>
      </c>
      <c r="U86" s="78">
        <f t="shared" si="18"/>
        <v>69</v>
      </c>
      <c r="V86" s="78">
        <f t="shared" si="19"/>
        <v>100</v>
      </c>
      <c r="W86" s="78">
        <f t="shared" si="20"/>
        <v>38</v>
      </c>
      <c r="X86" s="78">
        <f t="shared" si="21"/>
        <v>19</v>
      </c>
      <c r="Y86" s="78">
        <f t="shared" si="22"/>
        <v>67</v>
      </c>
      <c r="Z86" s="78">
        <f t="shared" si="23"/>
        <v>86</v>
      </c>
      <c r="AA86" s="78">
        <f t="shared" si="24"/>
        <v>100</v>
      </c>
      <c r="AB86" s="78">
        <f t="shared" si="25"/>
        <v>64</v>
      </c>
      <c r="AC86" s="78">
        <f t="shared" si="26"/>
        <v>66</v>
      </c>
      <c r="AD86" s="78">
        <f t="shared" si="27"/>
        <v>82</v>
      </c>
      <c r="AE86" s="78">
        <f t="shared" si="28"/>
        <v>100</v>
      </c>
      <c r="AF86" s="78">
        <f t="shared" si="29"/>
        <v>94</v>
      </c>
      <c r="AG86" s="78">
        <f t="shared" si="30"/>
        <v>94</v>
      </c>
      <c r="AH86" s="78">
        <f t="shared" si="31"/>
        <v>100</v>
      </c>
      <c r="AI86" s="78">
        <f t="shared" si="32"/>
        <v>96</v>
      </c>
      <c r="AJ86" s="78">
        <f t="shared" si="33"/>
        <v>77</v>
      </c>
    </row>
    <row r="87" spans="1:36" x14ac:dyDescent="0.25">
      <c r="A87" s="78">
        <v>86</v>
      </c>
      <c r="B87" s="83">
        <v>33.33</v>
      </c>
      <c r="C87" s="83">
        <v>100</v>
      </c>
      <c r="D87" s="83">
        <v>87.5</v>
      </c>
      <c r="E87" s="83">
        <v>66.67</v>
      </c>
      <c r="F87" s="83">
        <v>83.33</v>
      </c>
      <c r="G87" s="83">
        <v>75</v>
      </c>
      <c r="H87" s="83">
        <v>75</v>
      </c>
      <c r="I87" s="83">
        <v>100</v>
      </c>
      <c r="J87" s="83">
        <v>77.78</v>
      </c>
      <c r="K87" s="83">
        <v>0</v>
      </c>
      <c r="L87" s="83">
        <v>85.71</v>
      </c>
      <c r="M87" s="83">
        <v>100</v>
      </c>
      <c r="N87" s="83">
        <v>9.09</v>
      </c>
      <c r="O87" s="83">
        <v>0</v>
      </c>
      <c r="P87" s="83">
        <v>70</v>
      </c>
      <c r="Q87" s="83">
        <v>100</v>
      </c>
      <c r="R87" s="83">
        <v>33.33</v>
      </c>
      <c r="T87" s="78">
        <f t="shared" si="17"/>
        <v>38</v>
      </c>
      <c r="U87" s="78">
        <f t="shared" si="18"/>
        <v>100</v>
      </c>
      <c r="V87" s="78">
        <f t="shared" si="19"/>
        <v>100</v>
      </c>
      <c r="W87" s="78">
        <f t="shared" si="20"/>
        <v>77</v>
      </c>
      <c r="X87" s="78">
        <f t="shared" si="21"/>
        <v>96</v>
      </c>
      <c r="Y87" s="78">
        <f t="shared" si="22"/>
        <v>86</v>
      </c>
      <c r="Z87" s="78">
        <f t="shared" si="23"/>
        <v>86</v>
      </c>
      <c r="AA87" s="78">
        <f t="shared" si="24"/>
        <v>100</v>
      </c>
      <c r="AB87" s="78">
        <f t="shared" si="25"/>
        <v>89</v>
      </c>
      <c r="AC87" s="78">
        <f t="shared" si="26"/>
        <v>0</v>
      </c>
      <c r="AD87" s="78">
        <f t="shared" si="27"/>
        <v>99</v>
      </c>
      <c r="AE87" s="78">
        <f t="shared" si="28"/>
        <v>100</v>
      </c>
      <c r="AF87" s="78">
        <f t="shared" si="29"/>
        <v>10</v>
      </c>
      <c r="AG87" s="78">
        <f t="shared" si="30"/>
        <v>0</v>
      </c>
      <c r="AH87" s="78">
        <f t="shared" si="31"/>
        <v>81</v>
      </c>
      <c r="AI87" s="78">
        <f t="shared" si="32"/>
        <v>100</v>
      </c>
      <c r="AJ87" s="78">
        <f t="shared" si="33"/>
        <v>38</v>
      </c>
    </row>
    <row r="88" spans="1:36" x14ac:dyDescent="0.25">
      <c r="A88" s="78">
        <v>87</v>
      </c>
      <c r="B88" s="83">
        <v>33.33</v>
      </c>
      <c r="C88" s="83">
        <v>80</v>
      </c>
      <c r="D88" s="83">
        <v>87.5</v>
      </c>
      <c r="E88" s="83">
        <v>66.67</v>
      </c>
      <c r="F88" s="83">
        <v>0</v>
      </c>
      <c r="G88" s="83">
        <v>83.33</v>
      </c>
      <c r="H88" s="83">
        <v>75</v>
      </c>
      <c r="I88" s="83">
        <v>100</v>
      </c>
      <c r="J88" s="83">
        <v>55.56</v>
      </c>
      <c r="K88" s="83">
        <v>57.14</v>
      </c>
      <c r="L88" s="83">
        <v>85.71</v>
      </c>
      <c r="M88" s="83">
        <v>80</v>
      </c>
      <c r="N88" s="83">
        <v>54.55</v>
      </c>
      <c r="O88" s="83">
        <v>72.73</v>
      </c>
      <c r="P88" s="83">
        <v>60</v>
      </c>
      <c r="Q88" s="83">
        <v>100</v>
      </c>
      <c r="R88" s="83">
        <v>66.67</v>
      </c>
      <c r="T88" s="78">
        <f t="shared" si="17"/>
        <v>38</v>
      </c>
      <c r="U88" s="78">
        <f t="shared" si="18"/>
        <v>92</v>
      </c>
      <c r="V88" s="78">
        <f t="shared" si="19"/>
        <v>100</v>
      </c>
      <c r="W88" s="78">
        <f t="shared" si="20"/>
        <v>77</v>
      </c>
      <c r="X88" s="78">
        <f t="shared" si="21"/>
        <v>0</v>
      </c>
      <c r="Y88" s="78">
        <f t="shared" si="22"/>
        <v>96</v>
      </c>
      <c r="Z88" s="78">
        <f t="shared" si="23"/>
        <v>86</v>
      </c>
      <c r="AA88" s="78">
        <f t="shared" si="24"/>
        <v>100</v>
      </c>
      <c r="AB88" s="78">
        <f t="shared" si="25"/>
        <v>64</v>
      </c>
      <c r="AC88" s="78">
        <f t="shared" si="26"/>
        <v>66</v>
      </c>
      <c r="AD88" s="78">
        <f t="shared" si="27"/>
        <v>99</v>
      </c>
      <c r="AE88" s="78">
        <f t="shared" si="28"/>
        <v>92</v>
      </c>
      <c r="AF88" s="78">
        <f t="shared" si="29"/>
        <v>63</v>
      </c>
      <c r="AG88" s="78">
        <f t="shared" si="30"/>
        <v>84</v>
      </c>
      <c r="AH88" s="78">
        <f t="shared" si="31"/>
        <v>69</v>
      </c>
      <c r="AI88" s="78">
        <f t="shared" si="32"/>
        <v>100</v>
      </c>
      <c r="AJ88" s="78">
        <f t="shared" si="33"/>
        <v>77</v>
      </c>
    </row>
    <row r="89" spans="1:36" x14ac:dyDescent="0.25">
      <c r="A89" s="78">
        <v>88</v>
      </c>
      <c r="B89" s="83">
        <v>100</v>
      </c>
      <c r="C89" s="83">
        <v>80</v>
      </c>
      <c r="D89" s="83">
        <v>100</v>
      </c>
      <c r="E89" s="83">
        <v>50</v>
      </c>
      <c r="F89" s="83">
        <v>66.67</v>
      </c>
      <c r="G89" s="83">
        <v>91.66</v>
      </c>
      <c r="H89" s="83">
        <v>100</v>
      </c>
      <c r="I89" s="83">
        <v>75</v>
      </c>
      <c r="J89" s="83">
        <v>44.44</v>
      </c>
      <c r="K89" s="83">
        <v>85.71</v>
      </c>
      <c r="L89" s="83">
        <v>57.14</v>
      </c>
      <c r="M89" s="83">
        <v>100</v>
      </c>
      <c r="N89" s="83">
        <v>81.819999999999993</v>
      </c>
      <c r="O89" s="83">
        <v>18.18</v>
      </c>
      <c r="P89" s="83">
        <v>60</v>
      </c>
      <c r="Q89" s="83">
        <v>100</v>
      </c>
      <c r="R89" s="83">
        <v>83.33</v>
      </c>
      <c r="T89" s="78">
        <f t="shared" si="17"/>
        <v>100</v>
      </c>
      <c r="U89" s="78">
        <f t="shared" si="18"/>
        <v>92</v>
      </c>
      <c r="V89" s="78">
        <f t="shared" si="19"/>
        <v>100</v>
      </c>
      <c r="W89" s="78">
        <f t="shared" si="20"/>
        <v>58</v>
      </c>
      <c r="X89" s="78">
        <f t="shared" si="21"/>
        <v>77</v>
      </c>
      <c r="Y89" s="78">
        <f t="shared" si="22"/>
        <v>100</v>
      </c>
      <c r="Z89" s="78">
        <f t="shared" si="23"/>
        <v>100</v>
      </c>
      <c r="AA89" s="78">
        <f t="shared" si="24"/>
        <v>86</v>
      </c>
      <c r="AB89" s="78">
        <f t="shared" si="25"/>
        <v>51</v>
      </c>
      <c r="AC89" s="78">
        <f t="shared" si="26"/>
        <v>99</v>
      </c>
      <c r="AD89" s="78">
        <f t="shared" si="27"/>
        <v>66</v>
      </c>
      <c r="AE89" s="78">
        <f t="shared" si="28"/>
        <v>100</v>
      </c>
      <c r="AF89" s="78">
        <f t="shared" si="29"/>
        <v>94</v>
      </c>
      <c r="AG89" s="78">
        <f t="shared" si="30"/>
        <v>21</v>
      </c>
      <c r="AH89" s="78">
        <f t="shared" si="31"/>
        <v>69</v>
      </c>
      <c r="AI89" s="78">
        <f t="shared" si="32"/>
        <v>100</v>
      </c>
      <c r="AJ89" s="78">
        <f t="shared" si="33"/>
        <v>96</v>
      </c>
    </row>
    <row r="90" spans="1:36" x14ac:dyDescent="0.25">
      <c r="A90" s="78">
        <v>89</v>
      </c>
      <c r="B90" s="83">
        <v>100</v>
      </c>
      <c r="C90" s="83">
        <v>100</v>
      </c>
      <c r="D90" s="83">
        <v>50</v>
      </c>
      <c r="E90" s="83">
        <v>50</v>
      </c>
      <c r="F90" s="83">
        <v>83.33</v>
      </c>
      <c r="G90" s="83">
        <v>58.33</v>
      </c>
      <c r="H90" s="83">
        <v>100</v>
      </c>
      <c r="I90" s="83">
        <v>100</v>
      </c>
      <c r="J90" s="83">
        <v>77.78</v>
      </c>
      <c r="K90" s="83">
        <v>71.430000000000007</v>
      </c>
      <c r="L90" s="83">
        <v>28.57</v>
      </c>
      <c r="M90" s="83">
        <v>100</v>
      </c>
      <c r="N90" s="83">
        <v>100</v>
      </c>
      <c r="O90" s="83">
        <v>63.64</v>
      </c>
      <c r="P90" s="83">
        <v>100</v>
      </c>
      <c r="Q90" s="83">
        <v>100</v>
      </c>
      <c r="R90" s="83">
        <v>100</v>
      </c>
      <c r="T90" s="78">
        <f t="shared" si="17"/>
        <v>100</v>
      </c>
      <c r="U90" s="78">
        <f t="shared" si="18"/>
        <v>100</v>
      </c>
      <c r="V90" s="78">
        <f t="shared" si="19"/>
        <v>58</v>
      </c>
      <c r="W90" s="78">
        <f t="shared" si="20"/>
        <v>58</v>
      </c>
      <c r="X90" s="78">
        <f t="shared" si="21"/>
        <v>96</v>
      </c>
      <c r="Y90" s="78">
        <f t="shared" si="22"/>
        <v>67</v>
      </c>
      <c r="Z90" s="78">
        <f t="shared" si="23"/>
        <v>100</v>
      </c>
      <c r="AA90" s="78">
        <f t="shared" si="24"/>
        <v>100</v>
      </c>
      <c r="AB90" s="78">
        <f t="shared" si="25"/>
        <v>89</v>
      </c>
      <c r="AC90" s="78">
        <f t="shared" si="26"/>
        <v>82</v>
      </c>
      <c r="AD90" s="78">
        <f t="shared" si="27"/>
        <v>33</v>
      </c>
      <c r="AE90" s="78">
        <f t="shared" si="28"/>
        <v>100</v>
      </c>
      <c r="AF90" s="78">
        <f t="shared" si="29"/>
        <v>100</v>
      </c>
      <c r="AG90" s="78">
        <f t="shared" si="30"/>
        <v>73</v>
      </c>
      <c r="AH90" s="78">
        <f t="shared" si="31"/>
        <v>100</v>
      </c>
      <c r="AI90" s="78">
        <f t="shared" si="32"/>
        <v>100</v>
      </c>
      <c r="AJ90" s="78">
        <f t="shared" si="33"/>
        <v>100</v>
      </c>
    </row>
    <row r="91" spans="1:36" x14ac:dyDescent="0.25">
      <c r="A91" s="78">
        <v>90</v>
      </c>
      <c r="B91" s="83">
        <v>33.33</v>
      </c>
      <c r="C91" s="83">
        <v>40</v>
      </c>
      <c r="D91" s="83">
        <v>25</v>
      </c>
      <c r="E91" s="83">
        <v>83.33</v>
      </c>
      <c r="F91" s="83">
        <v>50</v>
      </c>
      <c r="G91" s="83">
        <v>66.66</v>
      </c>
      <c r="H91" s="83">
        <v>50</v>
      </c>
      <c r="I91" s="83">
        <v>75</v>
      </c>
      <c r="J91" s="83">
        <v>33.33</v>
      </c>
      <c r="K91" s="83">
        <v>71.430000000000007</v>
      </c>
      <c r="L91" s="83">
        <v>85.71</v>
      </c>
      <c r="M91" s="83">
        <v>80</v>
      </c>
      <c r="N91" s="83">
        <v>100</v>
      </c>
      <c r="O91" s="83">
        <v>27.27</v>
      </c>
      <c r="P91" s="83">
        <v>20</v>
      </c>
      <c r="Q91" s="83">
        <v>66.67</v>
      </c>
      <c r="R91" s="83">
        <v>0</v>
      </c>
      <c r="T91" s="78">
        <f t="shared" si="17"/>
        <v>38</v>
      </c>
      <c r="U91" s="78">
        <f t="shared" si="18"/>
        <v>46</v>
      </c>
      <c r="V91" s="78">
        <f t="shared" si="19"/>
        <v>29</v>
      </c>
      <c r="W91" s="78">
        <f t="shared" si="20"/>
        <v>96</v>
      </c>
      <c r="X91" s="78">
        <f t="shared" si="21"/>
        <v>58</v>
      </c>
      <c r="Y91" s="78">
        <f t="shared" si="22"/>
        <v>77</v>
      </c>
      <c r="Z91" s="78">
        <f t="shared" si="23"/>
        <v>58</v>
      </c>
      <c r="AA91" s="78">
        <f t="shared" si="24"/>
        <v>86</v>
      </c>
      <c r="AB91" s="78">
        <f t="shared" si="25"/>
        <v>38</v>
      </c>
      <c r="AC91" s="78">
        <f t="shared" si="26"/>
        <v>82</v>
      </c>
      <c r="AD91" s="78">
        <f t="shared" si="27"/>
        <v>99</v>
      </c>
      <c r="AE91" s="78">
        <f t="shared" si="28"/>
        <v>92</v>
      </c>
      <c r="AF91" s="78">
        <f t="shared" si="29"/>
        <v>100</v>
      </c>
      <c r="AG91" s="78">
        <f t="shared" si="30"/>
        <v>31</v>
      </c>
      <c r="AH91" s="78">
        <f t="shared" si="31"/>
        <v>23</v>
      </c>
      <c r="AI91" s="78">
        <f t="shared" si="32"/>
        <v>77</v>
      </c>
      <c r="AJ91" s="78">
        <f t="shared" si="33"/>
        <v>0</v>
      </c>
    </row>
    <row r="92" spans="1:36" x14ac:dyDescent="0.25">
      <c r="A92" s="78">
        <v>91</v>
      </c>
      <c r="B92" s="83">
        <v>100</v>
      </c>
      <c r="C92" s="83">
        <v>100</v>
      </c>
      <c r="D92" s="83">
        <v>62.5</v>
      </c>
      <c r="E92" s="83">
        <v>66.67</v>
      </c>
      <c r="F92" s="83">
        <v>16.670000000000002</v>
      </c>
      <c r="G92" s="83">
        <v>58.33</v>
      </c>
      <c r="H92" s="83">
        <v>50</v>
      </c>
      <c r="I92" s="83">
        <v>100</v>
      </c>
      <c r="J92" s="83">
        <v>66.67</v>
      </c>
      <c r="K92" s="83">
        <v>14.29</v>
      </c>
      <c r="L92" s="83">
        <v>0</v>
      </c>
      <c r="M92" s="83">
        <v>20</v>
      </c>
      <c r="N92" s="83">
        <v>9.09</v>
      </c>
      <c r="O92" s="83">
        <v>9.09</v>
      </c>
      <c r="P92" s="83">
        <v>0</v>
      </c>
      <c r="Q92" s="83">
        <v>50</v>
      </c>
      <c r="R92" s="83">
        <v>0</v>
      </c>
      <c r="T92" s="78">
        <f t="shared" si="17"/>
        <v>100</v>
      </c>
      <c r="U92" s="78">
        <f t="shared" si="18"/>
        <v>100</v>
      </c>
      <c r="V92" s="78">
        <f t="shared" si="19"/>
        <v>72</v>
      </c>
      <c r="W92" s="78">
        <f t="shared" si="20"/>
        <v>77</v>
      </c>
      <c r="X92" s="78">
        <f t="shared" si="21"/>
        <v>19</v>
      </c>
      <c r="Y92" s="78">
        <f t="shared" si="22"/>
        <v>67</v>
      </c>
      <c r="Z92" s="78">
        <f t="shared" si="23"/>
        <v>58</v>
      </c>
      <c r="AA92" s="78">
        <f t="shared" si="24"/>
        <v>100</v>
      </c>
      <c r="AB92" s="78">
        <f t="shared" si="25"/>
        <v>77</v>
      </c>
      <c r="AC92" s="78">
        <f t="shared" si="26"/>
        <v>16</v>
      </c>
      <c r="AD92" s="78">
        <f t="shared" si="27"/>
        <v>0</v>
      </c>
      <c r="AE92" s="78">
        <f t="shared" si="28"/>
        <v>23</v>
      </c>
      <c r="AF92" s="78">
        <f t="shared" si="29"/>
        <v>10</v>
      </c>
      <c r="AG92" s="78">
        <f t="shared" si="30"/>
        <v>10</v>
      </c>
      <c r="AH92" s="78">
        <f t="shared" si="31"/>
        <v>0</v>
      </c>
      <c r="AI92" s="78">
        <f t="shared" si="32"/>
        <v>58</v>
      </c>
      <c r="AJ92" s="78">
        <f t="shared" si="33"/>
        <v>0</v>
      </c>
    </row>
    <row r="93" spans="1:36" x14ac:dyDescent="0.25">
      <c r="A93" s="78">
        <v>92</v>
      </c>
      <c r="B93" s="83">
        <v>33.33</v>
      </c>
      <c r="C93" s="83">
        <v>40</v>
      </c>
      <c r="D93" s="83">
        <v>75</v>
      </c>
      <c r="E93" s="83">
        <v>66.67</v>
      </c>
      <c r="F93" s="83">
        <v>16.670000000000002</v>
      </c>
      <c r="G93" s="83">
        <v>66.66</v>
      </c>
      <c r="H93" s="83">
        <v>0</v>
      </c>
      <c r="I93" s="83">
        <v>50</v>
      </c>
      <c r="J93" s="83">
        <v>11.11</v>
      </c>
      <c r="K93" s="83">
        <v>14.29</v>
      </c>
      <c r="L93" s="83">
        <v>42.86</v>
      </c>
      <c r="M93" s="83">
        <v>80</v>
      </c>
      <c r="N93" s="83">
        <v>72.73</v>
      </c>
      <c r="O93" s="83">
        <v>54.55</v>
      </c>
      <c r="P93" s="83">
        <v>30</v>
      </c>
      <c r="Q93" s="83">
        <v>50</v>
      </c>
      <c r="R93" s="83">
        <v>16.670000000000002</v>
      </c>
      <c r="T93" s="78">
        <f t="shared" si="17"/>
        <v>38</v>
      </c>
      <c r="U93" s="78">
        <f t="shared" si="18"/>
        <v>46</v>
      </c>
      <c r="V93" s="78">
        <f t="shared" si="19"/>
        <v>86</v>
      </c>
      <c r="W93" s="78">
        <f t="shared" si="20"/>
        <v>77</v>
      </c>
      <c r="X93" s="78">
        <f t="shared" si="21"/>
        <v>19</v>
      </c>
      <c r="Y93" s="78">
        <f t="shared" si="22"/>
        <v>77</v>
      </c>
      <c r="Z93" s="78">
        <f t="shared" si="23"/>
        <v>0</v>
      </c>
      <c r="AA93" s="78">
        <f t="shared" si="24"/>
        <v>58</v>
      </c>
      <c r="AB93" s="78">
        <f t="shared" si="25"/>
        <v>13</v>
      </c>
      <c r="AC93" s="78">
        <f t="shared" si="26"/>
        <v>16</v>
      </c>
      <c r="AD93" s="78">
        <f t="shared" si="27"/>
        <v>49</v>
      </c>
      <c r="AE93" s="78">
        <f t="shared" si="28"/>
        <v>92</v>
      </c>
      <c r="AF93" s="78">
        <f t="shared" si="29"/>
        <v>84</v>
      </c>
      <c r="AG93" s="78">
        <f t="shared" si="30"/>
        <v>63</v>
      </c>
      <c r="AH93" s="78">
        <f t="shared" si="31"/>
        <v>35</v>
      </c>
      <c r="AI93" s="78">
        <f t="shared" si="32"/>
        <v>58</v>
      </c>
      <c r="AJ93" s="78">
        <f t="shared" si="33"/>
        <v>19</v>
      </c>
    </row>
    <row r="94" spans="1:36" x14ac:dyDescent="0.25">
      <c r="A94" s="78">
        <v>93</v>
      </c>
      <c r="B94" s="83">
        <v>33.33</v>
      </c>
      <c r="C94" s="83">
        <v>80</v>
      </c>
      <c r="D94" s="83">
        <v>62.5</v>
      </c>
      <c r="E94" s="83">
        <v>83.33</v>
      </c>
      <c r="F94" s="83">
        <v>66.67</v>
      </c>
      <c r="G94" s="83">
        <v>50</v>
      </c>
      <c r="H94" s="83">
        <v>100</v>
      </c>
      <c r="I94" s="83">
        <v>100</v>
      </c>
      <c r="J94" s="83">
        <v>44.44</v>
      </c>
      <c r="K94" s="83">
        <v>42.86</v>
      </c>
      <c r="L94" s="83">
        <v>42.86</v>
      </c>
      <c r="M94" s="83">
        <v>20</v>
      </c>
      <c r="N94" s="83">
        <v>9.09</v>
      </c>
      <c r="O94" s="83">
        <v>81.819999999999993</v>
      </c>
      <c r="P94" s="83">
        <v>10</v>
      </c>
      <c r="Q94" s="83">
        <v>0</v>
      </c>
      <c r="R94" s="83">
        <v>16.670000000000002</v>
      </c>
      <c r="T94" s="78">
        <f t="shared" si="17"/>
        <v>38</v>
      </c>
      <c r="U94" s="78">
        <f t="shared" si="18"/>
        <v>92</v>
      </c>
      <c r="V94" s="78">
        <f t="shared" si="19"/>
        <v>72</v>
      </c>
      <c r="W94" s="78">
        <f t="shared" si="20"/>
        <v>96</v>
      </c>
      <c r="X94" s="78">
        <f t="shared" si="21"/>
        <v>77</v>
      </c>
      <c r="Y94" s="78">
        <f t="shared" si="22"/>
        <v>58</v>
      </c>
      <c r="Z94" s="78">
        <f t="shared" si="23"/>
        <v>100</v>
      </c>
      <c r="AA94" s="78">
        <f t="shared" si="24"/>
        <v>100</v>
      </c>
      <c r="AB94" s="78">
        <f t="shared" si="25"/>
        <v>51</v>
      </c>
      <c r="AC94" s="78">
        <f t="shared" si="26"/>
        <v>49</v>
      </c>
      <c r="AD94" s="78">
        <f t="shared" si="27"/>
        <v>49</v>
      </c>
      <c r="AE94" s="78">
        <f t="shared" si="28"/>
        <v>23</v>
      </c>
      <c r="AF94" s="78">
        <f t="shared" si="29"/>
        <v>10</v>
      </c>
      <c r="AG94" s="78">
        <f t="shared" si="30"/>
        <v>94</v>
      </c>
      <c r="AH94" s="78">
        <f t="shared" si="31"/>
        <v>12</v>
      </c>
      <c r="AI94" s="78">
        <f t="shared" si="32"/>
        <v>0</v>
      </c>
      <c r="AJ94" s="78">
        <f t="shared" si="33"/>
        <v>19</v>
      </c>
    </row>
    <row r="95" spans="1:36" x14ac:dyDescent="0.25">
      <c r="A95" s="78">
        <v>94</v>
      </c>
      <c r="B95" s="83">
        <v>100</v>
      </c>
      <c r="C95" s="83">
        <v>100</v>
      </c>
      <c r="D95" s="83">
        <v>87.5</v>
      </c>
      <c r="E95" s="83">
        <v>83.33</v>
      </c>
      <c r="F95" s="83">
        <v>83.33</v>
      </c>
      <c r="G95" s="83">
        <v>90</v>
      </c>
      <c r="H95" s="83">
        <v>90</v>
      </c>
      <c r="I95" s="83">
        <v>90</v>
      </c>
      <c r="J95" s="83">
        <v>11.11</v>
      </c>
      <c r="K95" s="83">
        <v>85.71</v>
      </c>
      <c r="L95" s="83">
        <v>85.71</v>
      </c>
      <c r="M95" s="83">
        <v>100</v>
      </c>
      <c r="N95" s="83">
        <v>100</v>
      </c>
      <c r="O95" s="83">
        <v>90.91</v>
      </c>
      <c r="P95" s="83">
        <v>60</v>
      </c>
      <c r="Q95" s="83">
        <v>100</v>
      </c>
      <c r="R95" s="83">
        <v>0</v>
      </c>
      <c r="T95" s="78">
        <f t="shared" si="17"/>
        <v>100</v>
      </c>
      <c r="U95" s="78">
        <f t="shared" si="18"/>
        <v>100</v>
      </c>
      <c r="V95" s="78">
        <f t="shared" si="19"/>
        <v>100</v>
      </c>
      <c r="W95" s="78">
        <f t="shared" si="20"/>
        <v>96</v>
      </c>
      <c r="X95" s="78">
        <f t="shared" si="21"/>
        <v>96</v>
      </c>
      <c r="Y95" s="78">
        <f t="shared" si="22"/>
        <v>100</v>
      </c>
      <c r="Z95" s="78">
        <f t="shared" si="23"/>
        <v>100</v>
      </c>
      <c r="AA95" s="78">
        <f t="shared" si="24"/>
        <v>100</v>
      </c>
      <c r="AB95" s="78">
        <f t="shared" si="25"/>
        <v>13</v>
      </c>
      <c r="AC95" s="78">
        <f t="shared" si="26"/>
        <v>99</v>
      </c>
      <c r="AD95" s="78">
        <f t="shared" si="27"/>
        <v>99</v>
      </c>
      <c r="AE95" s="78">
        <f t="shared" si="28"/>
        <v>100</v>
      </c>
      <c r="AF95" s="78">
        <f t="shared" si="29"/>
        <v>100</v>
      </c>
      <c r="AG95" s="78">
        <f t="shared" si="30"/>
        <v>100</v>
      </c>
      <c r="AH95" s="78">
        <f t="shared" si="31"/>
        <v>69</v>
      </c>
      <c r="AI95" s="78">
        <f t="shared" si="32"/>
        <v>100</v>
      </c>
      <c r="AJ95" s="78">
        <f t="shared" si="33"/>
        <v>0</v>
      </c>
    </row>
    <row r="96" spans="1:36" x14ac:dyDescent="0.25">
      <c r="A96" s="78">
        <v>95</v>
      </c>
      <c r="B96" s="83">
        <v>0</v>
      </c>
      <c r="C96" s="83">
        <v>100</v>
      </c>
      <c r="D96" s="83">
        <v>25</v>
      </c>
      <c r="E96" s="83">
        <v>33.33</v>
      </c>
      <c r="F96" s="83">
        <v>66.67</v>
      </c>
      <c r="G96" s="83">
        <v>75</v>
      </c>
      <c r="H96" s="83">
        <v>75</v>
      </c>
      <c r="I96" s="83">
        <v>100</v>
      </c>
      <c r="J96" s="83">
        <v>44.44</v>
      </c>
      <c r="K96" s="83">
        <v>28.57</v>
      </c>
      <c r="L96" s="83">
        <v>71.430000000000007</v>
      </c>
      <c r="M96" s="83">
        <v>80</v>
      </c>
      <c r="N96" s="83">
        <v>81.819999999999993</v>
      </c>
      <c r="O96" s="83">
        <v>81.819999999999993</v>
      </c>
      <c r="P96" s="83">
        <v>10</v>
      </c>
      <c r="Q96" s="83">
        <v>33.33</v>
      </c>
      <c r="R96" s="83">
        <v>0</v>
      </c>
      <c r="T96" s="78">
        <f t="shared" si="17"/>
        <v>0</v>
      </c>
      <c r="U96" s="78">
        <f t="shared" si="18"/>
        <v>100</v>
      </c>
      <c r="V96" s="78">
        <f t="shared" si="19"/>
        <v>29</v>
      </c>
      <c r="W96" s="78">
        <f t="shared" si="20"/>
        <v>38</v>
      </c>
      <c r="X96" s="78">
        <f t="shared" si="21"/>
        <v>77</v>
      </c>
      <c r="Y96" s="78">
        <f t="shared" si="22"/>
        <v>86</v>
      </c>
      <c r="Z96" s="78">
        <f t="shared" si="23"/>
        <v>86</v>
      </c>
      <c r="AA96" s="78">
        <f t="shared" si="24"/>
        <v>100</v>
      </c>
      <c r="AB96" s="78">
        <f t="shared" si="25"/>
        <v>51</v>
      </c>
      <c r="AC96" s="78">
        <f t="shared" si="26"/>
        <v>33</v>
      </c>
      <c r="AD96" s="78">
        <f t="shared" si="27"/>
        <v>82</v>
      </c>
      <c r="AE96" s="78">
        <f t="shared" si="28"/>
        <v>92</v>
      </c>
      <c r="AF96" s="78">
        <f t="shared" si="29"/>
        <v>94</v>
      </c>
      <c r="AG96" s="78">
        <f t="shared" si="30"/>
        <v>94</v>
      </c>
      <c r="AH96" s="78">
        <f t="shared" si="31"/>
        <v>12</v>
      </c>
      <c r="AI96" s="78">
        <f t="shared" si="32"/>
        <v>38</v>
      </c>
      <c r="AJ96" s="78">
        <f t="shared" si="33"/>
        <v>0</v>
      </c>
    </row>
    <row r="97" spans="1:36" x14ac:dyDescent="0.25">
      <c r="A97" s="78">
        <v>96</v>
      </c>
      <c r="B97" s="83">
        <v>66.67</v>
      </c>
      <c r="C97" s="83">
        <v>60</v>
      </c>
      <c r="D97" s="83">
        <v>62.5</v>
      </c>
      <c r="E97" s="83">
        <v>100</v>
      </c>
      <c r="F97" s="83">
        <v>66.67</v>
      </c>
      <c r="G97" s="83">
        <v>75</v>
      </c>
      <c r="H97" s="83">
        <v>25</v>
      </c>
      <c r="I97" s="83">
        <v>75</v>
      </c>
      <c r="J97" s="83">
        <v>22.22</v>
      </c>
      <c r="K97" s="83">
        <v>28.57</v>
      </c>
      <c r="L97" s="83">
        <v>0</v>
      </c>
      <c r="M97" s="83">
        <v>100</v>
      </c>
      <c r="N97" s="83">
        <v>0</v>
      </c>
      <c r="O97" s="83">
        <v>63.64</v>
      </c>
      <c r="P97" s="83">
        <v>30</v>
      </c>
      <c r="Q97" s="83">
        <v>83.33</v>
      </c>
      <c r="R97" s="83">
        <v>33.33</v>
      </c>
      <c r="T97" s="78">
        <f t="shared" si="17"/>
        <v>77</v>
      </c>
      <c r="U97" s="78">
        <f t="shared" si="18"/>
        <v>69</v>
      </c>
      <c r="V97" s="78">
        <f t="shared" si="19"/>
        <v>72</v>
      </c>
      <c r="W97" s="78">
        <f t="shared" si="20"/>
        <v>100</v>
      </c>
      <c r="X97" s="78">
        <f t="shared" si="21"/>
        <v>77</v>
      </c>
      <c r="Y97" s="78">
        <f t="shared" si="22"/>
        <v>86</v>
      </c>
      <c r="Z97" s="78">
        <f t="shared" si="23"/>
        <v>29</v>
      </c>
      <c r="AA97" s="78">
        <f t="shared" si="24"/>
        <v>86</v>
      </c>
      <c r="AB97" s="78">
        <f t="shared" si="25"/>
        <v>26</v>
      </c>
      <c r="AC97" s="78">
        <f t="shared" si="26"/>
        <v>33</v>
      </c>
      <c r="AD97" s="78">
        <f t="shared" si="27"/>
        <v>0</v>
      </c>
      <c r="AE97" s="78">
        <f t="shared" si="28"/>
        <v>100</v>
      </c>
      <c r="AF97" s="78">
        <f t="shared" si="29"/>
        <v>0</v>
      </c>
      <c r="AG97" s="78">
        <f t="shared" si="30"/>
        <v>73</v>
      </c>
      <c r="AH97" s="78">
        <f t="shared" si="31"/>
        <v>35</v>
      </c>
      <c r="AI97" s="78">
        <f t="shared" si="32"/>
        <v>96</v>
      </c>
      <c r="AJ97" s="78">
        <f t="shared" si="33"/>
        <v>38</v>
      </c>
    </row>
    <row r="98" spans="1:36" x14ac:dyDescent="0.25">
      <c r="A98" s="78">
        <v>97</v>
      </c>
      <c r="B98" s="83">
        <v>0</v>
      </c>
      <c r="C98" s="83">
        <v>0</v>
      </c>
      <c r="D98" s="83">
        <v>50</v>
      </c>
      <c r="E98" s="83">
        <v>100</v>
      </c>
      <c r="F98" s="83">
        <v>0</v>
      </c>
      <c r="G98" s="83">
        <v>50</v>
      </c>
      <c r="H98" s="83">
        <v>50</v>
      </c>
      <c r="I98" s="83">
        <v>100</v>
      </c>
      <c r="J98" s="83">
        <v>77.78</v>
      </c>
      <c r="K98" s="83">
        <v>85.71</v>
      </c>
      <c r="L98" s="83">
        <v>85.71</v>
      </c>
      <c r="M98" s="83">
        <v>40</v>
      </c>
      <c r="N98" s="83">
        <v>18.18</v>
      </c>
      <c r="O98" s="83">
        <v>63.64</v>
      </c>
      <c r="P98" s="83">
        <v>30</v>
      </c>
      <c r="Q98" s="83">
        <v>100</v>
      </c>
      <c r="R98" s="83">
        <v>50</v>
      </c>
      <c r="T98" s="78">
        <f t="shared" si="17"/>
        <v>0</v>
      </c>
      <c r="U98" s="78">
        <f t="shared" si="18"/>
        <v>0</v>
      </c>
      <c r="V98" s="78">
        <f t="shared" si="19"/>
        <v>58</v>
      </c>
      <c r="W98" s="78">
        <f t="shared" si="20"/>
        <v>100</v>
      </c>
      <c r="X98" s="78">
        <f t="shared" si="21"/>
        <v>0</v>
      </c>
      <c r="Y98" s="78">
        <f t="shared" si="22"/>
        <v>58</v>
      </c>
      <c r="Z98" s="78">
        <f t="shared" si="23"/>
        <v>58</v>
      </c>
      <c r="AA98" s="78">
        <f t="shared" si="24"/>
        <v>100</v>
      </c>
      <c r="AB98" s="78">
        <f t="shared" si="25"/>
        <v>89</v>
      </c>
      <c r="AC98" s="78">
        <f t="shared" si="26"/>
        <v>99</v>
      </c>
      <c r="AD98" s="78">
        <f t="shared" si="27"/>
        <v>99</v>
      </c>
      <c r="AE98" s="78">
        <f t="shared" si="28"/>
        <v>46</v>
      </c>
      <c r="AF98" s="78">
        <f t="shared" si="29"/>
        <v>21</v>
      </c>
      <c r="AG98" s="78">
        <f t="shared" si="30"/>
        <v>73</v>
      </c>
      <c r="AH98" s="78">
        <f t="shared" si="31"/>
        <v>35</v>
      </c>
      <c r="AI98" s="78">
        <f t="shared" si="32"/>
        <v>100</v>
      </c>
      <c r="AJ98" s="78">
        <f t="shared" si="33"/>
        <v>58</v>
      </c>
    </row>
    <row r="99" spans="1:36" x14ac:dyDescent="0.25">
      <c r="A99" s="78">
        <v>98</v>
      </c>
      <c r="B99" s="83">
        <v>100</v>
      </c>
      <c r="C99" s="83">
        <v>100</v>
      </c>
      <c r="D99" s="83">
        <v>100</v>
      </c>
      <c r="E99" s="83">
        <v>100</v>
      </c>
      <c r="F99" s="83">
        <v>100</v>
      </c>
      <c r="G99" s="83">
        <v>75</v>
      </c>
      <c r="H99" s="83">
        <v>50</v>
      </c>
      <c r="I99" s="83">
        <v>0</v>
      </c>
      <c r="J99" s="83">
        <v>77.78</v>
      </c>
      <c r="K99" s="83">
        <v>85.71</v>
      </c>
      <c r="L99" s="83">
        <v>85.71</v>
      </c>
      <c r="M99" s="83">
        <v>80</v>
      </c>
      <c r="N99" s="83">
        <v>72.73</v>
      </c>
      <c r="O99" s="83">
        <v>18.18</v>
      </c>
      <c r="P99" s="83">
        <v>0</v>
      </c>
      <c r="Q99" s="83">
        <v>83.33</v>
      </c>
      <c r="R99" s="83">
        <v>16.670000000000002</v>
      </c>
      <c r="T99" s="78">
        <f t="shared" si="17"/>
        <v>100</v>
      </c>
      <c r="U99" s="78">
        <f t="shared" si="18"/>
        <v>100</v>
      </c>
      <c r="V99" s="78">
        <f t="shared" si="19"/>
        <v>100</v>
      </c>
      <c r="W99" s="78">
        <f t="shared" si="20"/>
        <v>100</v>
      </c>
      <c r="X99" s="78">
        <f t="shared" si="21"/>
        <v>100</v>
      </c>
      <c r="Y99" s="78">
        <f t="shared" si="22"/>
        <v>86</v>
      </c>
      <c r="Z99" s="78">
        <f t="shared" si="23"/>
        <v>58</v>
      </c>
      <c r="AA99" s="78">
        <f t="shared" si="24"/>
        <v>0</v>
      </c>
      <c r="AB99" s="78">
        <f t="shared" si="25"/>
        <v>89</v>
      </c>
      <c r="AC99" s="78">
        <f t="shared" si="26"/>
        <v>99</v>
      </c>
      <c r="AD99" s="78">
        <f t="shared" si="27"/>
        <v>99</v>
      </c>
      <c r="AE99" s="78">
        <f t="shared" si="28"/>
        <v>92</v>
      </c>
      <c r="AF99" s="78">
        <f t="shared" si="29"/>
        <v>84</v>
      </c>
      <c r="AG99" s="78">
        <f t="shared" si="30"/>
        <v>21</v>
      </c>
      <c r="AH99" s="78">
        <f t="shared" si="31"/>
        <v>0</v>
      </c>
      <c r="AI99" s="78">
        <f t="shared" si="32"/>
        <v>96</v>
      </c>
      <c r="AJ99" s="78">
        <f t="shared" si="33"/>
        <v>19</v>
      </c>
    </row>
    <row r="100" spans="1:36" x14ac:dyDescent="0.25">
      <c r="A100" s="78">
        <v>99</v>
      </c>
      <c r="B100" s="83">
        <v>0</v>
      </c>
      <c r="C100" s="83">
        <v>0</v>
      </c>
      <c r="D100" s="83">
        <v>87.5</v>
      </c>
      <c r="E100" s="83">
        <v>66.67</v>
      </c>
      <c r="F100" s="83">
        <v>100</v>
      </c>
      <c r="G100" s="83">
        <v>0</v>
      </c>
      <c r="H100" s="83">
        <v>100</v>
      </c>
      <c r="I100" s="83">
        <v>100</v>
      </c>
      <c r="J100" s="83">
        <v>77.78</v>
      </c>
      <c r="K100" s="83">
        <v>71.430000000000007</v>
      </c>
      <c r="L100" s="83">
        <v>100</v>
      </c>
      <c r="M100" s="83">
        <v>100</v>
      </c>
      <c r="N100" s="83">
        <v>90.91</v>
      </c>
      <c r="O100" s="83">
        <v>72.73</v>
      </c>
      <c r="P100" s="83">
        <v>20</v>
      </c>
      <c r="Q100" s="83">
        <v>100</v>
      </c>
      <c r="R100" s="83">
        <v>100</v>
      </c>
      <c r="T100" s="78">
        <f t="shared" si="17"/>
        <v>0</v>
      </c>
      <c r="U100" s="78">
        <f t="shared" si="18"/>
        <v>0</v>
      </c>
      <c r="V100" s="78">
        <f t="shared" si="19"/>
        <v>100</v>
      </c>
      <c r="W100" s="78">
        <f t="shared" si="20"/>
        <v>77</v>
      </c>
      <c r="X100" s="78">
        <f t="shared" si="21"/>
        <v>100</v>
      </c>
      <c r="Y100" s="78">
        <f t="shared" si="22"/>
        <v>0</v>
      </c>
      <c r="Z100" s="78">
        <f t="shared" si="23"/>
        <v>100</v>
      </c>
      <c r="AA100" s="78">
        <f t="shared" si="24"/>
        <v>100</v>
      </c>
      <c r="AB100" s="78">
        <f t="shared" si="25"/>
        <v>89</v>
      </c>
      <c r="AC100" s="78">
        <f t="shared" si="26"/>
        <v>82</v>
      </c>
      <c r="AD100" s="78">
        <f t="shared" si="27"/>
        <v>100</v>
      </c>
      <c r="AE100" s="78">
        <f t="shared" si="28"/>
        <v>100</v>
      </c>
      <c r="AF100" s="78">
        <f t="shared" si="29"/>
        <v>100</v>
      </c>
      <c r="AG100" s="78">
        <f t="shared" si="30"/>
        <v>84</v>
      </c>
      <c r="AH100" s="78">
        <f t="shared" si="31"/>
        <v>23</v>
      </c>
      <c r="AI100" s="78">
        <f t="shared" si="32"/>
        <v>100</v>
      </c>
      <c r="AJ100" s="78">
        <f t="shared" si="33"/>
        <v>100</v>
      </c>
    </row>
    <row r="101" spans="1:36" x14ac:dyDescent="0.25">
      <c r="A101" s="78">
        <v>100</v>
      </c>
      <c r="B101" s="83">
        <v>0</v>
      </c>
      <c r="C101" s="83">
        <v>80</v>
      </c>
      <c r="D101" s="83">
        <v>87.5</v>
      </c>
      <c r="E101" s="83">
        <v>100</v>
      </c>
      <c r="F101" s="83">
        <v>33.33</v>
      </c>
      <c r="G101" s="83">
        <v>75</v>
      </c>
      <c r="H101" s="83">
        <v>100</v>
      </c>
      <c r="I101" s="83">
        <v>100</v>
      </c>
      <c r="J101" s="83">
        <v>88.89</v>
      </c>
      <c r="K101" s="83">
        <v>71.430000000000007</v>
      </c>
      <c r="L101" s="83">
        <v>70</v>
      </c>
      <c r="M101" s="83">
        <v>100</v>
      </c>
      <c r="N101" s="83">
        <v>72.73</v>
      </c>
      <c r="O101" s="83">
        <v>72.73</v>
      </c>
      <c r="P101" s="83">
        <v>50</v>
      </c>
      <c r="Q101" s="83">
        <v>100</v>
      </c>
      <c r="R101" s="83">
        <v>33.33</v>
      </c>
      <c r="T101" s="78">
        <f t="shared" si="17"/>
        <v>0</v>
      </c>
      <c r="U101" s="78">
        <f t="shared" si="18"/>
        <v>92</v>
      </c>
      <c r="V101" s="78">
        <f t="shared" si="19"/>
        <v>100</v>
      </c>
      <c r="W101" s="78">
        <f t="shared" si="20"/>
        <v>100</v>
      </c>
      <c r="X101" s="78">
        <f t="shared" si="21"/>
        <v>38</v>
      </c>
      <c r="Y101" s="78">
        <f t="shared" si="22"/>
        <v>86</v>
      </c>
      <c r="Z101" s="78">
        <f t="shared" si="23"/>
        <v>100</v>
      </c>
      <c r="AA101" s="78">
        <f t="shared" si="24"/>
        <v>100</v>
      </c>
      <c r="AB101" s="78">
        <f t="shared" si="25"/>
        <v>100</v>
      </c>
      <c r="AC101" s="78">
        <f t="shared" si="26"/>
        <v>82</v>
      </c>
      <c r="AD101" s="78">
        <f t="shared" si="27"/>
        <v>81</v>
      </c>
      <c r="AE101" s="78">
        <f t="shared" si="28"/>
        <v>100</v>
      </c>
      <c r="AF101" s="78">
        <f t="shared" si="29"/>
        <v>84</v>
      </c>
      <c r="AG101" s="78">
        <f t="shared" si="30"/>
        <v>84</v>
      </c>
      <c r="AH101" s="78">
        <f t="shared" si="31"/>
        <v>58</v>
      </c>
      <c r="AI101" s="78">
        <f t="shared" si="32"/>
        <v>100</v>
      </c>
      <c r="AJ101" s="78">
        <f t="shared" si="33"/>
        <v>38</v>
      </c>
    </row>
    <row r="102" spans="1:36" x14ac:dyDescent="0.25">
      <c r="A102" s="78">
        <v>101</v>
      </c>
      <c r="B102" s="83">
        <v>66.67</v>
      </c>
      <c r="C102" s="83">
        <v>60</v>
      </c>
      <c r="D102" s="83">
        <v>75</v>
      </c>
      <c r="E102" s="83">
        <v>33.33</v>
      </c>
      <c r="F102" s="83">
        <v>100</v>
      </c>
      <c r="G102" s="83">
        <v>58.33</v>
      </c>
      <c r="H102" s="83">
        <v>50</v>
      </c>
      <c r="I102" s="83">
        <v>75</v>
      </c>
      <c r="J102" s="83">
        <v>66.67</v>
      </c>
      <c r="K102" s="83">
        <v>85.71</v>
      </c>
      <c r="L102" s="83">
        <v>42.86</v>
      </c>
      <c r="M102" s="83">
        <v>0</v>
      </c>
      <c r="N102" s="83">
        <v>72.73</v>
      </c>
      <c r="O102" s="83">
        <v>72.73</v>
      </c>
      <c r="P102" s="83">
        <v>20</v>
      </c>
      <c r="Q102" s="83">
        <v>100</v>
      </c>
      <c r="R102" s="83">
        <v>50</v>
      </c>
      <c r="T102" s="78">
        <f t="shared" si="17"/>
        <v>77</v>
      </c>
      <c r="U102" s="78">
        <f t="shared" si="18"/>
        <v>69</v>
      </c>
      <c r="V102" s="78">
        <f t="shared" si="19"/>
        <v>86</v>
      </c>
      <c r="W102" s="78">
        <f t="shared" si="20"/>
        <v>38</v>
      </c>
      <c r="X102" s="78">
        <f t="shared" si="21"/>
        <v>100</v>
      </c>
      <c r="Y102" s="78">
        <f t="shared" si="22"/>
        <v>67</v>
      </c>
      <c r="Z102" s="78">
        <f t="shared" si="23"/>
        <v>58</v>
      </c>
      <c r="AA102" s="78">
        <f t="shared" si="24"/>
        <v>86</v>
      </c>
      <c r="AB102" s="78">
        <f t="shared" si="25"/>
        <v>77</v>
      </c>
      <c r="AC102" s="78">
        <f t="shared" si="26"/>
        <v>99</v>
      </c>
      <c r="AD102" s="78">
        <f t="shared" si="27"/>
        <v>49</v>
      </c>
      <c r="AE102" s="78">
        <f t="shared" si="28"/>
        <v>0</v>
      </c>
      <c r="AF102" s="78">
        <f t="shared" si="29"/>
        <v>84</v>
      </c>
      <c r="AG102" s="78">
        <f t="shared" si="30"/>
        <v>84</v>
      </c>
      <c r="AH102" s="78">
        <f t="shared" si="31"/>
        <v>23</v>
      </c>
      <c r="AI102" s="78">
        <f t="shared" si="32"/>
        <v>100</v>
      </c>
      <c r="AJ102" s="78">
        <f t="shared" si="33"/>
        <v>58</v>
      </c>
    </row>
    <row r="103" spans="1:36" x14ac:dyDescent="0.25">
      <c r="A103" s="78">
        <v>102</v>
      </c>
      <c r="B103" s="83">
        <v>33.33</v>
      </c>
      <c r="C103" s="83">
        <v>20</v>
      </c>
      <c r="D103" s="83">
        <v>75</v>
      </c>
      <c r="E103" s="83">
        <v>100</v>
      </c>
      <c r="F103" s="83">
        <v>50</v>
      </c>
      <c r="G103" s="83">
        <v>66.66</v>
      </c>
      <c r="H103" s="83">
        <v>100</v>
      </c>
      <c r="I103" s="83">
        <v>75</v>
      </c>
      <c r="J103" s="83">
        <v>22.22</v>
      </c>
      <c r="K103" s="83">
        <v>57.14</v>
      </c>
      <c r="L103" s="83">
        <v>85.71</v>
      </c>
      <c r="M103" s="83">
        <v>80</v>
      </c>
      <c r="N103" s="83">
        <v>45.46</v>
      </c>
      <c r="O103" s="83">
        <v>54.55</v>
      </c>
      <c r="P103" s="83">
        <v>30</v>
      </c>
      <c r="Q103" s="83">
        <v>100</v>
      </c>
      <c r="R103" s="83">
        <v>50</v>
      </c>
      <c r="T103" s="78">
        <f t="shared" si="17"/>
        <v>38</v>
      </c>
      <c r="U103" s="78">
        <f t="shared" si="18"/>
        <v>23</v>
      </c>
      <c r="V103" s="78">
        <f t="shared" si="19"/>
        <v>86</v>
      </c>
      <c r="W103" s="78">
        <f t="shared" si="20"/>
        <v>100</v>
      </c>
      <c r="X103" s="78">
        <f t="shared" si="21"/>
        <v>58</v>
      </c>
      <c r="Y103" s="78">
        <f t="shared" si="22"/>
        <v>77</v>
      </c>
      <c r="Z103" s="78">
        <f t="shared" si="23"/>
        <v>100</v>
      </c>
      <c r="AA103" s="78">
        <f t="shared" si="24"/>
        <v>86</v>
      </c>
      <c r="AB103" s="78">
        <f t="shared" si="25"/>
        <v>26</v>
      </c>
      <c r="AC103" s="78">
        <f t="shared" si="26"/>
        <v>66</v>
      </c>
      <c r="AD103" s="78">
        <f t="shared" si="27"/>
        <v>99</v>
      </c>
      <c r="AE103" s="78">
        <f t="shared" si="28"/>
        <v>92</v>
      </c>
      <c r="AF103" s="78">
        <f t="shared" si="29"/>
        <v>52</v>
      </c>
      <c r="AG103" s="78">
        <f t="shared" si="30"/>
        <v>63</v>
      </c>
      <c r="AH103" s="78">
        <f t="shared" si="31"/>
        <v>35</v>
      </c>
      <c r="AI103" s="78">
        <f t="shared" si="32"/>
        <v>100</v>
      </c>
      <c r="AJ103" s="78">
        <f t="shared" si="33"/>
        <v>58</v>
      </c>
    </row>
    <row r="104" spans="1:36" x14ac:dyDescent="0.25">
      <c r="A104" s="78">
        <v>103</v>
      </c>
      <c r="B104" s="83">
        <v>33.33</v>
      </c>
      <c r="C104" s="83">
        <v>40</v>
      </c>
      <c r="D104" s="83">
        <v>87.5</v>
      </c>
      <c r="E104" s="83">
        <v>0</v>
      </c>
      <c r="F104" s="83">
        <v>100</v>
      </c>
      <c r="G104" s="83">
        <v>50</v>
      </c>
      <c r="H104" s="83">
        <v>25</v>
      </c>
      <c r="I104" s="83">
        <v>25</v>
      </c>
      <c r="J104" s="83">
        <v>33.33</v>
      </c>
      <c r="K104" s="83">
        <v>42.86</v>
      </c>
      <c r="L104" s="83">
        <v>0</v>
      </c>
      <c r="M104" s="83">
        <v>20</v>
      </c>
      <c r="N104" s="83">
        <v>54.55</v>
      </c>
      <c r="O104" s="83">
        <v>0</v>
      </c>
      <c r="P104" s="83">
        <v>40</v>
      </c>
      <c r="Q104" s="83">
        <v>0</v>
      </c>
      <c r="R104" s="83">
        <v>0</v>
      </c>
      <c r="T104" s="78">
        <f t="shared" si="17"/>
        <v>38</v>
      </c>
      <c r="U104" s="78">
        <f t="shared" si="18"/>
        <v>46</v>
      </c>
      <c r="V104" s="78">
        <f t="shared" si="19"/>
        <v>100</v>
      </c>
      <c r="W104" s="78">
        <f t="shared" si="20"/>
        <v>0</v>
      </c>
      <c r="X104" s="78">
        <f t="shared" si="21"/>
        <v>100</v>
      </c>
      <c r="Y104" s="78">
        <f t="shared" si="22"/>
        <v>58</v>
      </c>
      <c r="Z104" s="78">
        <f t="shared" si="23"/>
        <v>29</v>
      </c>
      <c r="AA104" s="78">
        <f t="shared" si="24"/>
        <v>29</v>
      </c>
      <c r="AB104" s="78">
        <f t="shared" si="25"/>
        <v>38</v>
      </c>
      <c r="AC104" s="78">
        <f t="shared" si="26"/>
        <v>49</v>
      </c>
      <c r="AD104" s="78">
        <f t="shared" si="27"/>
        <v>0</v>
      </c>
      <c r="AE104" s="78">
        <f t="shared" si="28"/>
        <v>23</v>
      </c>
      <c r="AF104" s="78">
        <f t="shared" si="29"/>
        <v>63</v>
      </c>
      <c r="AG104" s="78">
        <f t="shared" si="30"/>
        <v>0</v>
      </c>
      <c r="AH104" s="78">
        <f t="shared" si="31"/>
        <v>46</v>
      </c>
      <c r="AI104" s="78">
        <f t="shared" si="32"/>
        <v>0</v>
      </c>
      <c r="AJ104" s="78">
        <f t="shared" si="33"/>
        <v>0</v>
      </c>
    </row>
    <row r="105" spans="1:36" x14ac:dyDescent="0.25">
      <c r="A105" s="78">
        <v>104</v>
      </c>
      <c r="B105" s="83">
        <v>66.67</v>
      </c>
      <c r="C105" s="83">
        <v>60</v>
      </c>
      <c r="D105" s="83">
        <v>0</v>
      </c>
      <c r="E105" s="83">
        <v>0</v>
      </c>
      <c r="F105" s="83">
        <v>16.670000000000002</v>
      </c>
      <c r="G105" s="83">
        <v>75</v>
      </c>
      <c r="H105" s="83">
        <v>75</v>
      </c>
      <c r="I105" s="83">
        <v>100</v>
      </c>
      <c r="J105" s="83">
        <v>33.33</v>
      </c>
      <c r="K105" s="83">
        <v>42.86</v>
      </c>
      <c r="L105" s="83">
        <v>85.71</v>
      </c>
      <c r="M105" s="83">
        <v>100</v>
      </c>
      <c r="N105" s="83">
        <v>63.64</v>
      </c>
      <c r="O105" s="83">
        <v>81.819999999999993</v>
      </c>
      <c r="P105" s="83">
        <v>20</v>
      </c>
      <c r="Q105" s="83">
        <v>100</v>
      </c>
      <c r="R105" s="83">
        <v>33.33</v>
      </c>
      <c r="T105" s="78">
        <f t="shared" si="17"/>
        <v>77</v>
      </c>
      <c r="U105" s="78">
        <f t="shared" si="18"/>
        <v>69</v>
      </c>
      <c r="V105" s="78">
        <f t="shared" si="19"/>
        <v>0</v>
      </c>
      <c r="W105" s="78">
        <f t="shared" si="20"/>
        <v>0</v>
      </c>
      <c r="X105" s="78">
        <f t="shared" si="21"/>
        <v>19</v>
      </c>
      <c r="Y105" s="78">
        <f t="shared" si="22"/>
        <v>86</v>
      </c>
      <c r="Z105" s="78">
        <f t="shared" si="23"/>
        <v>86</v>
      </c>
      <c r="AA105" s="78">
        <f t="shared" si="24"/>
        <v>100</v>
      </c>
      <c r="AB105" s="78">
        <f t="shared" si="25"/>
        <v>38</v>
      </c>
      <c r="AC105" s="78">
        <f t="shared" si="26"/>
        <v>49</v>
      </c>
      <c r="AD105" s="78">
        <f t="shared" si="27"/>
        <v>99</v>
      </c>
      <c r="AE105" s="78">
        <f t="shared" si="28"/>
        <v>100</v>
      </c>
      <c r="AF105" s="78">
        <f t="shared" si="29"/>
        <v>73</v>
      </c>
      <c r="AG105" s="78">
        <f t="shared" si="30"/>
        <v>94</v>
      </c>
      <c r="AH105" s="78">
        <f t="shared" si="31"/>
        <v>23</v>
      </c>
      <c r="AI105" s="78">
        <f t="shared" si="32"/>
        <v>100</v>
      </c>
      <c r="AJ105" s="78">
        <f t="shared" si="33"/>
        <v>38</v>
      </c>
    </row>
    <row r="106" spans="1:36" x14ac:dyDescent="0.25">
      <c r="A106" s="78">
        <v>105</v>
      </c>
      <c r="B106" s="83">
        <v>0</v>
      </c>
      <c r="C106" s="83">
        <v>80</v>
      </c>
      <c r="D106" s="83">
        <v>0</v>
      </c>
      <c r="E106" s="83">
        <v>0</v>
      </c>
      <c r="F106" s="83">
        <v>66.67</v>
      </c>
      <c r="G106" s="83">
        <v>58.33</v>
      </c>
      <c r="H106" s="83">
        <v>0</v>
      </c>
      <c r="I106" s="83">
        <v>50</v>
      </c>
      <c r="J106" s="83">
        <v>11.11</v>
      </c>
      <c r="K106" s="83">
        <v>57.14</v>
      </c>
      <c r="L106" s="83">
        <v>14.29</v>
      </c>
      <c r="M106" s="83">
        <v>80</v>
      </c>
      <c r="N106" s="83">
        <v>36.36</v>
      </c>
      <c r="O106" s="83">
        <v>72.73</v>
      </c>
      <c r="P106" s="83">
        <v>90</v>
      </c>
      <c r="Q106" s="83">
        <v>0</v>
      </c>
      <c r="R106" s="83">
        <v>83.33</v>
      </c>
      <c r="T106" s="78">
        <f t="shared" si="17"/>
        <v>0</v>
      </c>
      <c r="U106" s="78">
        <f t="shared" si="18"/>
        <v>92</v>
      </c>
      <c r="V106" s="78">
        <f t="shared" si="19"/>
        <v>0</v>
      </c>
      <c r="W106" s="78">
        <f t="shared" si="20"/>
        <v>0</v>
      </c>
      <c r="X106" s="78">
        <f t="shared" si="21"/>
        <v>77</v>
      </c>
      <c r="Y106" s="78">
        <f t="shared" si="22"/>
        <v>67</v>
      </c>
      <c r="Z106" s="78">
        <f t="shared" si="23"/>
        <v>0</v>
      </c>
      <c r="AA106" s="78">
        <f t="shared" si="24"/>
        <v>58</v>
      </c>
      <c r="AB106" s="78">
        <f t="shared" si="25"/>
        <v>13</v>
      </c>
      <c r="AC106" s="78">
        <f t="shared" si="26"/>
        <v>66</v>
      </c>
      <c r="AD106" s="78">
        <f t="shared" si="27"/>
        <v>16</v>
      </c>
      <c r="AE106" s="78">
        <f t="shared" si="28"/>
        <v>92</v>
      </c>
      <c r="AF106" s="78">
        <f t="shared" si="29"/>
        <v>42</v>
      </c>
      <c r="AG106" s="78">
        <f t="shared" si="30"/>
        <v>84</v>
      </c>
      <c r="AH106" s="78">
        <f t="shared" si="31"/>
        <v>100</v>
      </c>
      <c r="AI106" s="78">
        <f t="shared" si="32"/>
        <v>0</v>
      </c>
      <c r="AJ106" s="78">
        <f t="shared" si="33"/>
        <v>96</v>
      </c>
    </row>
    <row r="107" spans="1:36" x14ac:dyDescent="0.25">
      <c r="A107" s="78">
        <v>106</v>
      </c>
      <c r="B107" s="83">
        <v>66.67</v>
      </c>
      <c r="C107" s="83">
        <v>100</v>
      </c>
      <c r="D107" s="83">
        <v>75</v>
      </c>
      <c r="E107" s="83">
        <v>100</v>
      </c>
      <c r="F107" s="83">
        <v>83.33</v>
      </c>
      <c r="G107" s="83">
        <v>100</v>
      </c>
      <c r="H107" s="83">
        <v>100</v>
      </c>
      <c r="I107" s="83">
        <v>100</v>
      </c>
      <c r="J107" s="83">
        <v>100</v>
      </c>
      <c r="K107" s="83">
        <v>71.430000000000007</v>
      </c>
      <c r="L107" s="83">
        <v>100</v>
      </c>
      <c r="M107" s="83">
        <v>80</v>
      </c>
      <c r="N107" s="83">
        <v>72.73</v>
      </c>
      <c r="O107" s="83">
        <v>100</v>
      </c>
      <c r="P107" s="83">
        <v>100</v>
      </c>
      <c r="Q107" s="83">
        <v>100</v>
      </c>
      <c r="R107" s="83">
        <v>66.67</v>
      </c>
      <c r="T107" s="78">
        <f t="shared" si="17"/>
        <v>77</v>
      </c>
      <c r="U107" s="78">
        <f t="shared" si="18"/>
        <v>100</v>
      </c>
      <c r="V107" s="78">
        <f t="shared" si="19"/>
        <v>86</v>
      </c>
      <c r="W107" s="78">
        <f t="shared" si="20"/>
        <v>100</v>
      </c>
      <c r="X107" s="78">
        <f t="shared" si="21"/>
        <v>96</v>
      </c>
      <c r="Y107" s="78">
        <f t="shared" si="22"/>
        <v>100</v>
      </c>
      <c r="Z107" s="78">
        <f t="shared" si="23"/>
        <v>100</v>
      </c>
      <c r="AA107" s="78">
        <f t="shared" si="24"/>
        <v>100</v>
      </c>
      <c r="AB107" s="78">
        <f t="shared" si="25"/>
        <v>100</v>
      </c>
      <c r="AC107" s="78">
        <f t="shared" si="26"/>
        <v>82</v>
      </c>
      <c r="AD107" s="78">
        <f t="shared" si="27"/>
        <v>100</v>
      </c>
      <c r="AE107" s="78">
        <f t="shared" si="28"/>
        <v>92</v>
      </c>
      <c r="AF107" s="78">
        <f t="shared" si="29"/>
        <v>84</v>
      </c>
      <c r="AG107" s="78">
        <f t="shared" si="30"/>
        <v>100</v>
      </c>
      <c r="AH107" s="78">
        <f t="shared" si="31"/>
        <v>100</v>
      </c>
      <c r="AI107" s="78">
        <f t="shared" si="32"/>
        <v>100</v>
      </c>
      <c r="AJ107" s="78">
        <f t="shared" si="33"/>
        <v>77</v>
      </c>
    </row>
    <row r="108" spans="1:36" x14ac:dyDescent="0.25">
      <c r="A108" s="78">
        <v>107</v>
      </c>
      <c r="B108" s="83">
        <v>66.67</v>
      </c>
      <c r="C108" s="83">
        <v>80</v>
      </c>
      <c r="D108" s="83">
        <v>87.5</v>
      </c>
      <c r="E108" s="83">
        <v>100</v>
      </c>
      <c r="F108" s="83">
        <v>16.670000000000002</v>
      </c>
      <c r="G108" s="83">
        <v>70</v>
      </c>
      <c r="H108" s="83">
        <v>100</v>
      </c>
      <c r="I108" s="83">
        <v>100</v>
      </c>
      <c r="J108" s="83">
        <v>11.11</v>
      </c>
      <c r="K108" s="83">
        <v>100</v>
      </c>
      <c r="L108" s="83">
        <v>71.430000000000007</v>
      </c>
      <c r="M108" s="83">
        <v>100</v>
      </c>
      <c r="N108" s="83">
        <v>55</v>
      </c>
      <c r="O108" s="83">
        <v>90.91</v>
      </c>
      <c r="P108" s="83">
        <v>90</v>
      </c>
      <c r="Q108" s="83">
        <v>100</v>
      </c>
      <c r="R108" s="83">
        <v>100</v>
      </c>
      <c r="T108" s="78">
        <f t="shared" si="17"/>
        <v>77</v>
      </c>
      <c r="U108" s="78">
        <f t="shared" si="18"/>
        <v>92</v>
      </c>
      <c r="V108" s="78">
        <f t="shared" si="19"/>
        <v>100</v>
      </c>
      <c r="W108" s="78">
        <f t="shared" si="20"/>
        <v>100</v>
      </c>
      <c r="X108" s="78">
        <f t="shared" si="21"/>
        <v>19</v>
      </c>
      <c r="Y108" s="78">
        <f t="shared" si="22"/>
        <v>81</v>
      </c>
      <c r="Z108" s="78">
        <f t="shared" si="23"/>
        <v>100</v>
      </c>
      <c r="AA108" s="78">
        <f t="shared" si="24"/>
        <v>100</v>
      </c>
      <c r="AB108" s="78">
        <f t="shared" si="25"/>
        <v>13</v>
      </c>
      <c r="AC108" s="78">
        <f t="shared" si="26"/>
        <v>100</v>
      </c>
      <c r="AD108" s="78">
        <f t="shared" si="27"/>
        <v>82</v>
      </c>
      <c r="AE108" s="78">
        <f t="shared" si="28"/>
        <v>100</v>
      </c>
      <c r="AF108" s="78">
        <f t="shared" si="29"/>
        <v>63</v>
      </c>
      <c r="AG108" s="78">
        <f t="shared" si="30"/>
        <v>100</v>
      </c>
      <c r="AH108" s="78">
        <f t="shared" si="31"/>
        <v>100</v>
      </c>
      <c r="AI108" s="78">
        <f t="shared" si="32"/>
        <v>100</v>
      </c>
      <c r="AJ108" s="78">
        <f t="shared" si="33"/>
        <v>100</v>
      </c>
    </row>
    <row r="109" spans="1:36" x14ac:dyDescent="0.25">
      <c r="A109" s="78">
        <v>108</v>
      </c>
      <c r="B109" s="83">
        <v>100</v>
      </c>
      <c r="C109" s="83">
        <v>100</v>
      </c>
      <c r="D109" s="83">
        <v>87.5</v>
      </c>
      <c r="E109" s="83">
        <v>66.67</v>
      </c>
      <c r="F109" s="83">
        <v>50</v>
      </c>
      <c r="G109" s="83">
        <v>0</v>
      </c>
      <c r="H109" s="83">
        <v>0</v>
      </c>
      <c r="I109" s="83">
        <v>0</v>
      </c>
      <c r="J109" s="83">
        <v>44.44</v>
      </c>
      <c r="K109" s="83">
        <v>0</v>
      </c>
      <c r="L109" s="83">
        <v>57.14</v>
      </c>
      <c r="M109" s="83">
        <v>0</v>
      </c>
      <c r="N109" s="83">
        <v>54.55</v>
      </c>
      <c r="O109" s="83">
        <v>45.46</v>
      </c>
      <c r="P109" s="83">
        <v>0</v>
      </c>
      <c r="Q109" s="83">
        <v>33.33</v>
      </c>
      <c r="R109" s="83">
        <v>0</v>
      </c>
      <c r="T109" s="78">
        <f t="shared" si="17"/>
        <v>100</v>
      </c>
      <c r="U109" s="78">
        <f t="shared" si="18"/>
        <v>100</v>
      </c>
      <c r="V109" s="78">
        <f t="shared" si="19"/>
        <v>100</v>
      </c>
      <c r="W109" s="78">
        <f t="shared" si="20"/>
        <v>77</v>
      </c>
      <c r="X109" s="78">
        <f t="shared" si="21"/>
        <v>58</v>
      </c>
      <c r="Y109" s="78">
        <f t="shared" si="22"/>
        <v>0</v>
      </c>
      <c r="Z109" s="78">
        <f t="shared" si="23"/>
        <v>0</v>
      </c>
      <c r="AA109" s="78">
        <f t="shared" si="24"/>
        <v>0</v>
      </c>
      <c r="AB109" s="78">
        <f t="shared" si="25"/>
        <v>51</v>
      </c>
      <c r="AC109" s="78">
        <f t="shared" si="26"/>
        <v>0</v>
      </c>
      <c r="AD109" s="78">
        <f t="shared" si="27"/>
        <v>66</v>
      </c>
      <c r="AE109" s="78">
        <f t="shared" si="28"/>
        <v>0</v>
      </c>
      <c r="AF109" s="78">
        <f t="shared" si="29"/>
        <v>63</v>
      </c>
      <c r="AG109" s="78">
        <f t="shared" si="30"/>
        <v>52</v>
      </c>
      <c r="AH109" s="78">
        <f t="shared" si="31"/>
        <v>0</v>
      </c>
      <c r="AI109" s="78">
        <f t="shared" si="32"/>
        <v>38</v>
      </c>
      <c r="AJ109" s="78">
        <f t="shared" si="33"/>
        <v>0</v>
      </c>
    </row>
    <row r="110" spans="1:36" x14ac:dyDescent="0.25">
      <c r="A110" s="78">
        <v>109</v>
      </c>
      <c r="B110" s="83">
        <v>100</v>
      </c>
      <c r="C110" s="83">
        <v>100</v>
      </c>
      <c r="D110" s="83">
        <v>100</v>
      </c>
      <c r="E110" s="83">
        <v>66.67</v>
      </c>
      <c r="F110" s="83">
        <v>100</v>
      </c>
      <c r="G110" s="83">
        <v>75</v>
      </c>
      <c r="H110" s="83">
        <v>100</v>
      </c>
      <c r="I110" s="83">
        <v>100</v>
      </c>
      <c r="J110" s="83">
        <v>33.33</v>
      </c>
      <c r="K110" s="83">
        <v>42.86</v>
      </c>
      <c r="L110" s="83">
        <v>71.430000000000007</v>
      </c>
      <c r="M110" s="83">
        <v>100</v>
      </c>
      <c r="N110" s="83">
        <v>90.91</v>
      </c>
      <c r="O110" s="83">
        <v>27.27</v>
      </c>
      <c r="P110" s="83">
        <v>40</v>
      </c>
      <c r="Q110" s="83">
        <v>100</v>
      </c>
      <c r="R110" s="83">
        <v>33.33</v>
      </c>
      <c r="T110" s="78">
        <f t="shared" si="17"/>
        <v>100</v>
      </c>
      <c r="U110" s="78">
        <f t="shared" si="18"/>
        <v>100</v>
      </c>
      <c r="V110" s="78">
        <f t="shared" si="19"/>
        <v>100</v>
      </c>
      <c r="W110" s="78">
        <f t="shared" si="20"/>
        <v>77</v>
      </c>
      <c r="X110" s="78">
        <f t="shared" si="21"/>
        <v>100</v>
      </c>
      <c r="Y110" s="78">
        <f t="shared" si="22"/>
        <v>86</v>
      </c>
      <c r="Z110" s="78">
        <f t="shared" si="23"/>
        <v>100</v>
      </c>
      <c r="AA110" s="78">
        <f t="shared" si="24"/>
        <v>100</v>
      </c>
      <c r="AB110" s="78">
        <f t="shared" si="25"/>
        <v>38</v>
      </c>
      <c r="AC110" s="78">
        <f t="shared" si="26"/>
        <v>49</v>
      </c>
      <c r="AD110" s="78">
        <f t="shared" si="27"/>
        <v>82</v>
      </c>
      <c r="AE110" s="78">
        <f t="shared" si="28"/>
        <v>100</v>
      </c>
      <c r="AF110" s="78">
        <f t="shared" si="29"/>
        <v>100</v>
      </c>
      <c r="AG110" s="78">
        <f t="shared" si="30"/>
        <v>31</v>
      </c>
      <c r="AH110" s="78">
        <f t="shared" si="31"/>
        <v>46</v>
      </c>
      <c r="AI110" s="78">
        <f t="shared" si="32"/>
        <v>100</v>
      </c>
      <c r="AJ110" s="78">
        <f t="shared" si="33"/>
        <v>38</v>
      </c>
    </row>
    <row r="111" spans="1:36" x14ac:dyDescent="0.25">
      <c r="A111" s="78">
        <v>110</v>
      </c>
      <c r="B111" s="83">
        <v>66.67</v>
      </c>
      <c r="C111" s="83">
        <v>100</v>
      </c>
      <c r="D111" s="83">
        <v>100</v>
      </c>
      <c r="E111" s="83">
        <v>100</v>
      </c>
      <c r="F111" s="83">
        <v>100</v>
      </c>
      <c r="G111" s="83">
        <v>100</v>
      </c>
      <c r="H111" s="83">
        <v>100</v>
      </c>
      <c r="I111" s="83">
        <v>100</v>
      </c>
      <c r="J111" s="83">
        <v>100</v>
      </c>
      <c r="K111" s="83">
        <v>100</v>
      </c>
      <c r="L111" s="83">
        <v>100</v>
      </c>
      <c r="M111" s="83">
        <v>100</v>
      </c>
      <c r="N111" s="83">
        <v>81.819999999999993</v>
      </c>
      <c r="O111" s="83">
        <v>100</v>
      </c>
      <c r="P111" s="83">
        <v>90</v>
      </c>
      <c r="Q111" s="83">
        <v>100</v>
      </c>
      <c r="R111" s="83">
        <v>100</v>
      </c>
      <c r="T111" s="78">
        <f t="shared" si="17"/>
        <v>77</v>
      </c>
      <c r="U111" s="78">
        <f t="shared" si="18"/>
        <v>100</v>
      </c>
      <c r="V111" s="78">
        <f t="shared" si="19"/>
        <v>100</v>
      </c>
      <c r="W111" s="78">
        <f t="shared" si="20"/>
        <v>100</v>
      </c>
      <c r="X111" s="78">
        <f t="shared" si="21"/>
        <v>100</v>
      </c>
      <c r="Y111" s="78">
        <f t="shared" si="22"/>
        <v>100</v>
      </c>
      <c r="Z111" s="78">
        <f t="shared" si="23"/>
        <v>100</v>
      </c>
      <c r="AA111" s="78">
        <f t="shared" si="24"/>
        <v>100</v>
      </c>
      <c r="AB111" s="78">
        <f t="shared" si="25"/>
        <v>100</v>
      </c>
      <c r="AC111" s="78">
        <f t="shared" si="26"/>
        <v>100</v>
      </c>
      <c r="AD111" s="78">
        <f t="shared" si="27"/>
        <v>100</v>
      </c>
      <c r="AE111" s="78">
        <f t="shared" si="28"/>
        <v>100</v>
      </c>
      <c r="AF111" s="78">
        <f t="shared" si="29"/>
        <v>94</v>
      </c>
      <c r="AG111" s="78">
        <f t="shared" si="30"/>
        <v>100</v>
      </c>
      <c r="AH111" s="78">
        <f t="shared" si="31"/>
        <v>100</v>
      </c>
      <c r="AI111" s="78">
        <f t="shared" si="32"/>
        <v>100</v>
      </c>
      <c r="AJ111" s="78">
        <f t="shared" si="33"/>
        <v>100</v>
      </c>
    </row>
    <row r="112" spans="1:36" x14ac:dyDescent="0.25">
      <c r="A112" s="78">
        <v>111</v>
      </c>
      <c r="B112" s="83">
        <v>66.67</v>
      </c>
      <c r="C112" s="83">
        <v>100</v>
      </c>
      <c r="D112" s="83">
        <v>100</v>
      </c>
      <c r="E112" s="83">
        <v>100</v>
      </c>
      <c r="F112" s="83">
        <v>50</v>
      </c>
      <c r="G112" s="83">
        <v>50</v>
      </c>
      <c r="H112" s="83">
        <v>0</v>
      </c>
      <c r="I112" s="83">
        <v>75</v>
      </c>
      <c r="J112" s="83">
        <v>66.67</v>
      </c>
      <c r="K112" s="83">
        <v>42.86</v>
      </c>
      <c r="L112" s="83">
        <v>71.430000000000007</v>
      </c>
      <c r="M112" s="83">
        <v>100</v>
      </c>
      <c r="N112" s="83">
        <v>81.819999999999993</v>
      </c>
      <c r="O112" s="83">
        <v>81.819999999999993</v>
      </c>
      <c r="P112" s="83">
        <v>60</v>
      </c>
      <c r="Q112" s="83">
        <v>100</v>
      </c>
      <c r="R112" s="83">
        <v>33.33</v>
      </c>
      <c r="T112" s="78">
        <f t="shared" si="17"/>
        <v>77</v>
      </c>
      <c r="U112" s="78">
        <f t="shared" si="18"/>
        <v>100</v>
      </c>
      <c r="V112" s="78">
        <f t="shared" si="19"/>
        <v>100</v>
      </c>
      <c r="W112" s="78">
        <f t="shared" si="20"/>
        <v>100</v>
      </c>
      <c r="X112" s="78">
        <f t="shared" si="21"/>
        <v>58</v>
      </c>
      <c r="Y112" s="78">
        <f t="shared" si="22"/>
        <v>58</v>
      </c>
      <c r="Z112" s="78">
        <f t="shared" si="23"/>
        <v>0</v>
      </c>
      <c r="AA112" s="78">
        <f t="shared" si="24"/>
        <v>86</v>
      </c>
      <c r="AB112" s="78">
        <f t="shared" si="25"/>
        <v>77</v>
      </c>
      <c r="AC112" s="78">
        <f t="shared" si="26"/>
        <v>49</v>
      </c>
      <c r="AD112" s="78">
        <f t="shared" si="27"/>
        <v>82</v>
      </c>
      <c r="AE112" s="78">
        <f t="shared" si="28"/>
        <v>100</v>
      </c>
      <c r="AF112" s="78">
        <f t="shared" si="29"/>
        <v>94</v>
      </c>
      <c r="AG112" s="78">
        <f t="shared" si="30"/>
        <v>94</v>
      </c>
      <c r="AH112" s="78">
        <f t="shared" si="31"/>
        <v>69</v>
      </c>
      <c r="AI112" s="78">
        <f t="shared" si="32"/>
        <v>100</v>
      </c>
      <c r="AJ112" s="78">
        <f t="shared" si="33"/>
        <v>38</v>
      </c>
    </row>
    <row r="113" spans="1:36" x14ac:dyDescent="0.25">
      <c r="A113" s="78">
        <v>112</v>
      </c>
      <c r="B113" s="83">
        <v>0</v>
      </c>
      <c r="C113" s="83">
        <v>0</v>
      </c>
      <c r="D113" s="83">
        <v>100</v>
      </c>
      <c r="E113" s="83">
        <v>100</v>
      </c>
      <c r="F113" s="83">
        <v>0</v>
      </c>
      <c r="G113" s="83">
        <v>0</v>
      </c>
      <c r="H113" s="83">
        <v>50</v>
      </c>
      <c r="I113" s="83">
        <v>100</v>
      </c>
      <c r="J113" s="83">
        <v>77.78</v>
      </c>
      <c r="K113" s="83">
        <v>50</v>
      </c>
      <c r="L113" s="83">
        <v>57.14</v>
      </c>
      <c r="M113" s="83">
        <v>100</v>
      </c>
      <c r="N113" s="83">
        <v>100</v>
      </c>
      <c r="O113" s="83">
        <v>100</v>
      </c>
      <c r="P113" s="83">
        <v>20</v>
      </c>
      <c r="Q113" s="83">
        <v>100</v>
      </c>
      <c r="R113" s="83">
        <v>33.33</v>
      </c>
      <c r="T113" s="78">
        <f t="shared" si="17"/>
        <v>0</v>
      </c>
      <c r="U113" s="78">
        <f t="shared" si="18"/>
        <v>0</v>
      </c>
      <c r="V113" s="78">
        <f t="shared" si="19"/>
        <v>100</v>
      </c>
      <c r="W113" s="78">
        <f t="shared" si="20"/>
        <v>100</v>
      </c>
      <c r="X113" s="78">
        <f t="shared" si="21"/>
        <v>0</v>
      </c>
      <c r="Y113" s="78">
        <f t="shared" si="22"/>
        <v>0</v>
      </c>
      <c r="Z113" s="78">
        <f t="shared" si="23"/>
        <v>58</v>
      </c>
      <c r="AA113" s="78">
        <f t="shared" si="24"/>
        <v>100</v>
      </c>
      <c r="AB113" s="78">
        <f t="shared" si="25"/>
        <v>89</v>
      </c>
      <c r="AC113" s="78">
        <f t="shared" si="26"/>
        <v>58</v>
      </c>
      <c r="AD113" s="78">
        <f t="shared" si="27"/>
        <v>66</v>
      </c>
      <c r="AE113" s="78">
        <f t="shared" si="28"/>
        <v>100</v>
      </c>
      <c r="AF113" s="78">
        <f t="shared" si="29"/>
        <v>100</v>
      </c>
      <c r="AG113" s="78">
        <f t="shared" si="30"/>
        <v>100</v>
      </c>
      <c r="AH113" s="78">
        <f t="shared" si="31"/>
        <v>23</v>
      </c>
      <c r="AI113" s="78">
        <f t="shared" si="32"/>
        <v>100</v>
      </c>
      <c r="AJ113" s="78">
        <f t="shared" si="33"/>
        <v>38</v>
      </c>
    </row>
    <row r="114" spans="1:36" x14ac:dyDescent="0.25">
      <c r="A114" s="78">
        <v>113</v>
      </c>
      <c r="B114" s="83">
        <v>100</v>
      </c>
      <c r="C114" s="83">
        <v>100</v>
      </c>
      <c r="D114" s="83">
        <v>62.5</v>
      </c>
      <c r="E114" s="83">
        <v>83.33</v>
      </c>
      <c r="F114" s="83">
        <v>83.33</v>
      </c>
      <c r="G114" s="83">
        <v>75</v>
      </c>
      <c r="H114" s="83">
        <v>25</v>
      </c>
      <c r="I114" s="83">
        <v>100</v>
      </c>
      <c r="J114" s="83">
        <v>33.33</v>
      </c>
      <c r="K114" s="83">
        <v>14.29</v>
      </c>
      <c r="L114" s="83">
        <v>57.14</v>
      </c>
      <c r="M114" s="83">
        <v>20</v>
      </c>
      <c r="N114" s="83">
        <v>27.27</v>
      </c>
      <c r="O114" s="83">
        <v>45.46</v>
      </c>
      <c r="P114" s="83">
        <v>40</v>
      </c>
      <c r="Q114" s="83">
        <v>66.67</v>
      </c>
      <c r="R114" s="83">
        <v>83.33</v>
      </c>
      <c r="T114" s="78">
        <f t="shared" si="17"/>
        <v>100</v>
      </c>
      <c r="U114" s="78">
        <f t="shared" si="18"/>
        <v>100</v>
      </c>
      <c r="V114" s="78">
        <f t="shared" si="19"/>
        <v>72</v>
      </c>
      <c r="W114" s="78">
        <f t="shared" si="20"/>
        <v>96</v>
      </c>
      <c r="X114" s="78">
        <f t="shared" si="21"/>
        <v>96</v>
      </c>
      <c r="Y114" s="78">
        <f t="shared" si="22"/>
        <v>86</v>
      </c>
      <c r="Z114" s="78">
        <f t="shared" si="23"/>
        <v>29</v>
      </c>
      <c r="AA114" s="78">
        <f t="shared" si="24"/>
        <v>100</v>
      </c>
      <c r="AB114" s="78">
        <f t="shared" si="25"/>
        <v>38</v>
      </c>
      <c r="AC114" s="78">
        <f t="shared" si="26"/>
        <v>16</v>
      </c>
      <c r="AD114" s="78">
        <f t="shared" si="27"/>
        <v>66</v>
      </c>
      <c r="AE114" s="78">
        <f t="shared" si="28"/>
        <v>23</v>
      </c>
      <c r="AF114" s="78">
        <f t="shared" si="29"/>
        <v>31</v>
      </c>
      <c r="AG114" s="78">
        <f t="shared" si="30"/>
        <v>52</v>
      </c>
      <c r="AH114" s="78">
        <f t="shared" si="31"/>
        <v>46</v>
      </c>
      <c r="AI114" s="78">
        <f t="shared" si="32"/>
        <v>77</v>
      </c>
      <c r="AJ114" s="78">
        <f t="shared" si="33"/>
        <v>96</v>
      </c>
    </row>
    <row r="115" spans="1:36" x14ac:dyDescent="0.25">
      <c r="A115" s="78">
        <v>114</v>
      </c>
      <c r="B115" s="83">
        <v>100</v>
      </c>
      <c r="C115" s="83">
        <v>80</v>
      </c>
      <c r="D115" s="83">
        <v>100</v>
      </c>
      <c r="E115" s="83">
        <v>100</v>
      </c>
      <c r="F115" s="83">
        <v>83.33</v>
      </c>
      <c r="G115" s="83">
        <v>100</v>
      </c>
      <c r="H115" s="83">
        <v>100</v>
      </c>
      <c r="I115" s="83">
        <v>100</v>
      </c>
      <c r="J115" s="83">
        <v>100</v>
      </c>
      <c r="K115" s="83">
        <v>100</v>
      </c>
      <c r="L115" s="83">
        <v>100</v>
      </c>
      <c r="M115" s="83">
        <v>100</v>
      </c>
      <c r="N115" s="83">
        <v>90.91</v>
      </c>
      <c r="O115" s="83">
        <v>100</v>
      </c>
      <c r="P115" s="83">
        <v>90</v>
      </c>
      <c r="Q115" s="83">
        <v>100</v>
      </c>
      <c r="R115" s="83">
        <v>83.33</v>
      </c>
      <c r="T115" s="78">
        <f t="shared" si="17"/>
        <v>100</v>
      </c>
      <c r="U115" s="78">
        <f t="shared" si="18"/>
        <v>92</v>
      </c>
      <c r="V115" s="78">
        <f t="shared" si="19"/>
        <v>100</v>
      </c>
      <c r="W115" s="78">
        <f t="shared" si="20"/>
        <v>100</v>
      </c>
      <c r="X115" s="78">
        <f t="shared" si="21"/>
        <v>96</v>
      </c>
      <c r="Y115" s="78">
        <f t="shared" si="22"/>
        <v>100</v>
      </c>
      <c r="Z115" s="78">
        <f t="shared" si="23"/>
        <v>100</v>
      </c>
      <c r="AA115" s="78">
        <f t="shared" si="24"/>
        <v>100</v>
      </c>
      <c r="AB115" s="78">
        <f t="shared" si="25"/>
        <v>100</v>
      </c>
      <c r="AC115" s="78">
        <f t="shared" si="26"/>
        <v>100</v>
      </c>
      <c r="AD115" s="78">
        <f t="shared" si="27"/>
        <v>100</v>
      </c>
      <c r="AE115" s="78">
        <f t="shared" si="28"/>
        <v>100</v>
      </c>
      <c r="AF115" s="78">
        <f t="shared" si="29"/>
        <v>100</v>
      </c>
      <c r="AG115" s="78">
        <f t="shared" si="30"/>
        <v>100</v>
      </c>
      <c r="AH115" s="78">
        <f t="shared" si="31"/>
        <v>100</v>
      </c>
      <c r="AI115" s="78">
        <f t="shared" si="32"/>
        <v>100</v>
      </c>
      <c r="AJ115" s="78">
        <f t="shared" si="33"/>
        <v>96</v>
      </c>
    </row>
    <row r="116" spans="1:36" x14ac:dyDescent="0.25">
      <c r="A116" s="78">
        <v>115</v>
      </c>
      <c r="B116" s="83">
        <v>66.67</v>
      </c>
      <c r="C116" s="83">
        <v>80</v>
      </c>
      <c r="D116" s="83">
        <v>87.5</v>
      </c>
      <c r="E116" s="83">
        <v>100</v>
      </c>
      <c r="F116" s="83">
        <v>33.33</v>
      </c>
      <c r="G116" s="83">
        <v>75</v>
      </c>
      <c r="H116" s="83">
        <v>100</v>
      </c>
      <c r="I116" s="83">
        <v>100</v>
      </c>
      <c r="J116" s="83">
        <v>88.89</v>
      </c>
      <c r="K116" s="83">
        <v>100</v>
      </c>
      <c r="L116" s="83">
        <v>100</v>
      </c>
      <c r="M116" s="83">
        <v>100</v>
      </c>
      <c r="N116" s="83">
        <v>81.819999999999993</v>
      </c>
      <c r="O116" s="83">
        <v>100</v>
      </c>
      <c r="P116" s="83">
        <v>90</v>
      </c>
      <c r="Q116" s="83">
        <v>100</v>
      </c>
      <c r="R116" s="83">
        <v>33.33</v>
      </c>
      <c r="T116" s="78">
        <f t="shared" si="17"/>
        <v>77</v>
      </c>
      <c r="U116" s="78">
        <f t="shared" si="18"/>
        <v>92</v>
      </c>
      <c r="V116" s="78">
        <f t="shared" si="19"/>
        <v>100</v>
      </c>
      <c r="W116" s="78">
        <f t="shared" si="20"/>
        <v>100</v>
      </c>
      <c r="X116" s="78">
        <f t="shared" si="21"/>
        <v>38</v>
      </c>
      <c r="Y116" s="78">
        <f t="shared" si="22"/>
        <v>86</v>
      </c>
      <c r="Z116" s="78">
        <f t="shared" si="23"/>
        <v>100</v>
      </c>
      <c r="AA116" s="78">
        <f t="shared" si="24"/>
        <v>100</v>
      </c>
      <c r="AB116" s="78">
        <f t="shared" si="25"/>
        <v>100</v>
      </c>
      <c r="AC116" s="78">
        <f t="shared" si="26"/>
        <v>100</v>
      </c>
      <c r="AD116" s="78">
        <f t="shared" si="27"/>
        <v>100</v>
      </c>
      <c r="AE116" s="78">
        <f t="shared" si="28"/>
        <v>100</v>
      </c>
      <c r="AF116" s="78">
        <f t="shared" si="29"/>
        <v>94</v>
      </c>
      <c r="AG116" s="78">
        <f t="shared" si="30"/>
        <v>100</v>
      </c>
      <c r="AH116" s="78">
        <f t="shared" si="31"/>
        <v>100</v>
      </c>
      <c r="AI116" s="78">
        <f t="shared" si="32"/>
        <v>100</v>
      </c>
      <c r="AJ116" s="78">
        <f t="shared" si="33"/>
        <v>38</v>
      </c>
    </row>
    <row r="117" spans="1:36" x14ac:dyDescent="0.25">
      <c r="A117" s="78">
        <v>116</v>
      </c>
      <c r="B117" s="83">
        <v>100</v>
      </c>
      <c r="C117" s="83">
        <v>100</v>
      </c>
      <c r="D117" s="83">
        <v>100</v>
      </c>
      <c r="E117" s="83">
        <v>83.33</v>
      </c>
      <c r="F117" s="83">
        <v>100</v>
      </c>
      <c r="G117" s="83">
        <v>100</v>
      </c>
      <c r="H117" s="83">
        <v>75</v>
      </c>
      <c r="I117" s="83">
        <v>100</v>
      </c>
      <c r="J117" s="83">
        <v>100</v>
      </c>
      <c r="K117" s="83">
        <v>71.430000000000007</v>
      </c>
      <c r="L117" s="83">
        <v>71.430000000000007</v>
      </c>
      <c r="M117" s="83">
        <v>100</v>
      </c>
      <c r="N117" s="83">
        <v>81.819999999999993</v>
      </c>
      <c r="O117" s="83">
        <v>54.55</v>
      </c>
      <c r="P117" s="83">
        <v>90</v>
      </c>
      <c r="Q117" s="83">
        <v>66.67</v>
      </c>
      <c r="R117" s="83">
        <v>66.67</v>
      </c>
      <c r="T117" s="78">
        <f t="shared" si="17"/>
        <v>100</v>
      </c>
      <c r="U117" s="78">
        <f t="shared" si="18"/>
        <v>100</v>
      </c>
      <c r="V117" s="78">
        <f t="shared" si="19"/>
        <v>100</v>
      </c>
      <c r="W117" s="78">
        <f t="shared" si="20"/>
        <v>96</v>
      </c>
      <c r="X117" s="78">
        <f t="shared" si="21"/>
        <v>100</v>
      </c>
      <c r="Y117" s="78">
        <f t="shared" si="22"/>
        <v>100</v>
      </c>
      <c r="Z117" s="78">
        <f t="shared" si="23"/>
        <v>86</v>
      </c>
      <c r="AA117" s="78">
        <f t="shared" si="24"/>
        <v>100</v>
      </c>
      <c r="AB117" s="78">
        <f t="shared" si="25"/>
        <v>100</v>
      </c>
      <c r="AC117" s="78">
        <f t="shared" si="26"/>
        <v>82</v>
      </c>
      <c r="AD117" s="78">
        <f t="shared" si="27"/>
        <v>82</v>
      </c>
      <c r="AE117" s="78">
        <f t="shared" si="28"/>
        <v>100</v>
      </c>
      <c r="AF117" s="78">
        <f t="shared" si="29"/>
        <v>94</v>
      </c>
      <c r="AG117" s="78">
        <f t="shared" si="30"/>
        <v>63</v>
      </c>
      <c r="AH117" s="78">
        <f t="shared" si="31"/>
        <v>100</v>
      </c>
      <c r="AI117" s="78">
        <f t="shared" si="32"/>
        <v>77</v>
      </c>
      <c r="AJ117" s="78">
        <f t="shared" si="33"/>
        <v>77</v>
      </c>
    </row>
    <row r="118" spans="1:36" x14ac:dyDescent="0.25">
      <c r="A118" s="78">
        <v>117</v>
      </c>
      <c r="B118" s="83">
        <v>66.67</v>
      </c>
      <c r="C118" s="83">
        <v>100</v>
      </c>
      <c r="D118" s="83">
        <v>100</v>
      </c>
      <c r="E118" s="83">
        <v>100</v>
      </c>
      <c r="F118" s="83">
        <v>100</v>
      </c>
      <c r="G118" s="83">
        <v>58.33</v>
      </c>
      <c r="H118" s="83">
        <v>100</v>
      </c>
      <c r="I118" s="83">
        <v>100</v>
      </c>
      <c r="J118" s="83">
        <v>55.56</v>
      </c>
      <c r="K118" s="83">
        <v>57.14</v>
      </c>
      <c r="L118" s="83">
        <v>100</v>
      </c>
      <c r="M118" s="83">
        <v>100</v>
      </c>
      <c r="N118" s="83">
        <v>81.819999999999993</v>
      </c>
      <c r="O118" s="83">
        <v>18.18</v>
      </c>
      <c r="P118" s="83">
        <v>50</v>
      </c>
      <c r="Q118" s="83">
        <v>100</v>
      </c>
      <c r="R118" s="83">
        <v>0</v>
      </c>
      <c r="T118" s="78">
        <f t="shared" si="17"/>
        <v>77</v>
      </c>
      <c r="U118" s="78">
        <f t="shared" si="18"/>
        <v>100</v>
      </c>
      <c r="V118" s="78">
        <f t="shared" si="19"/>
        <v>100</v>
      </c>
      <c r="W118" s="78">
        <f t="shared" si="20"/>
        <v>100</v>
      </c>
      <c r="X118" s="78">
        <f t="shared" si="21"/>
        <v>100</v>
      </c>
      <c r="Y118" s="78">
        <f t="shared" si="22"/>
        <v>67</v>
      </c>
      <c r="Z118" s="78">
        <f t="shared" si="23"/>
        <v>100</v>
      </c>
      <c r="AA118" s="78">
        <f t="shared" si="24"/>
        <v>100</v>
      </c>
      <c r="AB118" s="78">
        <f t="shared" si="25"/>
        <v>64</v>
      </c>
      <c r="AC118" s="78">
        <f t="shared" si="26"/>
        <v>66</v>
      </c>
      <c r="AD118" s="78">
        <f t="shared" si="27"/>
        <v>100</v>
      </c>
      <c r="AE118" s="78">
        <f t="shared" si="28"/>
        <v>100</v>
      </c>
      <c r="AF118" s="78">
        <f t="shared" si="29"/>
        <v>94</v>
      </c>
      <c r="AG118" s="78">
        <f t="shared" si="30"/>
        <v>21</v>
      </c>
      <c r="AH118" s="78">
        <f t="shared" si="31"/>
        <v>58</v>
      </c>
      <c r="AI118" s="78">
        <f t="shared" si="32"/>
        <v>100</v>
      </c>
      <c r="AJ118" s="78">
        <f t="shared" si="33"/>
        <v>0</v>
      </c>
    </row>
    <row r="119" spans="1:36" x14ac:dyDescent="0.25">
      <c r="A119" s="78">
        <v>118</v>
      </c>
      <c r="B119" s="83">
        <v>66.67</v>
      </c>
      <c r="C119" s="83">
        <v>100</v>
      </c>
      <c r="D119" s="83">
        <v>100</v>
      </c>
      <c r="E119" s="83">
        <v>83.33</v>
      </c>
      <c r="F119" s="83">
        <v>50</v>
      </c>
      <c r="G119" s="83">
        <v>83.33</v>
      </c>
      <c r="H119" s="83">
        <v>75</v>
      </c>
      <c r="I119" s="83">
        <v>100</v>
      </c>
      <c r="J119" s="83">
        <v>100</v>
      </c>
      <c r="K119" s="83">
        <v>85.71</v>
      </c>
      <c r="L119" s="83">
        <v>71.430000000000007</v>
      </c>
      <c r="M119" s="83">
        <v>100</v>
      </c>
      <c r="N119" s="83">
        <v>36.36</v>
      </c>
      <c r="O119" s="83">
        <v>63.64</v>
      </c>
      <c r="P119" s="83">
        <v>30</v>
      </c>
      <c r="Q119" s="83">
        <v>100</v>
      </c>
      <c r="R119" s="83">
        <v>16.670000000000002</v>
      </c>
      <c r="T119" s="78">
        <f t="shared" si="17"/>
        <v>77</v>
      </c>
      <c r="U119" s="78">
        <f t="shared" si="18"/>
        <v>100</v>
      </c>
      <c r="V119" s="78">
        <f t="shared" si="19"/>
        <v>100</v>
      </c>
      <c r="W119" s="78">
        <f t="shared" si="20"/>
        <v>96</v>
      </c>
      <c r="X119" s="78">
        <f t="shared" si="21"/>
        <v>58</v>
      </c>
      <c r="Y119" s="78">
        <f t="shared" si="22"/>
        <v>96</v>
      </c>
      <c r="Z119" s="78">
        <f t="shared" si="23"/>
        <v>86</v>
      </c>
      <c r="AA119" s="78">
        <f t="shared" si="24"/>
        <v>100</v>
      </c>
      <c r="AB119" s="78">
        <f t="shared" si="25"/>
        <v>100</v>
      </c>
      <c r="AC119" s="78">
        <f t="shared" si="26"/>
        <v>99</v>
      </c>
      <c r="AD119" s="78">
        <f t="shared" si="27"/>
        <v>82</v>
      </c>
      <c r="AE119" s="78">
        <f t="shared" si="28"/>
        <v>100</v>
      </c>
      <c r="AF119" s="78">
        <f t="shared" si="29"/>
        <v>42</v>
      </c>
      <c r="AG119" s="78">
        <f t="shared" si="30"/>
        <v>73</v>
      </c>
      <c r="AH119" s="78">
        <f t="shared" si="31"/>
        <v>35</v>
      </c>
      <c r="AI119" s="78">
        <f t="shared" si="32"/>
        <v>100</v>
      </c>
      <c r="AJ119" s="78">
        <f t="shared" si="33"/>
        <v>19</v>
      </c>
    </row>
    <row r="120" spans="1:36" x14ac:dyDescent="0.25">
      <c r="A120" s="78">
        <v>119</v>
      </c>
      <c r="B120" s="83">
        <v>66.67</v>
      </c>
      <c r="C120" s="83">
        <v>40</v>
      </c>
      <c r="D120" s="83">
        <v>50</v>
      </c>
      <c r="E120" s="83">
        <v>66.67</v>
      </c>
      <c r="F120" s="83">
        <v>33.33</v>
      </c>
      <c r="G120" s="83">
        <v>50</v>
      </c>
      <c r="H120" s="83">
        <v>25</v>
      </c>
      <c r="I120" s="83">
        <v>50</v>
      </c>
      <c r="J120" s="83">
        <v>11.11</v>
      </c>
      <c r="K120" s="83">
        <v>57.14</v>
      </c>
      <c r="L120" s="83">
        <v>57.14</v>
      </c>
      <c r="M120" s="83">
        <v>20</v>
      </c>
      <c r="N120" s="83">
        <v>45.46</v>
      </c>
      <c r="O120" s="83">
        <v>0</v>
      </c>
      <c r="P120" s="83">
        <v>50</v>
      </c>
      <c r="Q120" s="83">
        <v>0</v>
      </c>
      <c r="R120" s="83">
        <v>50</v>
      </c>
      <c r="T120" s="78">
        <f t="shared" si="17"/>
        <v>77</v>
      </c>
      <c r="U120" s="78">
        <f t="shared" si="18"/>
        <v>46</v>
      </c>
      <c r="V120" s="78">
        <f t="shared" si="19"/>
        <v>58</v>
      </c>
      <c r="W120" s="78">
        <f t="shared" si="20"/>
        <v>77</v>
      </c>
      <c r="X120" s="78">
        <f t="shared" si="21"/>
        <v>38</v>
      </c>
      <c r="Y120" s="78">
        <f t="shared" si="22"/>
        <v>58</v>
      </c>
      <c r="Z120" s="78">
        <f t="shared" si="23"/>
        <v>29</v>
      </c>
      <c r="AA120" s="78">
        <f t="shared" si="24"/>
        <v>58</v>
      </c>
      <c r="AB120" s="78">
        <f t="shared" si="25"/>
        <v>13</v>
      </c>
      <c r="AC120" s="78">
        <f t="shared" si="26"/>
        <v>66</v>
      </c>
      <c r="AD120" s="78">
        <f t="shared" si="27"/>
        <v>66</v>
      </c>
      <c r="AE120" s="78">
        <f t="shared" si="28"/>
        <v>23</v>
      </c>
      <c r="AF120" s="78">
        <f t="shared" si="29"/>
        <v>52</v>
      </c>
      <c r="AG120" s="78">
        <f t="shared" si="30"/>
        <v>0</v>
      </c>
      <c r="AH120" s="78">
        <f t="shared" si="31"/>
        <v>58</v>
      </c>
      <c r="AI120" s="78">
        <f t="shared" si="32"/>
        <v>0</v>
      </c>
      <c r="AJ120" s="78">
        <f t="shared" si="33"/>
        <v>58</v>
      </c>
    </row>
    <row r="121" spans="1:36" x14ac:dyDescent="0.25">
      <c r="A121" s="78">
        <v>120</v>
      </c>
      <c r="B121" s="83">
        <v>100</v>
      </c>
      <c r="C121" s="83">
        <v>100</v>
      </c>
      <c r="D121" s="83">
        <v>87.5</v>
      </c>
      <c r="E121" s="83">
        <v>100</v>
      </c>
      <c r="F121" s="83">
        <v>100</v>
      </c>
      <c r="G121" s="83">
        <v>100</v>
      </c>
      <c r="H121" s="83">
        <v>100</v>
      </c>
      <c r="I121" s="83">
        <v>100</v>
      </c>
      <c r="J121" s="83">
        <v>100</v>
      </c>
      <c r="K121" s="83">
        <v>85.71</v>
      </c>
      <c r="L121" s="83">
        <v>100</v>
      </c>
      <c r="M121" s="83">
        <v>100</v>
      </c>
      <c r="N121" s="83">
        <v>81.819999999999993</v>
      </c>
      <c r="O121" s="83">
        <v>27.27</v>
      </c>
      <c r="P121" s="83">
        <v>90</v>
      </c>
      <c r="Q121" s="83">
        <v>100</v>
      </c>
      <c r="R121" s="83">
        <v>100</v>
      </c>
      <c r="T121" s="78">
        <f t="shared" si="17"/>
        <v>100</v>
      </c>
      <c r="U121" s="78">
        <f t="shared" si="18"/>
        <v>100</v>
      </c>
      <c r="V121" s="78">
        <f t="shared" si="19"/>
        <v>100</v>
      </c>
      <c r="W121" s="78">
        <f t="shared" si="20"/>
        <v>100</v>
      </c>
      <c r="X121" s="78">
        <f t="shared" si="21"/>
        <v>100</v>
      </c>
      <c r="Y121" s="78">
        <f t="shared" si="22"/>
        <v>100</v>
      </c>
      <c r="Z121" s="78">
        <f t="shared" si="23"/>
        <v>100</v>
      </c>
      <c r="AA121" s="78">
        <f t="shared" si="24"/>
        <v>100</v>
      </c>
      <c r="AB121" s="78">
        <f t="shared" si="25"/>
        <v>100</v>
      </c>
      <c r="AC121" s="78">
        <f t="shared" si="26"/>
        <v>99</v>
      </c>
      <c r="AD121" s="78">
        <f t="shared" si="27"/>
        <v>100</v>
      </c>
      <c r="AE121" s="78">
        <f t="shared" si="28"/>
        <v>100</v>
      </c>
      <c r="AF121" s="78">
        <f t="shared" si="29"/>
        <v>94</v>
      </c>
      <c r="AG121" s="78">
        <f t="shared" si="30"/>
        <v>31</v>
      </c>
      <c r="AH121" s="78">
        <f t="shared" si="31"/>
        <v>100</v>
      </c>
      <c r="AI121" s="78">
        <f t="shared" si="32"/>
        <v>100</v>
      </c>
      <c r="AJ121" s="78">
        <f t="shared" si="33"/>
        <v>100</v>
      </c>
    </row>
    <row r="122" spans="1:36" x14ac:dyDescent="0.25">
      <c r="A122" s="78">
        <v>121</v>
      </c>
      <c r="B122" s="83">
        <v>100</v>
      </c>
      <c r="C122" s="83">
        <v>60</v>
      </c>
      <c r="D122" s="83">
        <v>0</v>
      </c>
      <c r="E122" s="83">
        <v>100</v>
      </c>
      <c r="F122" s="83">
        <v>16.670000000000002</v>
      </c>
      <c r="G122" s="83">
        <v>91.66</v>
      </c>
      <c r="H122" s="83">
        <v>75</v>
      </c>
      <c r="I122" s="83">
        <v>100</v>
      </c>
      <c r="J122" s="83">
        <v>66.67</v>
      </c>
      <c r="K122" s="83">
        <v>100</v>
      </c>
      <c r="L122" s="83">
        <v>100</v>
      </c>
      <c r="M122" s="83">
        <v>100</v>
      </c>
      <c r="N122" s="83">
        <v>27.27</v>
      </c>
      <c r="O122" s="83">
        <v>70</v>
      </c>
      <c r="P122" s="83">
        <v>90</v>
      </c>
      <c r="Q122" s="83">
        <v>100</v>
      </c>
      <c r="R122" s="83">
        <v>66.67</v>
      </c>
      <c r="T122" s="78">
        <f t="shared" si="17"/>
        <v>100</v>
      </c>
      <c r="U122" s="78">
        <f t="shared" si="18"/>
        <v>69</v>
      </c>
      <c r="V122" s="78">
        <f t="shared" si="19"/>
        <v>0</v>
      </c>
      <c r="W122" s="78">
        <f t="shared" si="20"/>
        <v>100</v>
      </c>
      <c r="X122" s="78">
        <f t="shared" si="21"/>
        <v>19</v>
      </c>
      <c r="Y122" s="78">
        <f t="shared" si="22"/>
        <v>100</v>
      </c>
      <c r="Z122" s="78">
        <f t="shared" si="23"/>
        <v>86</v>
      </c>
      <c r="AA122" s="78">
        <f t="shared" si="24"/>
        <v>100</v>
      </c>
      <c r="AB122" s="78">
        <f t="shared" si="25"/>
        <v>77</v>
      </c>
      <c r="AC122" s="78">
        <f t="shared" si="26"/>
        <v>100</v>
      </c>
      <c r="AD122" s="78">
        <f t="shared" si="27"/>
        <v>100</v>
      </c>
      <c r="AE122" s="78">
        <f t="shared" si="28"/>
        <v>100</v>
      </c>
      <c r="AF122" s="78">
        <f t="shared" si="29"/>
        <v>31</v>
      </c>
      <c r="AG122" s="78">
        <f t="shared" si="30"/>
        <v>81</v>
      </c>
      <c r="AH122" s="78">
        <f t="shared" si="31"/>
        <v>100</v>
      </c>
      <c r="AI122" s="78">
        <f t="shared" si="32"/>
        <v>100</v>
      </c>
      <c r="AJ122" s="78">
        <f t="shared" si="33"/>
        <v>77</v>
      </c>
    </row>
    <row r="123" spans="1:36" x14ac:dyDescent="0.25">
      <c r="A123" s="78">
        <v>122</v>
      </c>
      <c r="B123" s="83">
        <v>100</v>
      </c>
      <c r="C123" s="83">
        <v>80</v>
      </c>
      <c r="D123" s="83">
        <v>100</v>
      </c>
      <c r="E123" s="83">
        <v>100</v>
      </c>
      <c r="F123" s="83">
        <v>50</v>
      </c>
      <c r="G123" s="83">
        <v>50</v>
      </c>
      <c r="H123" s="83">
        <v>50</v>
      </c>
      <c r="I123" s="83">
        <v>100</v>
      </c>
      <c r="J123" s="83">
        <v>55.56</v>
      </c>
      <c r="K123" s="83">
        <v>85.71</v>
      </c>
      <c r="L123" s="83">
        <v>14.29</v>
      </c>
      <c r="M123" s="83">
        <v>60</v>
      </c>
      <c r="N123" s="83">
        <v>63.64</v>
      </c>
      <c r="O123" s="83">
        <v>72.73</v>
      </c>
      <c r="P123" s="83">
        <v>90</v>
      </c>
      <c r="Q123" s="83">
        <v>66.67</v>
      </c>
      <c r="R123" s="83">
        <v>16.670000000000002</v>
      </c>
      <c r="T123" s="78">
        <f t="shared" si="17"/>
        <v>100</v>
      </c>
      <c r="U123" s="78">
        <f t="shared" si="18"/>
        <v>92</v>
      </c>
      <c r="V123" s="78">
        <f t="shared" si="19"/>
        <v>100</v>
      </c>
      <c r="W123" s="78">
        <f t="shared" si="20"/>
        <v>100</v>
      </c>
      <c r="X123" s="78">
        <f t="shared" si="21"/>
        <v>58</v>
      </c>
      <c r="Y123" s="78">
        <f t="shared" si="22"/>
        <v>58</v>
      </c>
      <c r="Z123" s="78">
        <f t="shared" si="23"/>
        <v>58</v>
      </c>
      <c r="AA123" s="78">
        <f t="shared" si="24"/>
        <v>100</v>
      </c>
      <c r="AB123" s="78">
        <f t="shared" si="25"/>
        <v>64</v>
      </c>
      <c r="AC123" s="78">
        <f t="shared" si="26"/>
        <v>99</v>
      </c>
      <c r="AD123" s="78">
        <f t="shared" si="27"/>
        <v>16</v>
      </c>
      <c r="AE123" s="78">
        <f t="shared" si="28"/>
        <v>69</v>
      </c>
      <c r="AF123" s="78">
        <f t="shared" si="29"/>
        <v>73</v>
      </c>
      <c r="AG123" s="78">
        <f t="shared" si="30"/>
        <v>84</v>
      </c>
      <c r="AH123" s="78">
        <f t="shared" si="31"/>
        <v>100</v>
      </c>
      <c r="AI123" s="78">
        <f t="shared" si="32"/>
        <v>77</v>
      </c>
      <c r="AJ123" s="78">
        <f t="shared" si="33"/>
        <v>19</v>
      </c>
    </row>
    <row r="124" spans="1:36" x14ac:dyDescent="0.25">
      <c r="A124" s="78">
        <v>123</v>
      </c>
      <c r="B124" s="83">
        <v>33.33</v>
      </c>
      <c r="C124" s="83">
        <v>60</v>
      </c>
      <c r="D124" s="83">
        <v>75</v>
      </c>
      <c r="E124" s="83">
        <v>50</v>
      </c>
      <c r="F124" s="83">
        <v>83.33</v>
      </c>
      <c r="G124" s="83">
        <v>50</v>
      </c>
      <c r="H124" s="83">
        <v>0</v>
      </c>
      <c r="I124" s="83">
        <v>0</v>
      </c>
      <c r="J124" s="83">
        <v>88.89</v>
      </c>
      <c r="K124" s="83">
        <v>14.29</v>
      </c>
      <c r="L124" s="83">
        <v>100</v>
      </c>
      <c r="M124" s="83">
        <v>100</v>
      </c>
      <c r="N124" s="83">
        <v>100</v>
      </c>
      <c r="O124" s="83">
        <v>36.36</v>
      </c>
      <c r="P124" s="83">
        <v>40</v>
      </c>
      <c r="Q124" s="83">
        <v>83.33</v>
      </c>
      <c r="R124" s="83">
        <v>16.670000000000002</v>
      </c>
      <c r="T124" s="78">
        <f t="shared" si="17"/>
        <v>38</v>
      </c>
      <c r="U124" s="78">
        <f t="shared" si="18"/>
        <v>69</v>
      </c>
      <c r="V124" s="78">
        <f t="shared" si="19"/>
        <v>86</v>
      </c>
      <c r="W124" s="78">
        <f t="shared" si="20"/>
        <v>58</v>
      </c>
      <c r="X124" s="78">
        <f t="shared" si="21"/>
        <v>96</v>
      </c>
      <c r="Y124" s="78">
        <f t="shared" si="22"/>
        <v>58</v>
      </c>
      <c r="Z124" s="78">
        <f t="shared" si="23"/>
        <v>0</v>
      </c>
      <c r="AA124" s="78">
        <f t="shared" si="24"/>
        <v>0</v>
      </c>
      <c r="AB124" s="78">
        <f t="shared" si="25"/>
        <v>100</v>
      </c>
      <c r="AC124" s="78">
        <f t="shared" si="26"/>
        <v>16</v>
      </c>
      <c r="AD124" s="78">
        <f t="shared" si="27"/>
        <v>100</v>
      </c>
      <c r="AE124" s="78">
        <f t="shared" si="28"/>
        <v>100</v>
      </c>
      <c r="AF124" s="78">
        <f t="shared" si="29"/>
        <v>100</v>
      </c>
      <c r="AG124" s="78">
        <f t="shared" si="30"/>
        <v>42</v>
      </c>
      <c r="AH124" s="78">
        <f t="shared" si="31"/>
        <v>46</v>
      </c>
      <c r="AI124" s="78">
        <f t="shared" si="32"/>
        <v>96</v>
      </c>
      <c r="AJ124" s="78">
        <f t="shared" si="33"/>
        <v>19</v>
      </c>
    </row>
    <row r="125" spans="1:36" x14ac:dyDescent="0.25">
      <c r="A125" s="78">
        <v>124</v>
      </c>
      <c r="B125" s="83">
        <v>66.67</v>
      </c>
      <c r="C125" s="83">
        <v>100</v>
      </c>
      <c r="D125" s="83">
        <v>100</v>
      </c>
      <c r="E125" s="83">
        <v>33.33</v>
      </c>
      <c r="F125" s="83">
        <v>16.670000000000002</v>
      </c>
      <c r="G125" s="83">
        <v>58.33</v>
      </c>
      <c r="H125" s="83">
        <v>25</v>
      </c>
      <c r="I125" s="83">
        <v>25</v>
      </c>
      <c r="J125" s="83">
        <v>11.11</v>
      </c>
      <c r="K125" s="83">
        <v>28.57</v>
      </c>
      <c r="L125" s="83">
        <v>28.57</v>
      </c>
      <c r="M125" s="83">
        <v>20</v>
      </c>
      <c r="N125" s="83">
        <v>18.18</v>
      </c>
      <c r="O125" s="83">
        <v>27.27</v>
      </c>
      <c r="P125" s="83">
        <v>10</v>
      </c>
      <c r="Q125" s="83">
        <v>0</v>
      </c>
      <c r="R125" s="83">
        <v>16.670000000000002</v>
      </c>
      <c r="T125" s="78">
        <f t="shared" si="17"/>
        <v>77</v>
      </c>
      <c r="U125" s="78">
        <f t="shared" si="18"/>
        <v>100</v>
      </c>
      <c r="V125" s="78">
        <f t="shared" si="19"/>
        <v>100</v>
      </c>
      <c r="W125" s="78">
        <f t="shared" si="20"/>
        <v>38</v>
      </c>
      <c r="X125" s="78">
        <f t="shared" si="21"/>
        <v>19</v>
      </c>
      <c r="Y125" s="78">
        <f t="shared" si="22"/>
        <v>67</v>
      </c>
      <c r="Z125" s="78">
        <f t="shared" si="23"/>
        <v>29</v>
      </c>
      <c r="AA125" s="78">
        <f t="shared" si="24"/>
        <v>29</v>
      </c>
      <c r="AB125" s="78">
        <f t="shared" si="25"/>
        <v>13</v>
      </c>
      <c r="AC125" s="78">
        <f t="shared" si="26"/>
        <v>33</v>
      </c>
      <c r="AD125" s="78">
        <f t="shared" si="27"/>
        <v>33</v>
      </c>
      <c r="AE125" s="78">
        <f t="shared" si="28"/>
        <v>23</v>
      </c>
      <c r="AF125" s="78">
        <f t="shared" si="29"/>
        <v>21</v>
      </c>
      <c r="AG125" s="78">
        <f t="shared" si="30"/>
        <v>31</v>
      </c>
      <c r="AH125" s="78">
        <f t="shared" si="31"/>
        <v>12</v>
      </c>
      <c r="AI125" s="78">
        <f t="shared" si="32"/>
        <v>0</v>
      </c>
      <c r="AJ125" s="78">
        <f t="shared" si="33"/>
        <v>19</v>
      </c>
    </row>
    <row r="126" spans="1:36" x14ac:dyDescent="0.25">
      <c r="A126" s="78">
        <v>125</v>
      </c>
      <c r="B126" s="83">
        <v>100</v>
      </c>
      <c r="C126" s="83">
        <v>100</v>
      </c>
      <c r="D126" s="83">
        <v>100</v>
      </c>
      <c r="E126" s="83">
        <v>100</v>
      </c>
      <c r="F126" s="83">
        <v>100</v>
      </c>
      <c r="G126" s="83">
        <v>91.66</v>
      </c>
      <c r="H126" s="83">
        <v>100</v>
      </c>
      <c r="I126" s="83">
        <v>100</v>
      </c>
      <c r="J126" s="83">
        <v>100</v>
      </c>
      <c r="K126" s="83">
        <v>100</v>
      </c>
      <c r="L126" s="83">
        <v>100</v>
      </c>
      <c r="M126" s="83">
        <v>100</v>
      </c>
      <c r="N126" s="83">
        <v>100</v>
      </c>
      <c r="O126" s="83">
        <v>100</v>
      </c>
      <c r="P126" s="83">
        <v>100</v>
      </c>
      <c r="Q126" s="83">
        <v>100</v>
      </c>
      <c r="R126" s="83">
        <v>100</v>
      </c>
      <c r="T126" s="78">
        <f t="shared" si="17"/>
        <v>100</v>
      </c>
      <c r="U126" s="78">
        <f t="shared" si="18"/>
        <v>100</v>
      </c>
      <c r="V126" s="78">
        <f t="shared" si="19"/>
        <v>100</v>
      </c>
      <c r="W126" s="78">
        <f t="shared" si="20"/>
        <v>100</v>
      </c>
      <c r="X126" s="78">
        <f t="shared" si="21"/>
        <v>100</v>
      </c>
      <c r="Y126" s="78">
        <f t="shared" si="22"/>
        <v>100</v>
      </c>
      <c r="Z126" s="78">
        <f t="shared" si="23"/>
        <v>100</v>
      </c>
      <c r="AA126" s="78">
        <f t="shared" si="24"/>
        <v>100</v>
      </c>
      <c r="AB126" s="78">
        <f t="shared" si="25"/>
        <v>100</v>
      </c>
      <c r="AC126" s="78">
        <f t="shared" si="26"/>
        <v>100</v>
      </c>
      <c r="AD126" s="78">
        <f t="shared" si="27"/>
        <v>100</v>
      </c>
      <c r="AE126" s="78">
        <f t="shared" si="28"/>
        <v>100</v>
      </c>
      <c r="AF126" s="78">
        <f t="shared" si="29"/>
        <v>100</v>
      </c>
      <c r="AG126" s="78">
        <f t="shared" si="30"/>
        <v>100</v>
      </c>
      <c r="AH126" s="78">
        <f t="shared" si="31"/>
        <v>100</v>
      </c>
      <c r="AI126" s="78">
        <f t="shared" si="32"/>
        <v>100</v>
      </c>
      <c r="AJ126" s="78">
        <f t="shared" si="33"/>
        <v>100</v>
      </c>
    </row>
    <row r="127" spans="1:36" x14ac:dyDescent="0.25">
      <c r="A127" s="78">
        <v>126</v>
      </c>
      <c r="B127" s="83">
        <v>100</v>
      </c>
      <c r="C127" s="83">
        <v>100</v>
      </c>
      <c r="D127" s="83">
        <v>87.5</v>
      </c>
      <c r="E127" s="83">
        <v>100</v>
      </c>
      <c r="F127" s="83">
        <v>0</v>
      </c>
      <c r="G127" s="83">
        <v>0</v>
      </c>
      <c r="H127" s="83">
        <v>75</v>
      </c>
      <c r="I127" s="83">
        <v>100</v>
      </c>
      <c r="J127" s="83">
        <v>100</v>
      </c>
      <c r="K127" s="83">
        <v>100</v>
      </c>
      <c r="L127" s="83">
        <v>100</v>
      </c>
      <c r="M127" s="83">
        <v>100</v>
      </c>
      <c r="N127" s="83">
        <v>81.819999999999993</v>
      </c>
      <c r="O127" s="83">
        <v>81.819999999999993</v>
      </c>
      <c r="P127" s="83">
        <v>100</v>
      </c>
      <c r="Q127" s="83">
        <v>100</v>
      </c>
      <c r="R127" s="83">
        <v>33.33</v>
      </c>
      <c r="T127" s="78">
        <f t="shared" si="17"/>
        <v>100</v>
      </c>
      <c r="U127" s="78">
        <f t="shared" si="18"/>
        <v>100</v>
      </c>
      <c r="V127" s="78">
        <f t="shared" si="19"/>
        <v>100</v>
      </c>
      <c r="W127" s="78">
        <f t="shared" si="20"/>
        <v>100</v>
      </c>
      <c r="X127" s="78">
        <f t="shared" si="21"/>
        <v>0</v>
      </c>
      <c r="Y127" s="78">
        <f t="shared" si="22"/>
        <v>0</v>
      </c>
      <c r="Z127" s="78">
        <f t="shared" si="23"/>
        <v>86</v>
      </c>
      <c r="AA127" s="78">
        <f t="shared" si="24"/>
        <v>100</v>
      </c>
      <c r="AB127" s="78">
        <f t="shared" si="25"/>
        <v>100</v>
      </c>
      <c r="AC127" s="78">
        <f t="shared" si="26"/>
        <v>100</v>
      </c>
      <c r="AD127" s="78">
        <f t="shared" si="27"/>
        <v>100</v>
      </c>
      <c r="AE127" s="78">
        <f t="shared" si="28"/>
        <v>100</v>
      </c>
      <c r="AF127" s="78">
        <f t="shared" si="29"/>
        <v>94</v>
      </c>
      <c r="AG127" s="78">
        <f t="shared" si="30"/>
        <v>94</v>
      </c>
      <c r="AH127" s="78">
        <f t="shared" si="31"/>
        <v>100</v>
      </c>
      <c r="AI127" s="78">
        <f t="shared" si="32"/>
        <v>100</v>
      </c>
      <c r="AJ127" s="78">
        <f t="shared" si="33"/>
        <v>38</v>
      </c>
    </row>
    <row r="128" spans="1:36" x14ac:dyDescent="0.25">
      <c r="A128" s="78">
        <v>127</v>
      </c>
      <c r="B128" s="83">
        <v>100</v>
      </c>
      <c r="C128" s="83">
        <v>100</v>
      </c>
      <c r="D128" s="83">
        <v>70</v>
      </c>
      <c r="E128" s="83">
        <v>66.67</v>
      </c>
      <c r="F128" s="83">
        <v>66.67</v>
      </c>
      <c r="G128" s="83">
        <v>100</v>
      </c>
      <c r="H128" s="83">
        <v>100</v>
      </c>
      <c r="I128" s="83">
        <v>100</v>
      </c>
      <c r="J128" s="83">
        <v>77.78</v>
      </c>
      <c r="K128" s="83">
        <v>42.86</v>
      </c>
      <c r="L128" s="83">
        <v>85.71</v>
      </c>
      <c r="M128" s="83">
        <v>0</v>
      </c>
      <c r="N128" s="83">
        <v>63.64</v>
      </c>
      <c r="O128" s="83">
        <v>36.36</v>
      </c>
      <c r="P128" s="83">
        <v>30</v>
      </c>
      <c r="Q128" s="83">
        <v>50</v>
      </c>
      <c r="R128" s="83">
        <v>33.33</v>
      </c>
      <c r="T128" s="78">
        <f t="shared" si="17"/>
        <v>100</v>
      </c>
      <c r="U128" s="78">
        <f t="shared" si="18"/>
        <v>100</v>
      </c>
      <c r="V128" s="78">
        <f t="shared" si="19"/>
        <v>81</v>
      </c>
      <c r="W128" s="78">
        <f t="shared" si="20"/>
        <v>77</v>
      </c>
      <c r="X128" s="78">
        <f t="shared" si="21"/>
        <v>77</v>
      </c>
      <c r="Y128" s="78">
        <f t="shared" si="22"/>
        <v>100</v>
      </c>
      <c r="Z128" s="78">
        <f t="shared" si="23"/>
        <v>100</v>
      </c>
      <c r="AA128" s="78">
        <f t="shared" si="24"/>
        <v>100</v>
      </c>
      <c r="AB128" s="78">
        <f t="shared" si="25"/>
        <v>89</v>
      </c>
      <c r="AC128" s="78">
        <f t="shared" si="26"/>
        <v>49</v>
      </c>
      <c r="AD128" s="78">
        <f t="shared" si="27"/>
        <v>99</v>
      </c>
      <c r="AE128" s="78">
        <f t="shared" si="28"/>
        <v>0</v>
      </c>
      <c r="AF128" s="78">
        <f t="shared" si="29"/>
        <v>73</v>
      </c>
      <c r="AG128" s="78">
        <f t="shared" si="30"/>
        <v>42</v>
      </c>
      <c r="AH128" s="78">
        <f t="shared" si="31"/>
        <v>35</v>
      </c>
      <c r="AI128" s="78">
        <f t="shared" si="32"/>
        <v>58</v>
      </c>
      <c r="AJ128" s="78">
        <f t="shared" si="33"/>
        <v>38</v>
      </c>
    </row>
    <row r="129" spans="1:36" x14ac:dyDescent="0.25">
      <c r="A129" s="78">
        <v>128</v>
      </c>
      <c r="B129" s="83">
        <v>33.33</v>
      </c>
      <c r="C129" s="83">
        <v>60</v>
      </c>
      <c r="D129" s="83">
        <v>87.5</v>
      </c>
      <c r="E129" s="83">
        <v>100</v>
      </c>
      <c r="F129" s="83">
        <v>50</v>
      </c>
      <c r="G129" s="83">
        <v>58.33</v>
      </c>
      <c r="H129" s="83">
        <v>100</v>
      </c>
      <c r="I129" s="83">
        <v>100</v>
      </c>
      <c r="J129" s="83">
        <v>100</v>
      </c>
      <c r="K129" s="83">
        <v>85.71</v>
      </c>
      <c r="L129" s="83">
        <v>57.14</v>
      </c>
      <c r="M129" s="83">
        <v>100</v>
      </c>
      <c r="N129" s="83">
        <v>0</v>
      </c>
      <c r="O129" s="83">
        <v>63.64</v>
      </c>
      <c r="P129" s="83">
        <v>30</v>
      </c>
      <c r="Q129" s="83">
        <v>100</v>
      </c>
      <c r="R129" s="83">
        <v>100</v>
      </c>
      <c r="T129" s="78">
        <f t="shared" si="17"/>
        <v>38</v>
      </c>
      <c r="U129" s="78">
        <f t="shared" si="18"/>
        <v>69</v>
      </c>
      <c r="V129" s="78">
        <f t="shared" si="19"/>
        <v>100</v>
      </c>
      <c r="W129" s="78">
        <f t="shared" si="20"/>
        <v>100</v>
      </c>
      <c r="X129" s="78">
        <f t="shared" si="21"/>
        <v>58</v>
      </c>
      <c r="Y129" s="78">
        <f t="shared" si="22"/>
        <v>67</v>
      </c>
      <c r="Z129" s="78">
        <f t="shared" si="23"/>
        <v>100</v>
      </c>
      <c r="AA129" s="78">
        <f t="shared" si="24"/>
        <v>100</v>
      </c>
      <c r="AB129" s="78">
        <f t="shared" si="25"/>
        <v>100</v>
      </c>
      <c r="AC129" s="78">
        <f t="shared" si="26"/>
        <v>99</v>
      </c>
      <c r="AD129" s="78">
        <f t="shared" si="27"/>
        <v>66</v>
      </c>
      <c r="AE129" s="78">
        <f t="shared" si="28"/>
        <v>100</v>
      </c>
      <c r="AF129" s="78">
        <f t="shared" si="29"/>
        <v>0</v>
      </c>
      <c r="AG129" s="78">
        <f t="shared" si="30"/>
        <v>73</v>
      </c>
      <c r="AH129" s="78">
        <f t="shared" si="31"/>
        <v>35</v>
      </c>
      <c r="AI129" s="78">
        <f t="shared" si="32"/>
        <v>100</v>
      </c>
      <c r="AJ129" s="78">
        <f t="shared" si="33"/>
        <v>100</v>
      </c>
    </row>
    <row r="130" spans="1:36" x14ac:dyDescent="0.25">
      <c r="A130" s="78">
        <v>129</v>
      </c>
      <c r="B130" s="83">
        <v>100</v>
      </c>
      <c r="C130" s="83">
        <v>100</v>
      </c>
      <c r="D130" s="83">
        <v>75</v>
      </c>
      <c r="E130" s="83">
        <v>33.33</v>
      </c>
      <c r="F130" s="83">
        <v>0</v>
      </c>
      <c r="G130" s="83">
        <v>0</v>
      </c>
      <c r="H130" s="83">
        <v>25</v>
      </c>
      <c r="I130" s="83">
        <v>100</v>
      </c>
      <c r="J130" s="83">
        <v>22.22</v>
      </c>
      <c r="K130" s="83">
        <v>0</v>
      </c>
      <c r="L130" s="83">
        <v>14.29</v>
      </c>
      <c r="M130" s="83">
        <v>0</v>
      </c>
      <c r="N130" s="83">
        <v>0</v>
      </c>
      <c r="O130" s="83">
        <v>0</v>
      </c>
      <c r="P130" s="83">
        <v>20</v>
      </c>
      <c r="Q130" s="83">
        <v>0</v>
      </c>
      <c r="R130" s="83">
        <v>16.670000000000002</v>
      </c>
      <c r="T130" s="78">
        <f t="shared" ref="T130:T193" si="34">ROUND(MIN(B130*1.15,100),0)</f>
        <v>100</v>
      </c>
      <c r="U130" s="78">
        <f t="shared" ref="U130:U193" si="35">ROUND(MIN(C130*1.15,100),0)</f>
        <v>100</v>
      </c>
      <c r="V130" s="78">
        <f t="shared" ref="V130:V193" si="36">ROUND(MIN(D130*1.15,100),0)</f>
        <v>86</v>
      </c>
      <c r="W130" s="78">
        <f t="shared" ref="W130:W193" si="37">ROUND(MIN(E130*1.15,100),0)</f>
        <v>38</v>
      </c>
      <c r="X130" s="78">
        <f t="shared" ref="X130:X193" si="38">ROUND(MIN(F130*1.15,100),0)</f>
        <v>0</v>
      </c>
      <c r="Y130" s="78">
        <f t="shared" ref="Y130:Y193" si="39">ROUND(MIN(G130*1.15,100),0)</f>
        <v>0</v>
      </c>
      <c r="Z130" s="78">
        <f t="shared" ref="Z130:Z193" si="40">ROUND(MIN(H130*1.15,100),0)</f>
        <v>29</v>
      </c>
      <c r="AA130" s="78">
        <f t="shared" ref="AA130:AA193" si="41">ROUND(MIN(I130*1.15,100),0)</f>
        <v>100</v>
      </c>
      <c r="AB130" s="78">
        <f t="shared" ref="AB130:AB193" si="42">ROUND(MIN(J130*1.15,100),0)</f>
        <v>26</v>
      </c>
      <c r="AC130" s="78">
        <f t="shared" ref="AC130:AC193" si="43">ROUND(MIN(K130*1.15,100),0)</f>
        <v>0</v>
      </c>
      <c r="AD130" s="78">
        <f t="shared" ref="AD130:AD193" si="44">ROUND(MIN(L130*1.15,100),0)</f>
        <v>16</v>
      </c>
      <c r="AE130" s="78">
        <f t="shared" ref="AE130:AE193" si="45">ROUND(MIN(M130*1.15,100),0)</f>
        <v>0</v>
      </c>
      <c r="AF130" s="78">
        <f t="shared" ref="AF130:AF193" si="46">ROUND(MIN(N130*1.15,100),0)</f>
        <v>0</v>
      </c>
      <c r="AG130" s="78">
        <f t="shared" ref="AG130:AG193" si="47">ROUND(MIN(O130*1.15,100),0)</f>
        <v>0</v>
      </c>
      <c r="AH130" s="78">
        <f t="shared" ref="AH130:AH193" si="48">ROUND(MIN(P130*1.15,100),0)</f>
        <v>23</v>
      </c>
      <c r="AI130" s="78">
        <f t="shared" ref="AI130:AI193" si="49">ROUND(MIN(Q130*1.15,100),0)</f>
        <v>0</v>
      </c>
      <c r="AJ130" s="78">
        <f t="shared" ref="AJ130:AJ193" si="50">ROUND(MIN(R130*1.15,100),0)</f>
        <v>19</v>
      </c>
    </row>
    <row r="131" spans="1:36" x14ac:dyDescent="0.25">
      <c r="A131" s="78">
        <v>130</v>
      </c>
      <c r="B131" s="83">
        <v>66.67</v>
      </c>
      <c r="C131" s="83">
        <v>60</v>
      </c>
      <c r="D131" s="83">
        <v>75</v>
      </c>
      <c r="E131" s="83">
        <v>100</v>
      </c>
      <c r="F131" s="83">
        <v>33.33</v>
      </c>
      <c r="G131" s="83">
        <v>66.66</v>
      </c>
      <c r="H131" s="83">
        <v>100</v>
      </c>
      <c r="I131" s="83">
        <v>100</v>
      </c>
      <c r="J131" s="83">
        <v>77.78</v>
      </c>
      <c r="K131" s="83">
        <v>57.14</v>
      </c>
      <c r="L131" s="83">
        <v>100</v>
      </c>
      <c r="M131" s="83">
        <v>60</v>
      </c>
      <c r="N131" s="83">
        <v>90.91</v>
      </c>
      <c r="O131" s="83">
        <v>100</v>
      </c>
      <c r="P131" s="83">
        <v>40</v>
      </c>
      <c r="Q131" s="83">
        <v>100</v>
      </c>
      <c r="R131" s="83">
        <v>100</v>
      </c>
      <c r="T131" s="78">
        <f t="shared" si="34"/>
        <v>77</v>
      </c>
      <c r="U131" s="78">
        <f t="shared" si="35"/>
        <v>69</v>
      </c>
      <c r="V131" s="78">
        <f t="shared" si="36"/>
        <v>86</v>
      </c>
      <c r="W131" s="78">
        <f t="shared" si="37"/>
        <v>100</v>
      </c>
      <c r="X131" s="78">
        <f t="shared" si="38"/>
        <v>38</v>
      </c>
      <c r="Y131" s="78">
        <f t="shared" si="39"/>
        <v>77</v>
      </c>
      <c r="Z131" s="78">
        <f t="shared" si="40"/>
        <v>100</v>
      </c>
      <c r="AA131" s="78">
        <f t="shared" si="41"/>
        <v>100</v>
      </c>
      <c r="AB131" s="78">
        <f t="shared" si="42"/>
        <v>89</v>
      </c>
      <c r="AC131" s="78">
        <f t="shared" si="43"/>
        <v>66</v>
      </c>
      <c r="AD131" s="78">
        <f t="shared" si="44"/>
        <v>100</v>
      </c>
      <c r="AE131" s="78">
        <f t="shared" si="45"/>
        <v>69</v>
      </c>
      <c r="AF131" s="78">
        <f t="shared" si="46"/>
        <v>100</v>
      </c>
      <c r="AG131" s="78">
        <f t="shared" si="47"/>
        <v>100</v>
      </c>
      <c r="AH131" s="78">
        <f t="shared" si="48"/>
        <v>46</v>
      </c>
      <c r="AI131" s="78">
        <f t="shared" si="49"/>
        <v>100</v>
      </c>
      <c r="AJ131" s="78">
        <f t="shared" si="50"/>
        <v>100</v>
      </c>
    </row>
    <row r="132" spans="1:36" x14ac:dyDescent="0.25">
      <c r="A132" s="78">
        <v>131</v>
      </c>
      <c r="B132" s="83">
        <v>100</v>
      </c>
      <c r="C132" s="83">
        <v>100</v>
      </c>
      <c r="D132" s="83">
        <v>75</v>
      </c>
      <c r="E132" s="83">
        <v>100</v>
      </c>
      <c r="F132" s="83">
        <v>100</v>
      </c>
      <c r="G132" s="83">
        <v>100</v>
      </c>
      <c r="H132" s="83">
        <v>100</v>
      </c>
      <c r="I132" s="83">
        <v>100</v>
      </c>
      <c r="J132" s="83">
        <v>100</v>
      </c>
      <c r="K132" s="83">
        <v>100</v>
      </c>
      <c r="L132" s="83">
        <v>100</v>
      </c>
      <c r="M132" s="83">
        <v>100</v>
      </c>
      <c r="N132" s="83">
        <v>100</v>
      </c>
      <c r="O132" s="83">
        <v>100</v>
      </c>
      <c r="P132" s="83">
        <v>100</v>
      </c>
      <c r="Q132" s="83">
        <v>100</v>
      </c>
      <c r="R132" s="83">
        <v>50</v>
      </c>
      <c r="T132" s="78">
        <f t="shared" si="34"/>
        <v>100</v>
      </c>
      <c r="U132" s="78">
        <f t="shared" si="35"/>
        <v>100</v>
      </c>
      <c r="V132" s="78">
        <f t="shared" si="36"/>
        <v>86</v>
      </c>
      <c r="W132" s="78">
        <f t="shared" si="37"/>
        <v>100</v>
      </c>
      <c r="X132" s="78">
        <f t="shared" si="38"/>
        <v>100</v>
      </c>
      <c r="Y132" s="78">
        <f t="shared" si="39"/>
        <v>100</v>
      </c>
      <c r="Z132" s="78">
        <f t="shared" si="40"/>
        <v>100</v>
      </c>
      <c r="AA132" s="78">
        <f t="shared" si="41"/>
        <v>100</v>
      </c>
      <c r="AB132" s="78">
        <f t="shared" si="42"/>
        <v>100</v>
      </c>
      <c r="AC132" s="78">
        <f t="shared" si="43"/>
        <v>100</v>
      </c>
      <c r="AD132" s="78">
        <f t="shared" si="44"/>
        <v>100</v>
      </c>
      <c r="AE132" s="78">
        <f t="shared" si="45"/>
        <v>100</v>
      </c>
      <c r="AF132" s="78">
        <f t="shared" si="46"/>
        <v>100</v>
      </c>
      <c r="AG132" s="78">
        <f t="shared" si="47"/>
        <v>100</v>
      </c>
      <c r="AH132" s="78">
        <f t="shared" si="48"/>
        <v>100</v>
      </c>
      <c r="AI132" s="78">
        <f t="shared" si="49"/>
        <v>100</v>
      </c>
      <c r="AJ132" s="78">
        <f t="shared" si="50"/>
        <v>58</v>
      </c>
    </row>
    <row r="133" spans="1:36" x14ac:dyDescent="0.25">
      <c r="A133" s="78">
        <v>132</v>
      </c>
      <c r="B133" s="83">
        <v>100</v>
      </c>
      <c r="C133" s="83">
        <v>100</v>
      </c>
      <c r="D133" s="83">
        <v>0</v>
      </c>
      <c r="E133" s="83">
        <v>0</v>
      </c>
      <c r="F133" s="83">
        <v>66.67</v>
      </c>
      <c r="G133" s="83">
        <v>58.33</v>
      </c>
      <c r="H133" s="83">
        <v>100</v>
      </c>
      <c r="I133" s="83">
        <v>100</v>
      </c>
      <c r="J133" s="83">
        <v>88.89</v>
      </c>
      <c r="K133" s="83">
        <v>100</v>
      </c>
      <c r="L133" s="83">
        <v>85.71</v>
      </c>
      <c r="M133" s="83">
        <v>100</v>
      </c>
      <c r="N133" s="83">
        <v>72.73</v>
      </c>
      <c r="O133" s="83">
        <v>36.36</v>
      </c>
      <c r="P133" s="83">
        <v>100</v>
      </c>
      <c r="Q133" s="83">
        <v>100</v>
      </c>
      <c r="R133" s="83">
        <v>100</v>
      </c>
      <c r="T133" s="78">
        <f t="shared" si="34"/>
        <v>100</v>
      </c>
      <c r="U133" s="78">
        <f t="shared" si="35"/>
        <v>100</v>
      </c>
      <c r="V133" s="78">
        <f t="shared" si="36"/>
        <v>0</v>
      </c>
      <c r="W133" s="78">
        <f t="shared" si="37"/>
        <v>0</v>
      </c>
      <c r="X133" s="78">
        <f t="shared" si="38"/>
        <v>77</v>
      </c>
      <c r="Y133" s="78">
        <f t="shared" si="39"/>
        <v>67</v>
      </c>
      <c r="Z133" s="78">
        <f t="shared" si="40"/>
        <v>100</v>
      </c>
      <c r="AA133" s="78">
        <f t="shared" si="41"/>
        <v>100</v>
      </c>
      <c r="AB133" s="78">
        <f t="shared" si="42"/>
        <v>100</v>
      </c>
      <c r="AC133" s="78">
        <f t="shared" si="43"/>
        <v>100</v>
      </c>
      <c r="AD133" s="78">
        <f t="shared" si="44"/>
        <v>99</v>
      </c>
      <c r="AE133" s="78">
        <f t="shared" si="45"/>
        <v>100</v>
      </c>
      <c r="AF133" s="78">
        <f t="shared" si="46"/>
        <v>84</v>
      </c>
      <c r="AG133" s="78">
        <f t="shared" si="47"/>
        <v>42</v>
      </c>
      <c r="AH133" s="78">
        <f t="shared" si="48"/>
        <v>100</v>
      </c>
      <c r="AI133" s="78">
        <f t="shared" si="49"/>
        <v>100</v>
      </c>
      <c r="AJ133" s="78">
        <f t="shared" si="50"/>
        <v>100</v>
      </c>
    </row>
    <row r="134" spans="1:36" x14ac:dyDescent="0.25">
      <c r="A134" s="78">
        <v>133</v>
      </c>
      <c r="B134" s="83">
        <v>0</v>
      </c>
      <c r="C134" s="83">
        <v>100</v>
      </c>
      <c r="D134" s="83">
        <v>100</v>
      </c>
      <c r="E134" s="83">
        <v>100</v>
      </c>
      <c r="F134" s="83">
        <v>100</v>
      </c>
      <c r="G134" s="83">
        <v>100</v>
      </c>
      <c r="H134" s="83">
        <v>100</v>
      </c>
      <c r="I134" s="83">
        <v>100</v>
      </c>
      <c r="J134" s="83">
        <v>77.78</v>
      </c>
      <c r="K134" s="83">
        <v>100</v>
      </c>
      <c r="L134" s="83">
        <v>85.71</v>
      </c>
      <c r="M134" s="83">
        <v>100</v>
      </c>
      <c r="N134" s="83">
        <v>63.64</v>
      </c>
      <c r="O134" s="83">
        <v>90.91</v>
      </c>
      <c r="P134" s="83">
        <v>100</v>
      </c>
      <c r="Q134" s="83">
        <v>100</v>
      </c>
      <c r="R134" s="83">
        <v>100</v>
      </c>
      <c r="T134" s="78">
        <f t="shared" si="34"/>
        <v>0</v>
      </c>
      <c r="U134" s="78">
        <f t="shared" si="35"/>
        <v>100</v>
      </c>
      <c r="V134" s="78">
        <f t="shared" si="36"/>
        <v>100</v>
      </c>
      <c r="W134" s="78">
        <f t="shared" si="37"/>
        <v>100</v>
      </c>
      <c r="X134" s="78">
        <f t="shared" si="38"/>
        <v>100</v>
      </c>
      <c r="Y134" s="78">
        <f t="shared" si="39"/>
        <v>100</v>
      </c>
      <c r="Z134" s="78">
        <f t="shared" si="40"/>
        <v>100</v>
      </c>
      <c r="AA134" s="78">
        <f t="shared" si="41"/>
        <v>100</v>
      </c>
      <c r="AB134" s="78">
        <f t="shared" si="42"/>
        <v>89</v>
      </c>
      <c r="AC134" s="78">
        <f t="shared" si="43"/>
        <v>100</v>
      </c>
      <c r="AD134" s="78">
        <f t="shared" si="44"/>
        <v>99</v>
      </c>
      <c r="AE134" s="78">
        <f t="shared" si="45"/>
        <v>100</v>
      </c>
      <c r="AF134" s="78">
        <f t="shared" si="46"/>
        <v>73</v>
      </c>
      <c r="AG134" s="78">
        <f t="shared" si="47"/>
        <v>100</v>
      </c>
      <c r="AH134" s="78">
        <f t="shared" si="48"/>
        <v>100</v>
      </c>
      <c r="AI134" s="78">
        <f t="shared" si="49"/>
        <v>100</v>
      </c>
      <c r="AJ134" s="78">
        <f t="shared" si="50"/>
        <v>100</v>
      </c>
    </row>
    <row r="135" spans="1:36" x14ac:dyDescent="0.25">
      <c r="A135" s="78">
        <v>134</v>
      </c>
      <c r="B135" s="83">
        <v>66.67</v>
      </c>
      <c r="C135" s="83">
        <v>60</v>
      </c>
      <c r="D135" s="83">
        <v>100</v>
      </c>
      <c r="E135" s="83">
        <v>83.33</v>
      </c>
      <c r="F135" s="83">
        <v>50</v>
      </c>
      <c r="G135" s="83">
        <v>83.33</v>
      </c>
      <c r="H135" s="83">
        <v>25</v>
      </c>
      <c r="I135" s="83">
        <v>75</v>
      </c>
      <c r="J135" s="83">
        <v>77.78</v>
      </c>
      <c r="K135" s="83">
        <v>14.29</v>
      </c>
      <c r="L135" s="83">
        <v>71.430000000000007</v>
      </c>
      <c r="M135" s="83">
        <v>40</v>
      </c>
      <c r="N135" s="83">
        <v>36.36</v>
      </c>
      <c r="O135" s="83">
        <v>72.73</v>
      </c>
      <c r="P135" s="83">
        <v>70</v>
      </c>
      <c r="Q135" s="83">
        <v>83.33</v>
      </c>
      <c r="R135" s="83">
        <v>66.67</v>
      </c>
      <c r="T135" s="78">
        <f t="shared" si="34"/>
        <v>77</v>
      </c>
      <c r="U135" s="78">
        <f t="shared" si="35"/>
        <v>69</v>
      </c>
      <c r="V135" s="78">
        <f t="shared" si="36"/>
        <v>100</v>
      </c>
      <c r="W135" s="78">
        <f t="shared" si="37"/>
        <v>96</v>
      </c>
      <c r="X135" s="78">
        <f t="shared" si="38"/>
        <v>58</v>
      </c>
      <c r="Y135" s="78">
        <f t="shared" si="39"/>
        <v>96</v>
      </c>
      <c r="Z135" s="78">
        <f t="shared" si="40"/>
        <v>29</v>
      </c>
      <c r="AA135" s="78">
        <f t="shared" si="41"/>
        <v>86</v>
      </c>
      <c r="AB135" s="78">
        <f t="shared" si="42"/>
        <v>89</v>
      </c>
      <c r="AC135" s="78">
        <f t="shared" si="43"/>
        <v>16</v>
      </c>
      <c r="AD135" s="78">
        <f t="shared" si="44"/>
        <v>82</v>
      </c>
      <c r="AE135" s="78">
        <f t="shared" si="45"/>
        <v>46</v>
      </c>
      <c r="AF135" s="78">
        <f t="shared" si="46"/>
        <v>42</v>
      </c>
      <c r="AG135" s="78">
        <f t="shared" si="47"/>
        <v>84</v>
      </c>
      <c r="AH135" s="78">
        <f t="shared" si="48"/>
        <v>81</v>
      </c>
      <c r="AI135" s="78">
        <f t="shared" si="49"/>
        <v>96</v>
      </c>
      <c r="AJ135" s="78">
        <f t="shared" si="50"/>
        <v>77</v>
      </c>
    </row>
    <row r="136" spans="1:36" x14ac:dyDescent="0.25">
      <c r="A136" s="78">
        <v>135</v>
      </c>
      <c r="B136" s="83">
        <v>100</v>
      </c>
      <c r="C136" s="83">
        <v>100</v>
      </c>
      <c r="D136" s="83">
        <v>100</v>
      </c>
      <c r="E136" s="83">
        <v>83.33</v>
      </c>
      <c r="F136" s="83">
        <v>100</v>
      </c>
      <c r="G136" s="83">
        <v>83.33</v>
      </c>
      <c r="H136" s="83">
        <v>75</v>
      </c>
      <c r="I136" s="83">
        <v>100</v>
      </c>
      <c r="J136" s="83">
        <v>66.67</v>
      </c>
      <c r="K136" s="83">
        <v>42.86</v>
      </c>
      <c r="L136" s="83">
        <v>100</v>
      </c>
      <c r="M136" s="83">
        <v>100</v>
      </c>
      <c r="N136" s="83">
        <v>80</v>
      </c>
      <c r="O136" s="83">
        <v>45.46</v>
      </c>
      <c r="P136" s="83">
        <v>70</v>
      </c>
      <c r="Q136" s="83">
        <v>66.67</v>
      </c>
      <c r="R136" s="83">
        <v>100</v>
      </c>
      <c r="T136" s="78">
        <f t="shared" si="34"/>
        <v>100</v>
      </c>
      <c r="U136" s="78">
        <f t="shared" si="35"/>
        <v>100</v>
      </c>
      <c r="V136" s="78">
        <f t="shared" si="36"/>
        <v>100</v>
      </c>
      <c r="W136" s="78">
        <f t="shared" si="37"/>
        <v>96</v>
      </c>
      <c r="X136" s="78">
        <f t="shared" si="38"/>
        <v>100</v>
      </c>
      <c r="Y136" s="78">
        <f t="shared" si="39"/>
        <v>96</v>
      </c>
      <c r="Z136" s="78">
        <f t="shared" si="40"/>
        <v>86</v>
      </c>
      <c r="AA136" s="78">
        <f t="shared" si="41"/>
        <v>100</v>
      </c>
      <c r="AB136" s="78">
        <f t="shared" si="42"/>
        <v>77</v>
      </c>
      <c r="AC136" s="78">
        <f t="shared" si="43"/>
        <v>49</v>
      </c>
      <c r="AD136" s="78">
        <f t="shared" si="44"/>
        <v>100</v>
      </c>
      <c r="AE136" s="78">
        <f t="shared" si="45"/>
        <v>100</v>
      </c>
      <c r="AF136" s="78">
        <f t="shared" si="46"/>
        <v>92</v>
      </c>
      <c r="AG136" s="78">
        <f t="shared" si="47"/>
        <v>52</v>
      </c>
      <c r="AH136" s="78">
        <f t="shared" si="48"/>
        <v>81</v>
      </c>
      <c r="AI136" s="78">
        <f t="shared" si="49"/>
        <v>77</v>
      </c>
      <c r="AJ136" s="78">
        <f t="shared" si="50"/>
        <v>100</v>
      </c>
    </row>
    <row r="137" spans="1:36" x14ac:dyDescent="0.25">
      <c r="A137" s="78">
        <v>136</v>
      </c>
      <c r="B137" s="83">
        <v>33.33</v>
      </c>
      <c r="C137" s="83">
        <v>60</v>
      </c>
      <c r="D137" s="83">
        <v>50</v>
      </c>
      <c r="E137" s="83">
        <v>100</v>
      </c>
      <c r="F137" s="83">
        <v>16.670000000000002</v>
      </c>
      <c r="G137" s="83">
        <v>58.33</v>
      </c>
      <c r="H137" s="83">
        <v>75</v>
      </c>
      <c r="I137" s="83">
        <v>100</v>
      </c>
      <c r="J137" s="83">
        <v>60</v>
      </c>
      <c r="K137" s="83">
        <v>57.14</v>
      </c>
      <c r="L137" s="83">
        <v>100</v>
      </c>
      <c r="M137" s="83">
        <v>100</v>
      </c>
      <c r="N137" s="83">
        <v>54.55</v>
      </c>
      <c r="O137" s="83">
        <v>81.819999999999993</v>
      </c>
      <c r="P137" s="83">
        <v>100</v>
      </c>
      <c r="Q137" s="83">
        <v>33.33</v>
      </c>
      <c r="R137" s="83">
        <v>50</v>
      </c>
      <c r="T137" s="78">
        <f t="shared" si="34"/>
        <v>38</v>
      </c>
      <c r="U137" s="78">
        <f t="shared" si="35"/>
        <v>69</v>
      </c>
      <c r="V137" s="78">
        <f t="shared" si="36"/>
        <v>58</v>
      </c>
      <c r="W137" s="78">
        <f t="shared" si="37"/>
        <v>100</v>
      </c>
      <c r="X137" s="78">
        <f t="shared" si="38"/>
        <v>19</v>
      </c>
      <c r="Y137" s="78">
        <f t="shared" si="39"/>
        <v>67</v>
      </c>
      <c r="Z137" s="78">
        <f t="shared" si="40"/>
        <v>86</v>
      </c>
      <c r="AA137" s="78">
        <f t="shared" si="41"/>
        <v>100</v>
      </c>
      <c r="AB137" s="78">
        <f t="shared" si="42"/>
        <v>69</v>
      </c>
      <c r="AC137" s="78">
        <f t="shared" si="43"/>
        <v>66</v>
      </c>
      <c r="AD137" s="78">
        <f t="shared" si="44"/>
        <v>100</v>
      </c>
      <c r="AE137" s="78">
        <f t="shared" si="45"/>
        <v>100</v>
      </c>
      <c r="AF137" s="78">
        <f t="shared" si="46"/>
        <v>63</v>
      </c>
      <c r="AG137" s="78">
        <f t="shared" si="47"/>
        <v>94</v>
      </c>
      <c r="AH137" s="78">
        <f t="shared" si="48"/>
        <v>100</v>
      </c>
      <c r="AI137" s="78">
        <f t="shared" si="49"/>
        <v>38</v>
      </c>
      <c r="AJ137" s="78">
        <f t="shared" si="50"/>
        <v>58</v>
      </c>
    </row>
    <row r="138" spans="1:36" x14ac:dyDescent="0.25">
      <c r="A138" s="78">
        <v>137</v>
      </c>
      <c r="B138" s="83">
        <v>50</v>
      </c>
      <c r="C138" s="83">
        <v>100</v>
      </c>
      <c r="D138" s="83">
        <v>87.5</v>
      </c>
      <c r="E138" s="83">
        <v>16.670000000000002</v>
      </c>
      <c r="F138" s="83">
        <v>100</v>
      </c>
      <c r="G138" s="83">
        <v>100</v>
      </c>
      <c r="H138" s="83">
        <v>75</v>
      </c>
      <c r="I138" s="83">
        <v>75</v>
      </c>
      <c r="J138" s="83">
        <v>100</v>
      </c>
      <c r="K138" s="83">
        <v>100</v>
      </c>
      <c r="L138" s="83">
        <v>100</v>
      </c>
      <c r="M138" s="83">
        <v>100</v>
      </c>
      <c r="N138" s="83">
        <v>100</v>
      </c>
      <c r="O138" s="83">
        <v>90.91</v>
      </c>
      <c r="P138" s="83">
        <v>80</v>
      </c>
      <c r="Q138" s="83">
        <v>100</v>
      </c>
      <c r="R138" s="83">
        <v>100</v>
      </c>
      <c r="T138" s="78">
        <f t="shared" si="34"/>
        <v>58</v>
      </c>
      <c r="U138" s="78">
        <f t="shared" si="35"/>
        <v>100</v>
      </c>
      <c r="V138" s="78">
        <f t="shared" si="36"/>
        <v>100</v>
      </c>
      <c r="W138" s="78">
        <f t="shared" si="37"/>
        <v>19</v>
      </c>
      <c r="X138" s="78">
        <f t="shared" si="38"/>
        <v>100</v>
      </c>
      <c r="Y138" s="78">
        <f t="shared" si="39"/>
        <v>100</v>
      </c>
      <c r="Z138" s="78">
        <f t="shared" si="40"/>
        <v>86</v>
      </c>
      <c r="AA138" s="78">
        <f t="shared" si="41"/>
        <v>86</v>
      </c>
      <c r="AB138" s="78">
        <f t="shared" si="42"/>
        <v>100</v>
      </c>
      <c r="AC138" s="78">
        <f t="shared" si="43"/>
        <v>100</v>
      </c>
      <c r="AD138" s="78">
        <f t="shared" si="44"/>
        <v>100</v>
      </c>
      <c r="AE138" s="78">
        <f t="shared" si="45"/>
        <v>100</v>
      </c>
      <c r="AF138" s="78">
        <f t="shared" si="46"/>
        <v>100</v>
      </c>
      <c r="AG138" s="78">
        <f t="shared" si="47"/>
        <v>100</v>
      </c>
      <c r="AH138" s="78">
        <f t="shared" si="48"/>
        <v>92</v>
      </c>
      <c r="AI138" s="78">
        <f t="shared" si="49"/>
        <v>100</v>
      </c>
      <c r="AJ138" s="78">
        <f t="shared" si="50"/>
        <v>100</v>
      </c>
    </row>
    <row r="139" spans="1:36" x14ac:dyDescent="0.25">
      <c r="A139" s="78">
        <v>138</v>
      </c>
      <c r="B139" s="83">
        <v>66.67</v>
      </c>
      <c r="C139" s="83">
        <v>60</v>
      </c>
      <c r="D139" s="83">
        <v>75</v>
      </c>
      <c r="E139" s="83">
        <v>66.67</v>
      </c>
      <c r="F139" s="83">
        <v>83.33</v>
      </c>
      <c r="G139" s="83">
        <v>58.33</v>
      </c>
      <c r="H139" s="83">
        <v>50</v>
      </c>
      <c r="I139" s="83">
        <v>75</v>
      </c>
      <c r="J139" s="83">
        <v>22.22</v>
      </c>
      <c r="K139" s="83">
        <v>42.86</v>
      </c>
      <c r="L139" s="83">
        <v>57.14</v>
      </c>
      <c r="M139" s="83">
        <v>60</v>
      </c>
      <c r="N139" s="83">
        <v>63</v>
      </c>
      <c r="O139" s="83">
        <v>63.64</v>
      </c>
      <c r="P139" s="83">
        <v>0</v>
      </c>
      <c r="Q139" s="83">
        <v>50</v>
      </c>
      <c r="R139" s="83">
        <v>0</v>
      </c>
      <c r="T139" s="78">
        <f t="shared" si="34"/>
        <v>77</v>
      </c>
      <c r="U139" s="78">
        <f t="shared" si="35"/>
        <v>69</v>
      </c>
      <c r="V139" s="78">
        <f t="shared" si="36"/>
        <v>86</v>
      </c>
      <c r="W139" s="78">
        <f t="shared" si="37"/>
        <v>77</v>
      </c>
      <c r="X139" s="78">
        <f t="shared" si="38"/>
        <v>96</v>
      </c>
      <c r="Y139" s="78">
        <f t="shared" si="39"/>
        <v>67</v>
      </c>
      <c r="Z139" s="78">
        <f t="shared" si="40"/>
        <v>58</v>
      </c>
      <c r="AA139" s="78">
        <f t="shared" si="41"/>
        <v>86</v>
      </c>
      <c r="AB139" s="78">
        <f t="shared" si="42"/>
        <v>26</v>
      </c>
      <c r="AC139" s="78">
        <f t="shared" si="43"/>
        <v>49</v>
      </c>
      <c r="AD139" s="78">
        <f t="shared" si="44"/>
        <v>66</v>
      </c>
      <c r="AE139" s="78">
        <f t="shared" si="45"/>
        <v>69</v>
      </c>
      <c r="AF139" s="78">
        <f t="shared" si="46"/>
        <v>72</v>
      </c>
      <c r="AG139" s="78">
        <f t="shared" si="47"/>
        <v>73</v>
      </c>
      <c r="AH139" s="78">
        <f t="shared" si="48"/>
        <v>0</v>
      </c>
      <c r="AI139" s="78">
        <f t="shared" si="49"/>
        <v>58</v>
      </c>
      <c r="AJ139" s="78">
        <f t="shared" si="50"/>
        <v>0</v>
      </c>
    </row>
    <row r="140" spans="1:36" x14ac:dyDescent="0.25">
      <c r="A140" s="78">
        <v>139</v>
      </c>
      <c r="B140" s="83">
        <v>0</v>
      </c>
      <c r="C140" s="83">
        <v>100</v>
      </c>
      <c r="D140" s="83">
        <v>0</v>
      </c>
      <c r="E140" s="83">
        <v>0</v>
      </c>
      <c r="F140" s="83">
        <v>50</v>
      </c>
      <c r="G140" s="83">
        <v>66.66</v>
      </c>
      <c r="H140" s="83">
        <v>75</v>
      </c>
      <c r="I140" s="83">
        <v>75</v>
      </c>
      <c r="J140" s="83">
        <v>77.78</v>
      </c>
      <c r="K140" s="83">
        <v>42.86</v>
      </c>
      <c r="L140" s="83">
        <v>85.71</v>
      </c>
      <c r="M140" s="83">
        <v>60</v>
      </c>
      <c r="N140" s="83">
        <v>63.64</v>
      </c>
      <c r="O140" s="83">
        <v>90.91</v>
      </c>
      <c r="P140" s="83">
        <v>30</v>
      </c>
      <c r="Q140" s="83">
        <v>100</v>
      </c>
      <c r="R140" s="83">
        <v>33.33</v>
      </c>
      <c r="T140" s="78">
        <f t="shared" si="34"/>
        <v>0</v>
      </c>
      <c r="U140" s="78">
        <f t="shared" si="35"/>
        <v>100</v>
      </c>
      <c r="V140" s="78">
        <f t="shared" si="36"/>
        <v>0</v>
      </c>
      <c r="W140" s="78">
        <f t="shared" si="37"/>
        <v>0</v>
      </c>
      <c r="X140" s="78">
        <f t="shared" si="38"/>
        <v>58</v>
      </c>
      <c r="Y140" s="78">
        <f t="shared" si="39"/>
        <v>77</v>
      </c>
      <c r="Z140" s="78">
        <f t="shared" si="40"/>
        <v>86</v>
      </c>
      <c r="AA140" s="78">
        <f t="shared" si="41"/>
        <v>86</v>
      </c>
      <c r="AB140" s="78">
        <f t="shared" si="42"/>
        <v>89</v>
      </c>
      <c r="AC140" s="78">
        <f t="shared" si="43"/>
        <v>49</v>
      </c>
      <c r="AD140" s="78">
        <f t="shared" si="44"/>
        <v>99</v>
      </c>
      <c r="AE140" s="78">
        <f t="shared" si="45"/>
        <v>69</v>
      </c>
      <c r="AF140" s="78">
        <f t="shared" si="46"/>
        <v>73</v>
      </c>
      <c r="AG140" s="78">
        <f t="shared" si="47"/>
        <v>100</v>
      </c>
      <c r="AH140" s="78">
        <f t="shared" si="48"/>
        <v>35</v>
      </c>
      <c r="AI140" s="78">
        <f t="shared" si="49"/>
        <v>100</v>
      </c>
      <c r="AJ140" s="78">
        <f t="shared" si="50"/>
        <v>38</v>
      </c>
    </row>
    <row r="141" spans="1:36" x14ac:dyDescent="0.25">
      <c r="A141" s="78">
        <v>140</v>
      </c>
      <c r="B141" s="83">
        <v>100</v>
      </c>
      <c r="C141" s="83">
        <v>100</v>
      </c>
      <c r="D141" s="83">
        <v>100</v>
      </c>
      <c r="E141" s="83">
        <v>100</v>
      </c>
      <c r="F141" s="83">
        <v>100</v>
      </c>
      <c r="G141" s="83">
        <v>100</v>
      </c>
      <c r="H141" s="83">
        <v>100</v>
      </c>
      <c r="I141" s="83">
        <v>100</v>
      </c>
      <c r="J141" s="83">
        <v>100</v>
      </c>
      <c r="K141" s="83">
        <v>100</v>
      </c>
      <c r="L141" s="83">
        <v>100</v>
      </c>
      <c r="M141" s="83">
        <v>100</v>
      </c>
      <c r="N141" s="83">
        <v>90.91</v>
      </c>
      <c r="O141" s="83">
        <v>100</v>
      </c>
      <c r="P141" s="83">
        <v>100</v>
      </c>
      <c r="Q141" s="83">
        <v>100</v>
      </c>
      <c r="R141" s="83">
        <v>100</v>
      </c>
      <c r="T141" s="78">
        <f t="shared" si="34"/>
        <v>100</v>
      </c>
      <c r="U141" s="78">
        <f t="shared" si="35"/>
        <v>100</v>
      </c>
      <c r="V141" s="78">
        <f t="shared" si="36"/>
        <v>100</v>
      </c>
      <c r="W141" s="78">
        <f t="shared" si="37"/>
        <v>100</v>
      </c>
      <c r="X141" s="78">
        <f t="shared" si="38"/>
        <v>100</v>
      </c>
      <c r="Y141" s="78">
        <f t="shared" si="39"/>
        <v>100</v>
      </c>
      <c r="Z141" s="78">
        <f t="shared" si="40"/>
        <v>100</v>
      </c>
      <c r="AA141" s="78">
        <f t="shared" si="41"/>
        <v>100</v>
      </c>
      <c r="AB141" s="78">
        <f t="shared" si="42"/>
        <v>100</v>
      </c>
      <c r="AC141" s="78">
        <f t="shared" si="43"/>
        <v>100</v>
      </c>
      <c r="AD141" s="78">
        <f t="shared" si="44"/>
        <v>100</v>
      </c>
      <c r="AE141" s="78">
        <f t="shared" si="45"/>
        <v>100</v>
      </c>
      <c r="AF141" s="78">
        <f t="shared" si="46"/>
        <v>100</v>
      </c>
      <c r="AG141" s="78">
        <f t="shared" si="47"/>
        <v>100</v>
      </c>
      <c r="AH141" s="78">
        <f t="shared" si="48"/>
        <v>100</v>
      </c>
      <c r="AI141" s="78">
        <f t="shared" si="49"/>
        <v>100</v>
      </c>
      <c r="AJ141" s="78">
        <f t="shared" si="50"/>
        <v>100</v>
      </c>
    </row>
    <row r="142" spans="1:36" x14ac:dyDescent="0.25">
      <c r="A142" s="78">
        <v>141</v>
      </c>
      <c r="B142" s="83">
        <v>100</v>
      </c>
      <c r="C142" s="83">
        <v>100</v>
      </c>
      <c r="D142" s="83">
        <v>87.5</v>
      </c>
      <c r="E142" s="83">
        <v>100</v>
      </c>
      <c r="F142" s="83">
        <v>66.67</v>
      </c>
      <c r="G142" s="83">
        <v>66.66</v>
      </c>
      <c r="H142" s="83">
        <v>100</v>
      </c>
      <c r="I142" s="83">
        <v>100</v>
      </c>
      <c r="J142" s="83">
        <v>44.44</v>
      </c>
      <c r="K142" s="83">
        <v>0</v>
      </c>
      <c r="L142" s="83">
        <v>100</v>
      </c>
      <c r="M142" s="83">
        <v>80</v>
      </c>
      <c r="N142" s="83">
        <v>54.55</v>
      </c>
      <c r="O142" s="83">
        <v>36.36</v>
      </c>
      <c r="P142" s="83">
        <v>70</v>
      </c>
      <c r="Q142" s="83">
        <v>83.33</v>
      </c>
      <c r="R142" s="83">
        <v>50</v>
      </c>
      <c r="T142" s="78">
        <f t="shared" si="34"/>
        <v>100</v>
      </c>
      <c r="U142" s="78">
        <f t="shared" si="35"/>
        <v>100</v>
      </c>
      <c r="V142" s="78">
        <f t="shared" si="36"/>
        <v>100</v>
      </c>
      <c r="W142" s="78">
        <f t="shared" si="37"/>
        <v>100</v>
      </c>
      <c r="X142" s="78">
        <f t="shared" si="38"/>
        <v>77</v>
      </c>
      <c r="Y142" s="78">
        <f t="shared" si="39"/>
        <v>77</v>
      </c>
      <c r="Z142" s="78">
        <f t="shared" si="40"/>
        <v>100</v>
      </c>
      <c r="AA142" s="78">
        <f t="shared" si="41"/>
        <v>100</v>
      </c>
      <c r="AB142" s="78">
        <f t="shared" si="42"/>
        <v>51</v>
      </c>
      <c r="AC142" s="78">
        <f t="shared" si="43"/>
        <v>0</v>
      </c>
      <c r="AD142" s="78">
        <f t="shared" si="44"/>
        <v>100</v>
      </c>
      <c r="AE142" s="78">
        <f t="shared" si="45"/>
        <v>92</v>
      </c>
      <c r="AF142" s="78">
        <f t="shared" si="46"/>
        <v>63</v>
      </c>
      <c r="AG142" s="78">
        <f t="shared" si="47"/>
        <v>42</v>
      </c>
      <c r="AH142" s="78">
        <f t="shared" si="48"/>
        <v>81</v>
      </c>
      <c r="AI142" s="78">
        <f t="shared" si="49"/>
        <v>96</v>
      </c>
      <c r="AJ142" s="78">
        <f t="shared" si="50"/>
        <v>58</v>
      </c>
    </row>
    <row r="143" spans="1:36" x14ac:dyDescent="0.25">
      <c r="A143" s="78">
        <v>142</v>
      </c>
      <c r="B143" s="83">
        <v>100</v>
      </c>
      <c r="C143" s="83">
        <v>100</v>
      </c>
      <c r="D143" s="83">
        <v>100</v>
      </c>
      <c r="E143" s="83">
        <v>83.33</v>
      </c>
      <c r="F143" s="83">
        <v>0</v>
      </c>
      <c r="G143" s="83">
        <v>58.33</v>
      </c>
      <c r="H143" s="83">
        <v>50</v>
      </c>
      <c r="I143" s="83">
        <v>100</v>
      </c>
      <c r="J143" s="83">
        <v>11.11</v>
      </c>
      <c r="K143" s="83">
        <v>28.57</v>
      </c>
      <c r="L143" s="83">
        <v>100</v>
      </c>
      <c r="M143" s="83">
        <v>20</v>
      </c>
      <c r="N143" s="83">
        <v>0</v>
      </c>
      <c r="O143" s="83">
        <v>90.91</v>
      </c>
      <c r="P143" s="83">
        <v>90</v>
      </c>
      <c r="Q143" s="83">
        <v>100</v>
      </c>
      <c r="R143" s="83">
        <v>100</v>
      </c>
      <c r="T143" s="78">
        <f t="shared" si="34"/>
        <v>100</v>
      </c>
      <c r="U143" s="78">
        <f t="shared" si="35"/>
        <v>100</v>
      </c>
      <c r="V143" s="78">
        <f t="shared" si="36"/>
        <v>100</v>
      </c>
      <c r="W143" s="78">
        <f t="shared" si="37"/>
        <v>96</v>
      </c>
      <c r="X143" s="78">
        <f t="shared" si="38"/>
        <v>0</v>
      </c>
      <c r="Y143" s="78">
        <f t="shared" si="39"/>
        <v>67</v>
      </c>
      <c r="Z143" s="78">
        <f t="shared" si="40"/>
        <v>58</v>
      </c>
      <c r="AA143" s="78">
        <f t="shared" si="41"/>
        <v>100</v>
      </c>
      <c r="AB143" s="78">
        <f t="shared" si="42"/>
        <v>13</v>
      </c>
      <c r="AC143" s="78">
        <f t="shared" si="43"/>
        <v>33</v>
      </c>
      <c r="AD143" s="78">
        <f t="shared" si="44"/>
        <v>100</v>
      </c>
      <c r="AE143" s="78">
        <f t="shared" si="45"/>
        <v>23</v>
      </c>
      <c r="AF143" s="78">
        <f t="shared" si="46"/>
        <v>0</v>
      </c>
      <c r="AG143" s="78">
        <f t="shared" si="47"/>
        <v>100</v>
      </c>
      <c r="AH143" s="78">
        <f t="shared" si="48"/>
        <v>100</v>
      </c>
      <c r="AI143" s="78">
        <f t="shared" si="49"/>
        <v>100</v>
      </c>
      <c r="AJ143" s="78">
        <f t="shared" si="50"/>
        <v>100</v>
      </c>
    </row>
    <row r="144" spans="1:36" x14ac:dyDescent="0.25">
      <c r="A144" s="78">
        <v>143</v>
      </c>
      <c r="B144" s="83">
        <v>33.33</v>
      </c>
      <c r="C144" s="83">
        <v>60</v>
      </c>
      <c r="D144" s="83">
        <v>12.5</v>
      </c>
      <c r="E144" s="83">
        <v>50</v>
      </c>
      <c r="F144" s="83">
        <v>33.33</v>
      </c>
      <c r="G144" s="83">
        <v>58.33</v>
      </c>
      <c r="H144" s="83">
        <v>25</v>
      </c>
      <c r="I144" s="83">
        <v>50</v>
      </c>
      <c r="J144" s="83">
        <v>88.89</v>
      </c>
      <c r="K144" s="83">
        <v>0</v>
      </c>
      <c r="L144" s="83">
        <v>100</v>
      </c>
      <c r="M144" s="83">
        <v>0</v>
      </c>
      <c r="N144" s="83">
        <v>54.55</v>
      </c>
      <c r="O144" s="83">
        <v>72.73</v>
      </c>
      <c r="P144" s="83">
        <v>60</v>
      </c>
      <c r="Q144" s="83">
        <v>50</v>
      </c>
      <c r="R144" s="83">
        <v>16.670000000000002</v>
      </c>
      <c r="T144" s="78">
        <f t="shared" si="34"/>
        <v>38</v>
      </c>
      <c r="U144" s="78">
        <f t="shared" si="35"/>
        <v>69</v>
      </c>
      <c r="V144" s="78">
        <f t="shared" si="36"/>
        <v>14</v>
      </c>
      <c r="W144" s="78">
        <f t="shared" si="37"/>
        <v>58</v>
      </c>
      <c r="X144" s="78">
        <f t="shared" si="38"/>
        <v>38</v>
      </c>
      <c r="Y144" s="78">
        <f t="shared" si="39"/>
        <v>67</v>
      </c>
      <c r="Z144" s="78">
        <f t="shared" si="40"/>
        <v>29</v>
      </c>
      <c r="AA144" s="78">
        <f t="shared" si="41"/>
        <v>58</v>
      </c>
      <c r="AB144" s="78">
        <f t="shared" si="42"/>
        <v>100</v>
      </c>
      <c r="AC144" s="78">
        <f t="shared" si="43"/>
        <v>0</v>
      </c>
      <c r="AD144" s="78">
        <f t="shared" si="44"/>
        <v>100</v>
      </c>
      <c r="AE144" s="78">
        <f t="shared" si="45"/>
        <v>0</v>
      </c>
      <c r="AF144" s="78">
        <f t="shared" si="46"/>
        <v>63</v>
      </c>
      <c r="AG144" s="78">
        <f t="shared" si="47"/>
        <v>84</v>
      </c>
      <c r="AH144" s="78">
        <f t="shared" si="48"/>
        <v>69</v>
      </c>
      <c r="AI144" s="78">
        <f t="shared" si="49"/>
        <v>58</v>
      </c>
      <c r="AJ144" s="78">
        <f t="shared" si="50"/>
        <v>19</v>
      </c>
    </row>
    <row r="145" spans="1:36" x14ac:dyDescent="0.25">
      <c r="A145" s="78">
        <v>144</v>
      </c>
      <c r="B145" s="83">
        <v>66.67</v>
      </c>
      <c r="C145" s="83">
        <v>60</v>
      </c>
      <c r="D145" s="83">
        <v>100</v>
      </c>
      <c r="E145" s="83">
        <v>66.67</v>
      </c>
      <c r="F145" s="83">
        <v>50</v>
      </c>
      <c r="G145" s="83">
        <v>41.66</v>
      </c>
      <c r="H145" s="83">
        <v>100</v>
      </c>
      <c r="I145" s="83">
        <v>100</v>
      </c>
      <c r="J145" s="83">
        <v>88.89</v>
      </c>
      <c r="K145" s="83">
        <v>57.14</v>
      </c>
      <c r="L145" s="83">
        <v>100</v>
      </c>
      <c r="M145" s="83">
        <v>100</v>
      </c>
      <c r="N145" s="83">
        <v>36.36</v>
      </c>
      <c r="O145" s="83">
        <v>72.73</v>
      </c>
      <c r="P145" s="83">
        <v>90</v>
      </c>
      <c r="Q145" s="83">
        <v>83.33</v>
      </c>
      <c r="R145" s="83">
        <v>50</v>
      </c>
      <c r="T145" s="78">
        <f t="shared" si="34"/>
        <v>77</v>
      </c>
      <c r="U145" s="78">
        <f t="shared" si="35"/>
        <v>69</v>
      </c>
      <c r="V145" s="78">
        <f t="shared" si="36"/>
        <v>100</v>
      </c>
      <c r="W145" s="78">
        <f t="shared" si="37"/>
        <v>77</v>
      </c>
      <c r="X145" s="78">
        <f t="shared" si="38"/>
        <v>58</v>
      </c>
      <c r="Y145" s="78">
        <f t="shared" si="39"/>
        <v>48</v>
      </c>
      <c r="Z145" s="78">
        <f t="shared" si="40"/>
        <v>100</v>
      </c>
      <c r="AA145" s="78">
        <f t="shared" si="41"/>
        <v>100</v>
      </c>
      <c r="AB145" s="78">
        <f t="shared" si="42"/>
        <v>100</v>
      </c>
      <c r="AC145" s="78">
        <f t="shared" si="43"/>
        <v>66</v>
      </c>
      <c r="AD145" s="78">
        <f t="shared" si="44"/>
        <v>100</v>
      </c>
      <c r="AE145" s="78">
        <f t="shared" si="45"/>
        <v>100</v>
      </c>
      <c r="AF145" s="78">
        <f t="shared" si="46"/>
        <v>42</v>
      </c>
      <c r="AG145" s="78">
        <f t="shared" si="47"/>
        <v>84</v>
      </c>
      <c r="AH145" s="78">
        <f t="shared" si="48"/>
        <v>100</v>
      </c>
      <c r="AI145" s="78">
        <f t="shared" si="49"/>
        <v>96</v>
      </c>
      <c r="AJ145" s="78">
        <f t="shared" si="50"/>
        <v>58</v>
      </c>
    </row>
    <row r="146" spans="1:36" x14ac:dyDescent="0.25">
      <c r="A146" s="78">
        <v>145</v>
      </c>
      <c r="B146" s="83">
        <v>100</v>
      </c>
      <c r="C146" s="83">
        <v>100</v>
      </c>
      <c r="D146" s="83">
        <v>87.5</v>
      </c>
      <c r="E146" s="83">
        <v>100</v>
      </c>
      <c r="F146" s="83">
        <v>33.33</v>
      </c>
      <c r="G146" s="83">
        <v>100</v>
      </c>
      <c r="H146" s="83">
        <v>100</v>
      </c>
      <c r="I146" s="83">
        <v>100</v>
      </c>
      <c r="J146" s="83">
        <v>77.78</v>
      </c>
      <c r="K146" s="83">
        <v>100</v>
      </c>
      <c r="L146" s="83">
        <v>100</v>
      </c>
      <c r="M146" s="83">
        <v>100</v>
      </c>
      <c r="N146" s="83">
        <v>90.91</v>
      </c>
      <c r="O146" s="83">
        <v>36.36</v>
      </c>
      <c r="P146" s="83">
        <v>30</v>
      </c>
      <c r="Q146" s="83">
        <v>100</v>
      </c>
      <c r="R146" s="83">
        <v>100</v>
      </c>
      <c r="T146" s="78">
        <f t="shared" si="34"/>
        <v>100</v>
      </c>
      <c r="U146" s="78">
        <f t="shared" si="35"/>
        <v>100</v>
      </c>
      <c r="V146" s="78">
        <f t="shared" si="36"/>
        <v>100</v>
      </c>
      <c r="W146" s="78">
        <f t="shared" si="37"/>
        <v>100</v>
      </c>
      <c r="X146" s="78">
        <f t="shared" si="38"/>
        <v>38</v>
      </c>
      <c r="Y146" s="78">
        <f t="shared" si="39"/>
        <v>100</v>
      </c>
      <c r="Z146" s="78">
        <f t="shared" si="40"/>
        <v>100</v>
      </c>
      <c r="AA146" s="78">
        <f t="shared" si="41"/>
        <v>100</v>
      </c>
      <c r="AB146" s="78">
        <f t="shared" si="42"/>
        <v>89</v>
      </c>
      <c r="AC146" s="78">
        <f t="shared" si="43"/>
        <v>100</v>
      </c>
      <c r="AD146" s="78">
        <f t="shared" si="44"/>
        <v>100</v>
      </c>
      <c r="AE146" s="78">
        <f t="shared" si="45"/>
        <v>100</v>
      </c>
      <c r="AF146" s="78">
        <f t="shared" si="46"/>
        <v>100</v>
      </c>
      <c r="AG146" s="78">
        <f t="shared" si="47"/>
        <v>42</v>
      </c>
      <c r="AH146" s="78">
        <f t="shared" si="48"/>
        <v>35</v>
      </c>
      <c r="AI146" s="78">
        <f t="shared" si="49"/>
        <v>100</v>
      </c>
      <c r="AJ146" s="78">
        <f t="shared" si="50"/>
        <v>100</v>
      </c>
    </row>
    <row r="147" spans="1:36" x14ac:dyDescent="0.25">
      <c r="A147" s="78">
        <v>146</v>
      </c>
      <c r="B147" s="83">
        <v>66.67</v>
      </c>
      <c r="C147" s="83">
        <v>100</v>
      </c>
      <c r="D147" s="83">
        <v>0</v>
      </c>
      <c r="E147" s="83">
        <v>100</v>
      </c>
      <c r="F147" s="83">
        <v>50</v>
      </c>
      <c r="G147" s="83">
        <v>66.66</v>
      </c>
      <c r="H147" s="83">
        <v>25</v>
      </c>
      <c r="I147" s="83">
        <v>75</v>
      </c>
      <c r="J147" s="83">
        <v>88.89</v>
      </c>
      <c r="K147" s="83">
        <v>85.71</v>
      </c>
      <c r="L147" s="83">
        <v>100</v>
      </c>
      <c r="M147" s="83">
        <v>20</v>
      </c>
      <c r="N147" s="83">
        <v>90.91</v>
      </c>
      <c r="O147" s="83">
        <v>45.46</v>
      </c>
      <c r="P147" s="83">
        <v>80</v>
      </c>
      <c r="Q147" s="83">
        <v>83.33</v>
      </c>
      <c r="R147" s="83">
        <v>100</v>
      </c>
      <c r="T147" s="78">
        <f t="shared" si="34"/>
        <v>77</v>
      </c>
      <c r="U147" s="78">
        <f t="shared" si="35"/>
        <v>100</v>
      </c>
      <c r="V147" s="78">
        <f t="shared" si="36"/>
        <v>0</v>
      </c>
      <c r="W147" s="78">
        <f t="shared" si="37"/>
        <v>100</v>
      </c>
      <c r="X147" s="78">
        <f t="shared" si="38"/>
        <v>58</v>
      </c>
      <c r="Y147" s="78">
        <f t="shared" si="39"/>
        <v>77</v>
      </c>
      <c r="Z147" s="78">
        <f t="shared" si="40"/>
        <v>29</v>
      </c>
      <c r="AA147" s="78">
        <f t="shared" si="41"/>
        <v>86</v>
      </c>
      <c r="AB147" s="78">
        <f t="shared" si="42"/>
        <v>100</v>
      </c>
      <c r="AC147" s="78">
        <f t="shared" si="43"/>
        <v>99</v>
      </c>
      <c r="AD147" s="78">
        <f t="shared" si="44"/>
        <v>100</v>
      </c>
      <c r="AE147" s="78">
        <f t="shared" si="45"/>
        <v>23</v>
      </c>
      <c r="AF147" s="78">
        <f t="shared" si="46"/>
        <v>100</v>
      </c>
      <c r="AG147" s="78">
        <f t="shared" si="47"/>
        <v>52</v>
      </c>
      <c r="AH147" s="78">
        <f t="shared" si="48"/>
        <v>92</v>
      </c>
      <c r="AI147" s="78">
        <f t="shared" si="49"/>
        <v>96</v>
      </c>
      <c r="AJ147" s="78">
        <f t="shared" si="50"/>
        <v>100</v>
      </c>
    </row>
    <row r="148" spans="1:36" x14ac:dyDescent="0.25">
      <c r="A148" s="78">
        <v>147</v>
      </c>
      <c r="B148" s="83">
        <v>100</v>
      </c>
      <c r="C148" s="83">
        <v>100</v>
      </c>
      <c r="D148" s="83">
        <v>100</v>
      </c>
      <c r="E148" s="83">
        <v>66.67</v>
      </c>
      <c r="F148" s="83">
        <v>16.670000000000002</v>
      </c>
      <c r="G148" s="83">
        <v>50</v>
      </c>
      <c r="H148" s="83">
        <v>100</v>
      </c>
      <c r="I148" s="83">
        <v>100</v>
      </c>
      <c r="J148" s="83">
        <v>100</v>
      </c>
      <c r="K148" s="83">
        <v>57.14</v>
      </c>
      <c r="L148" s="83">
        <v>100</v>
      </c>
      <c r="M148" s="83">
        <v>100</v>
      </c>
      <c r="N148" s="83">
        <v>18.18</v>
      </c>
      <c r="O148" s="83">
        <v>81.819999999999993</v>
      </c>
      <c r="P148" s="83">
        <v>30</v>
      </c>
      <c r="Q148" s="83">
        <v>100</v>
      </c>
      <c r="R148" s="83">
        <v>16.670000000000002</v>
      </c>
      <c r="T148" s="78">
        <f t="shared" si="34"/>
        <v>100</v>
      </c>
      <c r="U148" s="78">
        <f t="shared" si="35"/>
        <v>100</v>
      </c>
      <c r="V148" s="78">
        <f t="shared" si="36"/>
        <v>100</v>
      </c>
      <c r="W148" s="78">
        <f t="shared" si="37"/>
        <v>77</v>
      </c>
      <c r="X148" s="78">
        <f t="shared" si="38"/>
        <v>19</v>
      </c>
      <c r="Y148" s="78">
        <f t="shared" si="39"/>
        <v>58</v>
      </c>
      <c r="Z148" s="78">
        <f t="shared" si="40"/>
        <v>100</v>
      </c>
      <c r="AA148" s="78">
        <f t="shared" si="41"/>
        <v>100</v>
      </c>
      <c r="AB148" s="78">
        <f t="shared" si="42"/>
        <v>100</v>
      </c>
      <c r="AC148" s="78">
        <f t="shared" si="43"/>
        <v>66</v>
      </c>
      <c r="AD148" s="78">
        <f t="shared" si="44"/>
        <v>100</v>
      </c>
      <c r="AE148" s="78">
        <f t="shared" si="45"/>
        <v>100</v>
      </c>
      <c r="AF148" s="78">
        <f t="shared" si="46"/>
        <v>21</v>
      </c>
      <c r="AG148" s="78">
        <f t="shared" si="47"/>
        <v>94</v>
      </c>
      <c r="AH148" s="78">
        <f t="shared" si="48"/>
        <v>35</v>
      </c>
      <c r="AI148" s="78">
        <f t="shared" si="49"/>
        <v>100</v>
      </c>
      <c r="AJ148" s="78">
        <f t="shared" si="50"/>
        <v>19</v>
      </c>
    </row>
    <row r="149" spans="1:36" x14ac:dyDescent="0.25">
      <c r="A149" s="78">
        <v>148</v>
      </c>
      <c r="B149" s="83">
        <v>0</v>
      </c>
      <c r="C149" s="83">
        <v>0</v>
      </c>
      <c r="D149" s="83">
        <v>100</v>
      </c>
      <c r="E149" s="83">
        <v>83.33</v>
      </c>
      <c r="F149" s="83">
        <v>50</v>
      </c>
      <c r="G149" s="83">
        <v>83.33</v>
      </c>
      <c r="H149" s="83">
        <v>100</v>
      </c>
      <c r="I149" s="83">
        <v>100</v>
      </c>
      <c r="J149" s="83">
        <v>88.89</v>
      </c>
      <c r="K149" s="83">
        <v>85.71</v>
      </c>
      <c r="L149" s="83">
        <v>100</v>
      </c>
      <c r="M149" s="83">
        <v>40</v>
      </c>
      <c r="N149" s="83">
        <v>63.64</v>
      </c>
      <c r="O149" s="83">
        <v>90.91</v>
      </c>
      <c r="P149" s="83">
        <v>30</v>
      </c>
      <c r="Q149" s="83">
        <v>100</v>
      </c>
      <c r="R149" s="83">
        <v>33.33</v>
      </c>
      <c r="T149" s="78">
        <f t="shared" si="34"/>
        <v>0</v>
      </c>
      <c r="U149" s="78">
        <f t="shared" si="35"/>
        <v>0</v>
      </c>
      <c r="V149" s="78">
        <f t="shared" si="36"/>
        <v>100</v>
      </c>
      <c r="W149" s="78">
        <f t="shared" si="37"/>
        <v>96</v>
      </c>
      <c r="X149" s="78">
        <f t="shared" si="38"/>
        <v>58</v>
      </c>
      <c r="Y149" s="78">
        <f t="shared" si="39"/>
        <v>96</v>
      </c>
      <c r="Z149" s="78">
        <f t="shared" si="40"/>
        <v>100</v>
      </c>
      <c r="AA149" s="78">
        <f t="shared" si="41"/>
        <v>100</v>
      </c>
      <c r="AB149" s="78">
        <f t="shared" si="42"/>
        <v>100</v>
      </c>
      <c r="AC149" s="78">
        <f t="shared" si="43"/>
        <v>99</v>
      </c>
      <c r="AD149" s="78">
        <f t="shared" si="44"/>
        <v>100</v>
      </c>
      <c r="AE149" s="78">
        <f t="shared" si="45"/>
        <v>46</v>
      </c>
      <c r="AF149" s="78">
        <f t="shared" si="46"/>
        <v>73</v>
      </c>
      <c r="AG149" s="78">
        <f t="shared" si="47"/>
        <v>100</v>
      </c>
      <c r="AH149" s="78">
        <f t="shared" si="48"/>
        <v>35</v>
      </c>
      <c r="AI149" s="78">
        <f t="shared" si="49"/>
        <v>100</v>
      </c>
      <c r="AJ149" s="78">
        <f t="shared" si="50"/>
        <v>38</v>
      </c>
    </row>
    <row r="150" spans="1:36" x14ac:dyDescent="0.25">
      <c r="A150" s="78">
        <v>149</v>
      </c>
      <c r="B150" s="83">
        <v>0</v>
      </c>
      <c r="C150" s="83">
        <v>80</v>
      </c>
      <c r="D150" s="83">
        <v>100</v>
      </c>
      <c r="E150" s="83">
        <v>100</v>
      </c>
      <c r="F150" s="83">
        <v>16.670000000000002</v>
      </c>
      <c r="G150" s="83">
        <v>91.66</v>
      </c>
      <c r="H150" s="83">
        <v>75</v>
      </c>
      <c r="I150" s="83">
        <v>100</v>
      </c>
      <c r="J150" s="83">
        <v>44.44</v>
      </c>
      <c r="K150" s="83">
        <v>42.86</v>
      </c>
      <c r="L150" s="83">
        <v>100</v>
      </c>
      <c r="M150" s="83">
        <v>100</v>
      </c>
      <c r="N150" s="83">
        <v>90.91</v>
      </c>
      <c r="O150" s="83">
        <v>100</v>
      </c>
      <c r="P150" s="83">
        <v>90</v>
      </c>
      <c r="Q150" s="83">
        <v>100</v>
      </c>
      <c r="R150" s="83">
        <v>16.670000000000002</v>
      </c>
      <c r="T150" s="78">
        <f t="shared" si="34"/>
        <v>0</v>
      </c>
      <c r="U150" s="78">
        <f t="shared" si="35"/>
        <v>92</v>
      </c>
      <c r="V150" s="78">
        <f t="shared" si="36"/>
        <v>100</v>
      </c>
      <c r="W150" s="78">
        <f t="shared" si="37"/>
        <v>100</v>
      </c>
      <c r="X150" s="78">
        <f t="shared" si="38"/>
        <v>19</v>
      </c>
      <c r="Y150" s="78">
        <f t="shared" si="39"/>
        <v>100</v>
      </c>
      <c r="Z150" s="78">
        <f t="shared" si="40"/>
        <v>86</v>
      </c>
      <c r="AA150" s="78">
        <f t="shared" si="41"/>
        <v>100</v>
      </c>
      <c r="AB150" s="78">
        <f t="shared" si="42"/>
        <v>51</v>
      </c>
      <c r="AC150" s="78">
        <f t="shared" si="43"/>
        <v>49</v>
      </c>
      <c r="AD150" s="78">
        <f t="shared" si="44"/>
        <v>100</v>
      </c>
      <c r="AE150" s="78">
        <f t="shared" si="45"/>
        <v>100</v>
      </c>
      <c r="AF150" s="78">
        <f t="shared" si="46"/>
        <v>100</v>
      </c>
      <c r="AG150" s="78">
        <f t="shared" si="47"/>
        <v>100</v>
      </c>
      <c r="AH150" s="78">
        <f t="shared" si="48"/>
        <v>100</v>
      </c>
      <c r="AI150" s="78">
        <f t="shared" si="49"/>
        <v>100</v>
      </c>
      <c r="AJ150" s="78">
        <f t="shared" si="50"/>
        <v>19</v>
      </c>
    </row>
    <row r="151" spans="1:36" x14ac:dyDescent="0.25">
      <c r="A151" s="78">
        <v>150</v>
      </c>
      <c r="B151" s="83">
        <v>100</v>
      </c>
      <c r="C151" s="83">
        <v>60</v>
      </c>
      <c r="D151" s="83">
        <v>75</v>
      </c>
      <c r="E151" s="83">
        <v>100</v>
      </c>
      <c r="F151" s="83">
        <v>83.33</v>
      </c>
      <c r="G151" s="83">
        <v>50</v>
      </c>
      <c r="H151" s="83">
        <v>100</v>
      </c>
      <c r="I151" s="83">
        <v>100</v>
      </c>
      <c r="J151" s="83">
        <v>66.67</v>
      </c>
      <c r="K151" s="83">
        <v>85.71</v>
      </c>
      <c r="L151" s="83">
        <v>0</v>
      </c>
      <c r="M151" s="83">
        <v>100</v>
      </c>
      <c r="N151" s="83">
        <v>36.36</v>
      </c>
      <c r="O151" s="83">
        <v>90.91</v>
      </c>
      <c r="P151" s="83">
        <v>80</v>
      </c>
      <c r="Q151" s="83">
        <v>100</v>
      </c>
      <c r="R151" s="83">
        <v>100</v>
      </c>
      <c r="T151" s="78">
        <f t="shared" si="34"/>
        <v>100</v>
      </c>
      <c r="U151" s="78">
        <f t="shared" si="35"/>
        <v>69</v>
      </c>
      <c r="V151" s="78">
        <f t="shared" si="36"/>
        <v>86</v>
      </c>
      <c r="W151" s="78">
        <f t="shared" si="37"/>
        <v>100</v>
      </c>
      <c r="X151" s="78">
        <f t="shared" si="38"/>
        <v>96</v>
      </c>
      <c r="Y151" s="78">
        <f t="shared" si="39"/>
        <v>58</v>
      </c>
      <c r="Z151" s="78">
        <f t="shared" si="40"/>
        <v>100</v>
      </c>
      <c r="AA151" s="78">
        <f t="shared" si="41"/>
        <v>100</v>
      </c>
      <c r="AB151" s="78">
        <f t="shared" si="42"/>
        <v>77</v>
      </c>
      <c r="AC151" s="78">
        <f t="shared" si="43"/>
        <v>99</v>
      </c>
      <c r="AD151" s="78">
        <f t="shared" si="44"/>
        <v>0</v>
      </c>
      <c r="AE151" s="78">
        <f t="shared" si="45"/>
        <v>100</v>
      </c>
      <c r="AF151" s="78">
        <f t="shared" si="46"/>
        <v>42</v>
      </c>
      <c r="AG151" s="78">
        <f t="shared" si="47"/>
        <v>100</v>
      </c>
      <c r="AH151" s="78">
        <f t="shared" si="48"/>
        <v>92</v>
      </c>
      <c r="AI151" s="78">
        <f t="shared" si="49"/>
        <v>100</v>
      </c>
      <c r="AJ151" s="78">
        <f t="shared" si="50"/>
        <v>100</v>
      </c>
    </row>
    <row r="152" spans="1:36" x14ac:dyDescent="0.25">
      <c r="A152" s="78">
        <v>151</v>
      </c>
      <c r="B152" s="83">
        <v>100</v>
      </c>
      <c r="C152" s="83">
        <v>60</v>
      </c>
      <c r="D152" s="83">
        <v>62.5</v>
      </c>
      <c r="E152" s="83">
        <v>100</v>
      </c>
      <c r="F152" s="83">
        <v>33.33</v>
      </c>
      <c r="G152" s="83">
        <v>58.33</v>
      </c>
      <c r="H152" s="83">
        <v>75</v>
      </c>
      <c r="I152" s="83">
        <v>75</v>
      </c>
      <c r="J152" s="83">
        <v>100</v>
      </c>
      <c r="K152" s="83">
        <v>85.71</v>
      </c>
      <c r="L152" s="83">
        <v>100</v>
      </c>
      <c r="M152" s="83">
        <v>100</v>
      </c>
      <c r="N152" s="83">
        <v>100</v>
      </c>
      <c r="O152" s="83">
        <v>100</v>
      </c>
      <c r="P152" s="83">
        <v>20</v>
      </c>
      <c r="Q152" s="83">
        <v>100</v>
      </c>
      <c r="R152" s="83">
        <v>100</v>
      </c>
      <c r="T152" s="78">
        <f t="shared" si="34"/>
        <v>100</v>
      </c>
      <c r="U152" s="78">
        <f t="shared" si="35"/>
        <v>69</v>
      </c>
      <c r="V152" s="78">
        <f t="shared" si="36"/>
        <v>72</v>
      </c>
      <c r="W152" s="78">
        <f t="shared" si="37"/>
        <v>100</v>
      </c>
      <c r="X152" s="78">
        <f t="shared" si="38"/>
        <v>38</v>
      </c>
      <c r="Y152" s="78">
        <f t="shared" si="39"/>
        <v>67</v>
      </c>
      <c r="Z152" s="78">
        <f t="shared" si="40"/>
        <v>86</v>
      </c>
      <c r="AA152" s="78">
        <f t="shared" si="41"/>
        <v>86</v>
      </c>
      <c r="AB152" s="78">
        <f t="shared" si="42"/>
        <v>100</v>
      </c>
      <c r="AC152" s="78">
        <f t="shared" si="43"/>
        <v>99</v>
      </c>
      <c r="AD152" s="78">
        <f t="shared" si="44"/>
        <v>100</v>
      </c>
      <c r="AE152" s="78">
        <f t="shared" si="45"/>
        <v>100</v>
      </c>
      <c r="AF152" s="78">
        <f t="shared" si="46"/>
        <v>100</v>
      </c>
      <c r="AG152" s="78">
        <f t="shared" si="47"/>
        <v>100</v>
      </c>
      <c r="AH152" s="78">
        <f t="shared" si="48"/>
        <v>23</v>
      </c>
      <c r="AI152" s="78">
        <f t="shared" si="49"/>
        <v>100</v>
      </c>
      <c r="AJ152" s="78">
        <f t="shared" si="50"/>
        <v>100</v>
      </c>
    </row>
    <row r="153" spans="1:36" x14ac:dyDescent="0.25">
      <c r="A153" s="78">
        <v>152</v>
      </c>
      <c r="B153" s="83">
        <v>100</v>
      </c>
      <c r="C153" s="83">
        <v>100</v>
      </c>
      <c r="D153" s="83">
        <v>87.5</v>
      </c>
      <c r="E153" s="83">
        <v>100</v>
      </c>
      <c r="F153" s="83">
        <v>50</v>
      </c>
      <c r="G153" s="83">
        <v>100</v>
      </c>
      <c r="H153" s="83">
        <v>0</v>
      </c>
      <c r="I153" s="83">
        <v>0</v>
      </c>
      <c r="J153" s="83">
        <v>77.78</v>
      </c>
      <c r="K153" s="83">
        <v>71.430000000000007</v>
      </c>
      <c r="L153" s="83">
        <v>100</v>
      </c>
      <c r="M153" s="83">
        <v>100</v>
      </c>
      <c r="N153" s="83">
        <v>100</v>
      </c>
      <c r="O153" s="83">
        <v>27.27</v>
      </c>
      <c r="P153" s="83">
        <v>10</v>
      </c>
      <c r="Q153" s="83">
        <v>100</v>
      </c>
      <c r="R153" s="83">
        <v>100</v>
      </c>
      <c r="T153" s="78">
        <f t="shared" si="34"/>
        <v>100</v>
      </c>
      <c r="U153" s="78">
        <f t="shared" si="35"/>
        <v>100</v>
      </c>
      <c r="V153" s="78">
        <f t="shared" si="36"/>
        <v>100</v>
      </c>
      <c r="W153" s="78">
        <f t="shared" si="37"/>
        <v>100</v>
      </c>
      <c r="X153" s="78">
        <f t="shared" si="38"/>
        <v>58</v>
      </c>
      <c r="Y153" s="78">
        <f t="shared" si="39"/>
        <v>100</v>
      </c>
      <c r="Z153" s="78">
        <f t="shared" si="40"/>
        <v>0</v>
      </c>
      <c r="AA153" s="78">
        <f t="shared" si="41"/>
        <v>0</v>
      </c>
      <c r="AB153" s="78">
        <f t="shared" si="42"/>
        <v>89</v>
      </c>
      <c r="AC153" s="78">
        <f t="shared" si="43"/>
        <v>82</v>
      </c>
      <c r="AD153" s="78">
        <f t="shared" si="44"/>
        <v>100</v>
      </c>
      <c r="AE153" s="78">
        <f t="shared" si="45"/>
        <v>100</v>
      </c>
      <c r="AF153" s="78">
        <f t="shared" si="46"/>
        <v>100</v>
      </c>
      <c r="AG153" s="78">
        <f t="shared" si="47"/>
        <v>31</v>
      </c>
      <c r="AH153" s="78">
        <f t="shared" si="48"/>
        <v>12</v>
      </c>
      <c r="AI153" s="78">
        <f t="shared" si="49"/>
        <v>100</v>
      </c>
      <c r="AJ153" s="78">
        <f t="shared" si="50"/>
        <v>100</v>
      </c>
    </row>
    <row r="154" spans="1:36" x14ac:dyDescent="0.25">
      <c r="A154" s="78">
        <v>153</v>
      </c>
      <c r="B154" s="83">
        <v>0</v>
      </c>
      <c r="C154" s="83">
        <v>0</v>
      </c>
      <c r="D154" s="83">
        <v>0</v>
      </c>
      <c r="E154" s="83">
        <v>0</v>
      </c>
      <c r="F154" s="83">
        <v>33.33</v>
      </c>
      <c r="G154" s="83">
        <v>83.33</v>
      </c>
      <c r="H154" s="83">
        <v>0</v>
      </c>
      <c r="I154" s="83">
        <v>0</v>
      </c>
      <c r="J154" s="83">
        <v>33.33</v>
      </c>
      <c r="K154" s="83">
        <v>0</v>
      </c>
      <c r="L154" s="83">
        <v>71.430000000000007</v>
      </c>
      <c r="M154" s="83">
        <v>0</v>
      </c>
      <c r="N154" s="83">
        <v>0</v>
      </c>
      <c r="O154" s="83">
        <v>0</v>
      </c>
      <c r="P154" s="83">
        <v>0</v>
      </c>
      <c r="Q154" s="83">
        <v>0</v>
      </c>
      <c r="R154" s="83">
        <v>0</v>
      </c>
      <c r="T154" s="78">
        <f t="shared" si="34"/>
        <v>0</v>
      </c>
      <c r="U154" s="78">
        <f t="shared" si="35"/>
        <v>0</v>
      </c>
      <c r="V154" s="78">
        <f t="shared" si="36"/>
        <v>0</v>
      </c>
      <c r="W154" s="78">
        <f t="shared" si="37"/>
        <v>0</v>
      </c>
      <c r="X154" s="78">
        <f t="shared" si="38"/>
        <v>38</v>
      </c>
      <c r="Y154" s="78">
        <f t="shared" si="39"/>
        <v>96</v>
      </c>
      <c r="Z154" s="78">
        <f t="shared" si="40"/>
        <v>0</v>
      </c>
      <c r="AA154" s="78">
        <f t="shared" si="41"/>
        <v>0</v>
      </c>
      <c r="AB154" s="78">
        <f t="shared" si="42"/>
        <v>38</v>
      </c>
      <c r="AC154" s="78">
        <f t="shared" si="43"/>
        <v>0</v>
      </c>
      <c r="AD154" s="78">
        <f t="shared" si="44"/>
        <v>82</v>
      </c>
      <c r="AE154" s="78">
        <f t="shared" si="45"/>
        <v>0</v>
      </c>
      <c r="AF154" s="78">
        <f t="shared" si="46"/>
        <v>0</v>
      </c>
      <c r="AG154" s="78">
        <f t="shared" si="47"/>
        <v>0</v>
      </c>
      <c r="AH154" s="78">
        <f t="shared" si="48"/>
        <v>0</v>
      </c>
      <c r="AI154" s="78">
        <f t="shared" si="49"/>
        <v>0</v>
      </c>
      <c r="AJ154" s="78">
        <f t="shared" si="50"/>
        <v>0</v>
      </c>
    </row>
    <row r="155" spans="1:36" x14ac:dyDescent="0.25">
      <c r="A155" s="78">
        <v>154</v>
      </c>
      <c r="B155" s="83">
        <v>100</v>
      </c>
      <c r="C155" s="83">
        <v>100</v>
      </c>
      <c r="D155" s="83">
        <v>87.5</v>
      </c>
      <c r="E155" s="83">
        <v>83.33</v>
      </c>
      <c r="F155" s="83">
        <v>83.33</v>
      </c>
      <c r="G155" s="83">
        <v>41.66</v>
      </c>
      <c r="H155" s="83">
        <v>0</v>
      </c>
      <c r="I155" s="83">
        <v>0</v>
      </c>
      <c r="J155" s="83">
        <v>77.78</v>
      </c>
      <c r="K155" s="83">
        <v>0</v>
      </c>
      <c r="L155" s="83">
        <v>100</v>
      </c>
      <c r="M155" s="83">
        <v>0</v>
      </c>
      <c r="N155" s="83">
        <v>0</v>
      </c>
      <c r="O155" s="83">
        <v>0</v>
      </c>
      <c r="P155" s="83">
        <v>0</v>
      </c>
      <c r="Q155" s="83">
        <v>0</v>
      </c>
      <c r="R155" s="83">
        <v>0</v>
      </c>
      <c r="T155" s="78">
        <f t="shared" si="34"/>
        <v>100</v>
      </c>
      <c r="U155" s="78">
        <f t="shared" si="35"/>
        <v>100</v>
      </c>
      <c r="V155" s="78">
        <f t="shared" si="36"/>
        <v>100</v>
      </c>
      <c r="W155" s="78">
        <f t="shared" si="37"/>
        <v>96</v>
      </c>
      <c r="X155" s="78">
        <f t="shared" si="38"/>
        <v>96</v>
      </c>
      <c r="Y155" s="78">
        <f t="shared" si="39"/>
        <v>48</v>
      </c>
      <c r="Z155" s="78">
        <f t="shared" si="40"/>
        <v>0</v>
      </c>
      <c r="AA155" s="78">
        <f t="shared" si="41"/>
        <v>0</v>
      </c>
      <c r="AB155" s="78">
        <f t="shared" si="42"/>
        <v>89</v>
      </c>
      <c r="AC155" s="78">
        <f t="shared" si="43"/>
        <v>0</v>
      </c>
      <c r="AD155" s="78">
        <f t="shared" si="44"/>
        <v>100</v>
      </c>
      <c r="AE155" s="78">
        <f t="shared" si="45"/>
        <v>0</v>
      </c>
      <c r="AF155" s="78">
        <f t="shared" si="46"/>
        <v>0</v>
      </c>
      <c r="AG155" s="78">
        <f t="shared" si="47"/>
        <v>0</v>
      </c>
      <c r="AH155" s="78">
        <f t="shared" si="48"/>
        <v>0</v>
      </c>
      <c r="AI155" s="78">
        <f t="shared" si="49"/>
        <v>0</v>
      </c>
      <c r="AJ155" s="78">
        <f t="shared" si="50"/>
        <v>0</v>
      </c>
    </row>
    <row r="156" spans="1:36" x14ac:dyDescent="0.25">
      <c r="A156" s="78">
        <v>155</v>
      </c>
      <c r="B156" s="83">
        <v>100</v>
      </c>
      <c r="C156" s="83">
        <v>100</v>
      </c>
      <c r="D156" s="83">
        <v>100</v>
      </c>
      <c r="E156" s="83">
        <v>100</v>
      </c>
      <c r="F156" s="83">
        <v>83.33</v>
      </c>
      <c r="G156" s="83">
        <v>100</v>
      </c>
      <c r="H156" s="83">
        <v>100</v>
      </c>
      <c r="I156" s="83">
        <v>100</v>
      </c>
      <c r="J156" s="83">
        <v>77.78</v>
      </c>
      <c r="K156" s="83">
        <v>71.430000000000007</v>
      </c>
      <c r="L156" s="83">
        <v>42.86</v>
      </c>
      <c r="M156" s="83">
        <v>100</v>
      </c>
      <c r="N156" s="83">
        <v>72.73</v>
      </c>
      <c r="O156" s="83">
        <v>100</v>
      </c>
      <c r="P156" s="83">
        <v>90</v>
      </c>
      <c r="Q156" s="83">
        <v>100</v>
      </c>
      <c r="R156" s="83">
        <v>100</v>
      </c>
      <c r="T156" s="78">
        <f t="shared" si="34"/>
        <v>100</v>
      </c>
      <c r="U156" s="78">
        <f t="shared" si="35"/>
        <v>100</v>
      </c>
      <c r="V156" s="78">
        <f t="shared" si="36"/>
        <v>100</v>
      </c>
      <c r="W156" s="78">
        <f t="shared" si="37"/>
        <v>100</v>
      </c>
      <c r="X156" s="78">
        <f t="shared" si="38"/>
        <v>96</v>
      </c>
      <c r="Y156" s="78">
        <f t="shared" si="39"/>
        <v>100</v>
      </c>
      <c r="Z156" s="78">
        <f t="shared" si="40"/>
        <v>100</v>
      </c>
      <c r="AA156" s="78">
        <f t="shared" si="41"/>
        <v>100</v>
      </c>
      <c r="AB156" s="78">
        <f t="shared" si="42"/>
        <v>89</v>
      </c>
      <c r="AC156" s="78">
        <f t="shared" si="43"/>
        <v>82</v>
      </c>
      <c r="AD156" s="78">
        <f t="shared" si="44"/>
        <v>49</v>
      </c>
      <c r="AE156" s="78">
        <f t="shared" si="45"/>
        <v>100</v>
      </c>
      <c r="AF156" s="78">
        <f t="shared" si="46"/>
        <v>84</v>
      </c>
      <c r="AG156" s="78">
        <f t="shared" si="47"/>
        <v>100</v>
      </c>
      <c r="AH156" s="78">
        <f t="shared" si="48"/>
        <v>100</v>
      </c>
      <c r="AI156" s="78">
        <f t="shared" si="49"/>
        <v>100</v>
      </c>
      <c r="AJ156" s="78">
        <f t="shared" si="50"/>
        <v>100</v>
      </c>
    </row>
    <row r="157" spans="1:36" x14ac:dyDescent="0.25">
      <c r="A157" s="78">
        <v>156</v>
      </c>
      <c r="B157" s="83">
        <v>100</v>
      </c>
      <c r="C157" s="83">
        <v>100</v>
      </c>
      <c r="D157" s="83">
        <v>100</v>
      </c>
      <c r="E157" s="83">
        <v>100</v>
      </c>
      <c r="F157" s="83">
        <v>100</v>
      </c>
      <c r="G157" s="83">
        <v>83.33</v>
      </c>
      <c r="H157" s="83">
        <v>100</v>
      </c>
      <c r="I157" s="83">
        <v>100</v>
      </c>
      <c r="J157" s="83">
        <v>77.78</v>
      </c>
      <c r="K157" s="83">
        <v>100</v>
      </c>
      <c r="L157" s="83">
        <v>100</v>
      </c>
      <c r="M157" s="83">
        <v>100</v>
      </c>
      <c r="N157" s="83">
        <v>54.55</v>
      </c>
      <c r="O157" s="83">
        <v>81.819999999999993</v>
      </c>
      <c r="P157" s="83">
        <v>0</v>
      </c>
      <c r="Q157" s="83">
        <v>100</v>
      </c>
      <c r="R157" s="83">
        <v>83.33</v>
      </c>
      <c r="T157" s="78">
        <f t="shared" si="34"/>
        <v>100</v>
      </c>
      <c r="U157" s="78">
        <f t="shared" si="35"/>
        <v>100</v>
      </c>
      <c r="V157" s="78">
        <f t="shared" si="36"/>
        <v>100</v>
      </c>
      <c r="W157" s="78">
        <f t="shared" si="37"/>
        <v>100</v>
      </c>
      <c r="X157" s="78">
        <f t="shared" si="38"/>
        <v>100</v>
      </c>
      <c r="Y157" s="78">
        <f t="shared" si="39"/>
        <v>96</v>
      </c>
      <c r="Z157" s="78">
        <f t="shared" si="40"/>
        <v>100</v>
      </c>
      <c r="AA157" s="78">
        <f t="shared" si="41"/>
        <v>100</v>
      </c>
      <c r="AB157" s="78">
        <f t="shared" si="42"/>
        <v>89</v>
      </c>
      <c r="AC157" s="78">
        <f t="shared" si="43"/>
        <v>100</v>
      </c>
      <c r="AD157" s="78">
        <f t="shared" si="44"/>
        <v>100</v>
      </c>
      <c r="AE157" s="78">
        <f t="shared" si="45"/>
        <v>100</v>
      </c>
      <c r="AF157" s="78">
        <f t="shared" si="46"/>
        <v>63</v>
      </c>
      <c r="AG157" s="78">
        <f t="shared" si="47"/>
        <v>94</v>
      </c>
      <c r="AH157" s="78">
        <f t="shared" si="48"/>
        <v>0</v>
      </c>
      <c r="AI157" s="78">
        <f t="shared" si="49"/>
        <v>100</v>
      </c>
      <c r="AJ157" s="78">
        <f t="shared" si="50"/>
        <v>96</v>
      </c>
    </row>
    <row r="158" spans="1:36" x14ac:dyDescent="0.25">
      <c r="A158" s="78">
        <v>157</v>
      </c>
      <c r="B158" s="83">
        <v>66.67</v>
      </c>
      <c r="C158" s="83">
        <v>100</v>
      </c>
      <c r="D158" s="83">
        <v>12.5</v>
      </c>
      <c r="E158" s="83">
        <v>16.670000000000002</v>
      </c>
      <c r="F158" s="83">
        <v>66.67</v>
      </c>
      <c r="G158" s="83">
        <v>41.66</v>
      </c>
      <c r="H158" s="83">
        <v>0</v>
      </c>
      <c r="I158" s="83">
        <v>25</v>
      </c>
      <c r="J158" s="83">
        <v>55.56</v>
      </c>
      <c r="K158" s="83">
        <v>14.29</v>
      </c>
      <c r="L158" s="83">
        <v>14.29</v>
      </c>
      <c r="M158" s="83">
        <v>0</v>
      </c>
      <c r="N158" s="83">
        <v>27.27</v>
      </c>
      <c r="O158" s="83">
        <v>36.36</v>
      </c>
      <c r="P158" s="83">
        <v>0</v>
      </c>
      <c r="Q158" s="83">
        <v>0</v>
      </c>
      <c r="R158" s="83">
        <v>0</v>
      </c>
      <c r="T158" s="78">
        <f t="shared" si="34"/>
        <v>77</v>
      </c>
      <c r="U158" s="78">
        <f t="shared" si="35"/>
        <v>100</v>
      </c>
      <c r="V158" s="78">
        <f t="shared" si="36"/>
        <v>14</v>
      </c>
      <c r="W158" s="78">
        <f t="shared" si="37"/>
        <v>19</v>
      </c>
      <c r="X158" s="78">
        <f t="shared" si="38"/>
        <v>77</v>
      </c>
      <c r="Y158" s="78">
        <f t="shared" si="39"/>
        <v>48</v>
      </c>
      <c r="Z158" s="78">
        <f t="shared" si="40"/>
        <v>0</v>
      </c>
      <c r="AA158" s="78">
        <f t="shared" si="41"/>
        <v>29</v>
      </c>
      <c r="AB158" s="78">
        <f t="shared" si="42"/>
        <v>64</v>
      </c>
      <c r="AC158" s="78">
        <f t="shared" si="43"/>
        <v>16</v>
      </c>
      <c r="AD158" s="78">
        <f t="shared" si="44"/>
        <v>16</v>
      </c>
      <c r="AE158" s="78">
        <f t="shared" si="45"/>
        <v>0</v>
      </c>
      <c r="AF158" s="78">
        <f t="shared" si="46"/>
        <v>31</v>
      </c>
      <c r="AG158" s="78">
        <f t="shared" si="47"/>
        <v>42</v>
      </c>
      <c r="AH158" s="78">
        <f t="shared" si="48"/>
        <v>0</v>
      </c>
      <c r="AI158" s="78">
        <f t="shared" si="49"/>
        <v>0</v>
      </c>
      <c r="AJ158" s="78">
        <f t="shared" si="50"/>
        <v>0</v>
      </c>
    </row>
    <row r="159" spans="1:36" x14ac:dyDescent="0.25">
      <c r="A159" s="78">
        <v>158</v>
      </c>
      <c r="B159" s="83">
        <v>0</v>
      </c>
      <c r="C159" s="83">
        <v>0</v>
      </c>
      <c r="D159" s="83">
        <v>100</v>
      </c>
      <c r="E159" s="83">
        <v>66.67</v>
      </c>
      <c r="F159" s="83">
        <v>50</v>
      </c>
      <c r="G159" s="83">
        <v>58.33</v>
      </c>
      <c r="H159" s="83">
        <v>25</v>
      </c>
      <c r="I159" s="83">
        <v>0</v>
      </c>
      <c r="J159" s="83">
        <v>33.33</v>
      </c>
      <c r="K159" s="83">
        <v>14.29</v>
      </c>
      <c r="L159" s="83">
        <v>57.14</v>
      </c>
      <c r="M159" s="83">
        <v>60</v>
      </c>
      <c r="N159" s="83">
        <v>100</v>
      </c>
      <c r="O159" s="83">
        <v>81.819999999999993</v>
      </c>
      <c r="P159" s="83">
        <v>40</v>
      </c>
      <c r="Q159" s="83">
        <v>100</v>
      </c>
      <c r="R159" s="83">
        <v>100</v>
      </c>
      <c r="T159" s="78">
        <f t="shared" si="34"/>
        <v>0</v>
      </c>
      <c r="U159" s="78">
        <f t="shared" si="35"/>
        <v>0</v>
      </c>
      <c r="V159" s="78">
        <f t="shared" si="36"/>
        <v>100</v>
      </c>
      <c r="W159" s="78">
        <f t="shared" si="37"/>
        <v>77</v>
      </c>
      <c r="X159" s="78">
        <f t="shared" si="38"/>
        <v>58</v>
      </c>
      <c r="Y159" s="78">
        <f t="shared" si="39"/>
        <v>67</v>
      </c>
      <c r="Z159" s="78">
        <f t="shared" si="40"/>
        <v>29</v>
      </c>
      <c r="AA159" s="78">
        <f t="shared" si="41"/>
        <v>0</v>
      </c>
      <c r="AB159" s="78">
        <f t="shared" si="42"/>
        <v>38</v>
      </c>
      <c r="AC159" s="78">
        <f t="shared" si="43"/>
        <v>16</v>
      </c>
      <c r="AD159" s="78">
        <f t="shared" si="44"/>
        <v>66</v>
      </c>
      <c r="AE159" s="78">
        <f t="shared" si="45"/>
        <v>69</v>
      </c>
      <c r="AF159" s="78">
        <f t="shared" si="46"/>
        <v>100</v>
      </c>
      <c r="AG159" s="78">
        <f t="shared" si="47"/>
        <v>94</v>
      </c>
      <c r="AH159" s="78">
        <f t="shared" si="48"/>
        <v>46</v>
      </c>
      <c r="AI159" s="78">
        <f t="shared" si="49"/>
        <v>100</v>
      </c>
      <c r="AJ159" s="78">
        <f t="shared" si="50"/>
        <v>100</v>
      </c>
    </row>
    <row r="160" spans="1:36" x14ac:dyDescent="0.25">
      <c r="A160" s="78">
        <v>159</v>
      </c>
      <c r="B160" s="83">
        <v>100</v>
      </c>
      <c r="C160" s="83">
        <v>100</v>
      </c>
      <c r="D160" s="83">
        <v>87.5</v>
      </c>
      <c r="E160" s="83">
        <v>66.67</v>
      </c>
      <c r="F160" s="83">
        <v>0</v>
      </c>
      <c r="G160" s="83">
        <v>0</v>
      </c>
      <c r="H160" s="83">
        <v>50</v>
      </c>
      <c r="I160" s="83">
        <v>0</v>
      </c>
      <c r="J160" s="83">
        <v>22.22</v>
      </c>
      <c r="K160" s="83">
        <v>57.14</v>
      </c>
      <c r="L160" s="83">
        <v>42.86</v>
      </c>
      <c r="M160" s="83">
        <v>100</v>
      </c>
      <c r="N160" s="83">
        <v>0</v>
      </c>
      <c r="O160" s="83">
        <v>18.18</v>
      </c>
      <c r="P160" s="83">
        <v>30</v>
      </c>
      <c r="Q160" s="83">
        <v>83.33</v>
      </c>
      <c r="R160" s="83">
        <v>33.33</v>
      </c>
      <c r="T160" s="78">
        <f t="shared" si="34"/>
        <v>100</v>
      </c>
      <c r="U160" s="78">
        <f t="shared" si="35"/>
        <v>100</v>
      </c>
      <c r="V160" s="78">
        <f t="shared" si="36"/>
        <v>100</v>
      </c>
      <c r="W160" s="78">
        <f t="shared" si="37"/>
        <v>77</v>
      </c>
      <c r="X160" s="78">
        <f t="shared" si="38"/>
        <v>0</v>
      </c>
      <c r="Y160" s="78">
        <f t="shared" si="39"/>
        <v>0</v>
      </c>
      <c r="Z160" s="78">
        <f t="shared" si="40"/>
        <v>58</v>
      </c>
      <c r="AA160" s="78">
        <f t="shared" si="41"/>
        <v>0</v>
      </c>
      <c r="AB160" s="78">
        <f t="shared" si="42"/>
        <v>26</v>
      </c>
      <c r="AC160" s="78">
        <f t="shared" si="43"/>
        <v>66</v>
      </c>
      <c r="AD160" s="78">
        <f t="shared" si="44"/>
        <v>49</v>
      </c>
      <c r="AE160" s="78">
        <f t="shared" si="45"/>
        <v>100</v>
      </c>
      <c r="AF160" s="78">
        <f t="shared" si="46"/>
        <v>0</v>
      </c>
      <c r="AG160" s="78">
        <f t="shared" si="47"/>
        <v>21</v>
      </c>
      <c r="AH160" s="78">
        <f t="shared" si="48"/>
        <v>35</v>
      </c>
      <c r="AI160" s="78">
        <f t="shared" si="49"/>
        <v>96</v>
      </c>
      <c r="AJ160" s="78">
        <f t="shared" si="50"/>
        <v>38</v>
      </c>
    </row>
    <row r="161" spans="1:36" x14ac:dyDescent="0.25">
      <c r="A161" s="78">
        <v>160</v>
      </c>
      <c r="B161" s="83">
        <v>66.67</v>
      </c>
      <c r="C161" s="83">
        <v>60</v>
      </c>
      <c r="D161" s="83">
        <v>87.5</v>
      </c>
      <c r="E161" s="83">
        <v>0</v>
      </c>
      <c r="F161" s="83">
        <v>45</v>
      </c>
      <c r="G161" s="83">
        <v>50</v>
      </c>
      <c r="H161" s="83">
        <v>0</v>
      </c>
      <c r="I161" s="83">
        <v>0</v>
      </c>
      <c r="J161" s="83">
        <v>22.22</v>
      </c>
      <c r="K161" s="83">
        <v>28.57</v>
      </c>
      <c r="L161" s="83">
        <v>0</v>
      </c>
      <c r="M161" s="83">
        <v>0</v>
      </c>
      <c r="N161" s="83">
        <v>0</v>
      </c>
      <c r="O161" s="83">
        <v>0</v>
      </c>
      <c r="P161" s="83">
        <v>50</v>
      </c>
      <c r="Q161" s="83">
        <v>0</v>
      </c>
      <c r="R161" s="83">
        <v>0</v>
      </c>
      <c r="T161" s="78">
        <f t="shared" si="34"/>
        <v>77</v>
      </c>
      <c r="U161" s="78">
        <f t="shared" si="35"/>
        <v>69</v>
      </c>
      <c r="V161" s="78">
        <f t="shared" si="36"/>
        <v>100</v>
      </c>
      <c r="W161" s="78">
        <f t="shared" si="37"/>
        <v>0</v>
      </c>
      <c r="X161" s="78">
        <f t="shared" si="38"/>
        <v>52</v>
      </c>
      <c r="Y161" s="78">
        <f t="shared" si="39"/>
        <v>58</v>
      </c>
      <c r="Z161" s="78">
        <f t="shared" si="40"/>
        <v>0</v>
      </c>
      <c r="AA161" s="78">
        <f t="shared" si="41"/>
        <v>0</v>
      </c>
      <c r="AB161" s="78">
        <f t="shared" si="42"/>
        <v>26</v>
      </c>
      <c r="AC161" s="78">
        <f t="shared" si="43"/>
        <v>33</v>
      </c>
      <c r="AD161" s="78">
        <f t="shared" si="44"/>
        <v>0</v>
      </c>
      <c r="AE161" s="78">
        <f t="shared" si="45"/>
        <v>0</v>
      </c>
      <c r="AF161" s="78">
        <f t="shared" si="46"/>
        <v>0</v>
      </c>
      <c r="AG161" s="78">
        <f t="shared" si="47"/>
        <v>0</v>
      </c>
      <c r="AH161" s="78">
        <f t="shared" si="48"/>
        <v>58</v>
      </c>
      <c r="AI161" s="78">
        <f t="shared" si="49"/>
        <v>0</v>
      </c>
      <c r="AJ161" s="78">
        <f t="shared" si="50"/>
        <v>0</v>
      </c>
    </row>
    <row r="162" spans="1:36" x14ac:dyDescent="0.25">
      <c r="A162" s="78">
        <v>161</v>
      </c>
      <c r="B162" s="83">
        <v>66.67</v>
      </c>
      <c r="C162" s="83">
        <v>40</v>
      </c>
      <c r="D162" s="83">
        <v>0</v>
      </c>
      <c r="E162" s="83">
        <v>0</v>
      </c>
      <c r="F162" s="83">
        <v>33.33</v>
      </c>
      <c r="G162" s="83">
        <v>41.66</v>
      </c>
      <c r="H162" s="83">
        <v>0</v>
      </c>
      <c r="I162" s="83">
        <v>0</v>
      </c>
      <c r="J162" s="83">
        <v>66.67</v>
      </c>
      <c r="K162" s="83">
        <v>57.14</v>
      </c>
      <c r="L162" s="83">
        <v>57.14</v>
      </c>
      <c r="M162" s="83">
        <v>40</v>
      </c>
      <c r="N162" s="83">
        <v>18.18</v>
      </c>
      <c r="O162" s="83">
        <v>27.27</v>
      </c>
      <c r="P162" s="83">
        <v>30</v>
      </c>
      <c r="Q162" s="83">
        <v>0</v>
      </c>
      <c r="R162" s="83">
        <v>0</v>
      </c>
      <c r="T162" s="78">
        <f t="shared" si="34"/>
        <v>77</v>
      </c>
      <c r="U162" s="78">
        <f t="shared" si="35"/>
        <v>46</v>
      </c>
      <c r="V162" s="78">
        <f t="shared" si="36"/>
        <v>0</v>
      </c>
      <c r="W162" s="78">
        <f t="shared" si="37"/>
        <v>0</v>
      </c>
      <c r="X162" s="78">
        <f t="shared" si="38"/>
        <v>38</v>
      </c>
      <c r="Y162" s="78">
        <f t="shared" si="39"/>
        <v>48</v>
      </c>
      <c r="Z162" s="78">
        <f t="shared" si="40"/>
        <v>0</v>
      </c>
      <c r="AA162" s="78">
        <f t="shared" si="41"/>
        <v>0</v>
      </c>
      <c r="AB162" s="78">
        <f t="shared" si="42"/>
        <v>77</v>
      </c>
      <c r="AC162" s="78">
        <f t="shared" si="43"/>
        <v>66</v>
      </c>
      <c r="AD162" s="78">
        <f t="shared" si="44"/>
        <v>66</v>
      </c>
      <c r="AE162" s="78">
        <f t="shared" si="45"/>
        <v>46</v>
      </c>
      <c r="AF162" s="78">
        <f t="shared" si="46"/>
        <v>21</v>
      </c>
      <c r="AG162" s="78">
        <f t="shared" si="47"/>
        <v>31</v>
      </c>
      <c r="AH162" s="78">
        <f t="shared" si="48"/>
        <v>35</v>
      </c>
      <c r="AI162" s="78">
        <f t="shared" si="49"/>
        <v>0</v>
      </c>
      <c r="AJ162" s="78">
        <f t="shared" si="50"/>
        <v>0</v>
      </c>
    </row>
    <row r="163" spans="1:36" x14ac:dyDescent="0.25">
      <c r="A163" s="78">
        <v>162</v>
      </c>
      <c r="B163" s="83">
        <v>66.67</v>
      </c>
      <c r="C163" s="83">
        <v>100</v>
      </c>
      <c r="D163" s="83">
        <v>100</v>
      </c>
      <c r="E163" s="83">
        <v>100</v>
      </c>
      <c r="F163" s="83">
        <v>66.67</v>
      </c>
      <c r="G163" s="83">
        <v>91.66</v>
      </c>
      <c r="H163" s="83">
        <v>100</v>
      </c>
      <c r="I163" s="83">
        <v>100</v>
      </c>
      <c r="J163" s="83">
        <v>100</v>
      </c>
      <c r="K163" s="83">
        <v>85.71</v>
      </c>
      <c r="L163" s="83">
        <v>100</v>
      </c>
      <c r="M163" s="83">
        <v>100</v>
      </c>
      <c r="N163" s="83">
        <v>90</v>
      </c>
      <c r="O163" s="83">
        <v>45.46</v>
      </c>
      <c r="P163" s="83">
        <v>90</v>
      </c>
      <c r="Q163" s="83">
        <v>100</v>
      </c>
      <c r="R163" s="83">
        <v>100</v>
      </c>
      <c r="T163" s="78">
        <f t="shared" si="34"/>
        <v>77</v>
      </c>
      <c r="U163" s="78">
        <f t="shared" si="35"/>
        <v>100</v>
      </c>
      <c r="V163" s="78">
        <f t="shared" si="36"/>
        <v>100</v>
      </c>
      <c r="W163" s="78">
        <f t="shared" si="37"/>
        <v>100</v>
      </c>
      <c r="X163" s="78">
        <f t="shared" si="38"/>
        <v>77</v>
      </c>
      <c r="Y163" s="78">
        <f t="shared" si="39"/>
        <v>100</v>
      </c>
      <c r="Z163" s="78">
        <f t="shared" si="40"/>
        <v>100</v>
      </c>
      <c r="AA163" s="78">
        <f t="shared" si="41"/>
        <v>100</v>
      </c>
      <c r="AB163" s="78">
        <f t="shared" si="42"/>
        <v>100</v>
      </c>
      <c r="AC163" s="78">
        <f t="shared" si="43"/>
        <v>99</v>
      </c>
      <c r="AD163" s="78">
        <f t="shared" si="44"/>
        <v>100</v>
      </c>
      <c r="AE163" s="78">
        <f t="shared" si="45"/>
        <v>100</v>
      </c>
      <c r="AF163" s="78">
        <f t="shared" si="46"/>
        <v>100</v>
      </c>
      <c r="AG163" s="78">
        <f t="shared" si="47"/>
        <v>52</v>
      </c>
      <c r="AH163" s="78">
        <f t="shared" si="48"/>
        <v>100</v>
      </c>
      <c r="AI163" s="78">
        <f t="shared" si="49"/>
        <v>100</v>
      </c>
      <c r="AJ163" s="78">
        <f t="shared" si="50"/>
        <v>100</v>
      </c>
    </row>
    <row r="164" spans="1:36" x14ac:dyDescent="0.25">
      <c r="A164" s="78">
        <v>163</v>
      </c>
      <c r="B164" s="83">
        <v>100</v>
      </c>
      <c r="C164" s="83">
        <v>80</v>
      </c>
      <c r="D164" s="83">
        <v>75</v>
      </c>
      <c r="E164" s="83">
        <v>66.67</v>
      </c>
      <c r="F164" s="83">
        <v>0</v>
      </c>
      <c r="G164" s="83">
        <v>58.33</v>
      </c>
      <c r="H164" s="83">
        <v>50</v>
      </c>
      <c r="I164" s="83">
        <v>0</v>
      </c>
      <c r="J164" s="83">
        <v>33.33</v>
      </c>
      <c r="K164" s="83">
        <v>28.57</v>
      </c>
      <c r="L164" s="83">
        <v>0</v>
      </c>
      <c r="M164" s="83">
        <v>0</v>
      </c>
      <c r="N164" s="83">
        <v>9.09</v>
      </c>
      <c r="O164" s="83">
        <v>27.27</v>
      </c>
      <c r="P164" s="83">
        <v>0</v>
      </c>
      <c r="Q164" s="83">
        <v>50</v>
      </c>
      <c r="R164" s="83">
        <v>0</v>
      </c>
      <c r="T164" s="78">
        <f t="shared" si="34"/>
        <v>100</v>
      </c>
      <c r="U164" s="78">
        <f t="shared" si="35"/>
        <v>92</v>
      </c>
      <c r="V164" s="78">
        <f t="shared" si="36"/>
        <v>86</v>
      </c>
      <c r="W164" s="78">
        <f t="shared" si="37"/>
        <v>77</v>
      </c>
      <c r="X164" s="78">
        <f t="shared" si="38"/>
        <v>0</v>
      </c>
      <c r="Y164" s="78">
        <f t="shared" si="39"/>
        <v>67</v>
      </c>
      <c r="Z164" s="78">
        <f t="shared" si="40"/>
        <v>58</v>
      </c>
      <c r="AA164" s="78">
        <f t="shared" si="41"/>
        <v>0</v>
      </c>
      <c r="AB164" s="78">
        <f t="shared" si="42"/>
        <v>38</v>
      </c>
      <c r="AC164" s="78">
        <f t="shared" si="43"/>
        <v>33</v>
      </c>
      <c r="AD164" s="78">
        <f t="shared" si="44"/>
        <v>0</v>
      </c>
      <c r="AE164" s="78">
        <f t="shared" si="45"/>
        <v>0</v>
      </c>
      <c r="AF164" s="78">
        <f t="shared" si="46"/>
        <v>10</v>
      </c>
      <c r="AG164" s="78">
        <f t="shared" si="47"/>
        <v>31</v>
      </c>
      <c r="AH164" s="78">
        <f t="shared" si="48"/>
        <v>0</v>
      </c>
      <c r="AI164" s="78">
        <f t="shared" si="49"/>
        <v>58</v>
      </c>
      <c r="AJ164" s="78">
        <f t="shared" si="50"/>
        <v>0</v>
      </c>
    </row>
    <row r="165" spans="1:36" x14ac:dyDescent="0.25">
      <c r="A165" s="78">
        <v>164</v>
      </c>
      <c r="B165" s="83">
        <v>100</v>
      </c>
      <c r="C165" s="83">
        <v>100</v>
      </c>
      <c r="D165" s="83">
        <v>87.5</v>
      </c>
      <c r="E165" s="83">
        <v>100</v>
      </c>
      <c r="F165" s="83">
        <v>100</v>
      </c>
      <c r="G165" s="83">
        <v>83.33</v>
      </c>
      <c r="H165" s="83">
        <v>100</v>
      </c>
      <c r="I165" s="83">
        <v>100</v>
      </c>
      <c r="J165" s="83">
        <v>44.44</v>
      </c>
      <c r="K165" s="83">
        <v>28.57</v>
      </c>
      <c r="L165" s="83">
        <v>71.430000000000007</v>
      </c>
      <c r="M165" s="83">
        <v>100</v>
      </c>
      <c r="N165" s="83">
        <v>45.46</v>
      </c>
      <c r="O165" s="83">
        <v>100</v>
      </c>
      <c r="P165" s="83">
        <v>20</v>
      </c>
      <c r="Q165" s="83">
        <v>100</v>
      </c>
      <c r="R165" s="83">
        <v>33.33</v>
      </c>
      <c r="T165" s="78">
        <f t="shared" si="34"/>
        <v>100</v>
      </c>
      <c r="U165" s="78">
        <f t="shared" si="35"/>
        <v>100</v>
      </c>
      <c r="V165" s="78">
        <f t="shared" si="36"/>
        <v>100</v>
      </c>
      <c r="W165" s="78">
        <f t="shared" si="37"/>
        <v>100</v>
      </c>
      <c r="X165" s="78">
        <f t="shared" si="38"/>
        <v>100</v>
      </c>
      <c r="Y165" s="78">
        <f t="shared" si="39"/>
        <v>96</v>
      </c>
      <c r="Z165" s="78">
        <f t="shared" si="40"/>
        <v>100</v>
      </c>
      <c r="AA165" s="78">
        <f t="shared" si="41"/>
        <v>100</v>
      </c>
      <c r="AB165" s="78">
        <f t="shared" si="42"/>
        <v>51</v>
      </c>
      <c r="AC165" s="78">
        <f t="shared" si="43"/>
        <v>33</v>
      </c>
      <c r="AD165" s="78">
        <f t="shared" si="44"/>
        <v>82</v>
      </c>
      <c r="AE165" s="78">
        <f t="shared" si="45"/>
        <v>100</v>
      </c>
      <c r="AF165" s="78">
        <f t="shared" si="46"/>
        <v>52</v>
      </c>
      <c r="AG165" s="78">
        <f t="shared" si="47"/>
        <v>100</v>
      </c>
      <c r="AH165" s="78">
        <f t="shared" si="48"/>
        <v>23</v>
      </c>
      <c r="AI165" s="78">
        <f t="shared" si="49"/>
        <v>100</v>
      </c>
      <c r="AJ165" s="78">
        <f t="shared" si="50"/>
        <v>38</v>
      </c>
    </row>
    <row r="166" spans="1:36" x14ac:dyDescent="0.25">
      <c r="A166" s="78">
        <v>165</v>
      </c>
      <c r="B166" s="83">
        <v>66.67</v>
      </c>
      <c r="C166" s="83">
        <v>100</v>
      </c>
      <c r="D166" s="83">
        <v>85</v>
      </c>
      <c r="E166" s="83">
        <v>83.33</v>
      </c>
      <c r="F166" s="83">
        <v>0</v>
      </c>
      <c r="G166" s="83">
        <v>0</v>
      </c>
      <c r="H166" s="83">
        <v>0</v>
      </c>
      <c r="I166" s="83">
        <v>0</v>
      </c>
      <c r="J166" s="83">
        <v>100</v>
      </c>
      <c r="K166" s="83">
        <v>85.71</v>
      </c>
      <c r="L166" s="83">
        <v>100</v>
      </c>
      <c r="M166" s="83">
        <v>100</v>
      </c>
      <c r="N166" s="83">
        <v>63.64</v>
      </c>
      <c r="O166" s="83">
        <v>18.18</v>
      </c>
      <c r="P166" s="83">
        <v>90</v>
      </c>
      <c r="Q166" s="83">
        <v>100</v>
      </c>
      <c r="R166" s="83">
        <v>100</v>
      </c>
      <c r="T166" s="78">
        <f t="shared" si="34"/>
        <v>77</v>
      </c>
      <c r="U166" s="78">
        <f t="shared" si="35"/>
        <v>100</v>
      </c>
      <c r="V166" s="78">
        <f t="shared" si="36"/>
        <v>98</v>
      </c>
      <c r="W166" s="78">
        <f t="shared" si="37"/>
        <v>96</v>
      </c>
      <c r="X166" s="78">
        <f t="shared" si="38"/>
        <v>0</v>
      </c>
      <c r="Y166" s="78">
        <f t="shared" si="39"/>
        <v>0</v>
      </c>
      <c r="Z166" s="78">
        <f t="shared" si="40"/>
        <v>0</v>
      </c>
      <c r="AA166" s="78">
        <f t="shared" si="41"/>
        <v>0</v>
      </c>
      <c r="AB166" s="78">
        <f t="shared" si="42"/>
        <v>100</v>
      </c>
      <c r="AC166" s="78">
        <f t="shared" si="43"/>
        <v>99</v>
      </c>
      <c r="AD166" s="78">
        <f t="shared" si="44"/>
        <v>100</v>
      </c>
      <c r="AE166" s="78">
        <f t="shared" si="45"/>
        <v>100</v>
      </c>
      <c r="AF166" s="78">
        <f t="shared" si="46"/>
        <v>73</v>
      </c>
      <c r="AG166" s="78">
        <f t="shared" si="47"/>
        <v>21</v>
      </c>
      <c r="AH166" s="78">
        <f t="shared" si="48"/>
        <v>100</v>
      </c>
      <c r="AI166" s="78">
        <f t="shared" si="49"/>
        <v>100</v>
      </c>
      <c r="AJ166" s="78">
        <f t="shared" si="50"/>
        <v>100</v>
      </c>
    </row>
    <row r="167" spans="1:36" x14ac:dyDescent="0.25">
      <c r="A167" s="78">
        <v>166</v>
      </c>
      <c r="B167" s="83">
        <v>100</v>
      </c>
      <c r="C167" s="83">
        <v>80</v>
      </c>
      <c r="D167" s="83">
        <v>80</v>
      </c>
      <c r="E167" s="83">
        <v>75</v>
      </c>
      <c r="F167" s="83">
        <v>16.670000000000002</v>
      </c>
      <c r="G167" s="83">
        <v>58.33</v>
      </c>
      <c r="H167" s="83">
        <v>75</v>
      </c>
      <c r="I167" s="83">
        <v>75</v>
      </c>
      <c r="J167" s="83">
        <v>33.33</v>
      </c>
      <c r="K167" s="83">
        <v>28.57</v>
      </c>
      <c r="L167" s="83">
        <v>42.86</v>
      </c>
      <c r="M167" s="83">
        <v>80</v>
      </c>
      <c r="N167" s="83">
        <v>45.46</v>
      </c>
      <c r="O167" s="83">
        <v>18.18</v>
      </c>
      <c r="P167" s="83">
        <v>40</v>
      </c>
      <c r="Q167" s="83">
        <v>33.33</v>
      </c>
      <c r="R167" s="83">
        <v>66.67</v>
      </c>
      <c r="T167" s="78">
        <f t="shared" si="34"/>
        <v>100</v>
      </c>
      <c r="U167" s="78">
        <f t="shared" si="35"/>
        <v>92</v>
      </c>
      <c r="V167" s="78">
        <f t="shared" si="36"/>
        <v>92</v>
      </c>
      <c r="W167" s="78">
        <f t="shared" si="37"/>
        <v>86</v>
      </c>
      <c r="X167" s="78">
        <f t="shared" si="38"/>
        <v>19</v>
      </c>
      <c r="Y167" s="78">
        <f t="shared" si="39"/>
        <v>67</v>
      </c>
      <c r="Z167" s="78">
        <f t="shared" si="40"/>
        <v>86</v>
      </c>
      <c r="AA167" s="78">
        <f t="shared" si="41"/>
        <v>86</v>
      </c>
      <c r="AB167" s="78">
        <f t="shared" si="42"/>
        <v>38</v>
      </c>
      <c r="AC167" s="78">
        <f t="shared" si="43"/>
        <v>33</v>
      </c>
      <c r="AD167" s="78">
        <f t="shared" si="44"/>
        <v>49</v>
      </c>
      <c r="AE167" s="78">
        <f t="shared" si="45"/>
        <v>92</v>
      </c>
      <c r="AF167" s="78">
        <f t="shared" si="46"/>
        <v>52</v>
      </c>
      <c r="AG167" s="78">
        <f t="shared" si="47"/>
        <v>21</v>
      </c>
      <c r="AH167" s="78">
        <f t="shared" si="48"/>
        <v>46</v>
      </c>
      <c r="AI167" s="78">
        <f t="shared" si="49"/>
        <v>38</v>
      </c>
      <c r="AJ167" s="78">
        <f t="shared" si="50"/>
        <v>77</v>
      </c>
    </row>
    <row r="168" spans="1:36" x14ac:dyDescent="0.25">
      <c r="A168" s="78">
        <v>167</v>
      </c>
      <c r="B168" s="83">
        <v>100</v>
      </c>
      <c r="C168" s="83">
        <v>100</v>
      </c>
      <c r="D168" s="83">
        <v>100</v>
      </c>
      <c r="E168" s="83">
        <v>100</v>
      </c>
      <c r="F168" s="83">
        <v>16.670000000000002</v>
      </c>
      <c r="G168" s="83">
        <v>91.66</v>
      </c>
      <c r="H168" s="83">
        <v>100</v>
      </c>
      <c r="I168" s="83">
        <v>100</v>
      </c>
      <c r="J168" s="83">
        <v>66.67</v>
      </c>
      <c r="K168" s="83">
        <v>85.71</v>
      </c>
      <c r="L168" s="83">
        <v>100</v>
      </c>
      <c r="M168" s="83">
        <v>100</v>
      </c>
      <c r="N168" s="83">
        <v>81.819999999999993</v>
      </c>
      <c r="O168" s="83">
        <v>81.819999999999993</v>
      </c>
      <c r="P168" s="83">
        <v>90</v>
      </c>
      <c r="Q168" s="83">
        <v>100</v>
      </c>
      <c r="R168" s="83">
        <v>100</v>
      </c>
      <c r="T168" s="78">
        <f t="shared" si="34"/>
        <v>100</v>
      </c>
      <c r="U168" s="78">
        <f t="shared" si="35"/>
        <v>100</v>
      </c>
      <c r="V168" s="78">
        <f t="shared" si="36"/>
        <v>100</v>
      </c>
      <c r="W168" s="78">
        <f t="shared" si="37"/>
        <v>100</v>
      </c>
      <c r="X168" s="78">
        <f t="shared" si="38"/>
        <v>19</v>
      </c>
      <c r="Y168" s="78">
        <f t="shared" si="39"/>
        <v>100</v>
      </c>
      <c r="Z168" s="78">
        <f t="shared" si="40"/>
        <v>100</v>
      </c>
      <c r="AA168" s="78">
        <f t="shared" si="41"/>
        <v>100</v>
      </c>
      <c r="AB168" s="78">
        <f t="shared" si="42"/>
        <v>77</v>
      </c>
      <c r="AC168" s="78">
        <f t="shared" si="43"/>
        <v>99</v>
      </c>
      <c r="AD168" s="78">
        <f t="shared" si="44"/>
        <v>100</v>
      </c>
      <c r="AE168" s="78">
        <f t="shared" si="45"/>
        <v>100</v>
      </c>
      <c r="AF168" s="78">
        <f t="shared" si="46"/>
        <v>94</v>
      </c>
      <c r="AG168" s="78">
        <f t="shared" si="47"/>
        <v>94</v>
      </c>
      <c r="AH168" s="78">
        <f t="shared" si="48"/>
        <v>100</v>
      </c>
      <c r="AI168" s="78">
        <f t="shared" si="49"/>
        <v>100</v>
      </c>
      <c r="AJ168" s="78">
        <f t="shared" si="50"/>
        <v>100</v>
      </c>
    </row>
    <row r="169" spans="1:36" x14ac:dyDescent="0.25">
      <c r="A169" s="78">
        <v>168</v>
      </c>
      <c r="B169" s="83">
        <v>33.33</v>
      </c>
      <c r="C169" s="83">
        <v>80</v>
      </c>
      <c r="D169" s="83">
        <v>100</v>
      </c>
      <c r="E169" s="83">
        <v>0</v>
      </c>
      <c r="F169" s="83">
        <v>66.67</v>
      </c>
      <c r="G169" s="83">
        <v>91.66</v>
      </c>
      <c r="H169" s="83">
        <v>100</v>
      </c>
      <c r="I169" s="83">
        <v>100</v>
      </c>
      <c r="J169" s="83">
        <v>100</v>
      </c>
      <c r="K169" s="83">
        <v>100</v>
      </c>
      <c r="L169" s="83">
        <v>85.71</v>
      </c>
      <c r="M169" s="83">
        <v>100</v>
      </c>
      <c r="N169" s="83">
        <v>100</v>
      </c>
      <c r="O169" s="83">
        <v>36.36</v>
      </c>
      <c r="P169" s="83">
        <v>90</v>
      </c>
      <c r="Q169" s="83">
        <v>100</v>
      </c>
      <c r="R169" s="83">
        <v>100</v>
      </c>
      <c r="T169" s="78">
        <f t="shared" si="34"/>
        <v>38</v>
      </c>
      <c r="U169" s="78">
        <f t="shared" si="35"/>
        <v>92</v>
      </c>
      <c r="V169" s="78">
        <f t="shared" si="36"/>
        <v>100</v>
      </c>
      <c r="W169" s="78">
        <f t="shared" si="37"/>
        <v>0</v>
      </c>
      <c r="X169" s="78">
        <f t="shared" si="38"/>
        <v>77</v>
      </c>
      <c r="Y169" s="78">
        <f t="shared" si="39"/>
        <v>100</v>
      </c>
      <c r="Z169" s="78">
        <f t="shared" si="40"/>
        <v>100</v>
      </c>
      <c r="AA169" s="78">
        <f t="shared" si="41"/>
        <v>100</v>
      </c>
      <c r="AB169" s="78">
        <f t="shared" si="42"/>
        <v>100</v>
      </c>
      <c r="AC169" s="78">
        <f t="shared" si="43"/>
        <v>100</v>
      </c>
      <c r="AD169" s="78">
        <f t="shared" si="44"/>
        <v>99</v>
      </c>
      <c r="AE169" s="78">
        <f t="shared" si="45"/>
        <v>100</v>
      </c>
      <c r="AF169" s="78">
        <f t="shared" si="46"/>
        <v>100</v>
      </c>
      <c r="AG169" s="78">
        <f t="shared" si="47"/>
        <v>42</v>
      </c>
      <c r="AH169" s="78">
        <f t="shared" si="48"/>
        <v>100</v>
      </c>
      <c r="AI169" s="78">
        <f t="shared" si="49"/>
        <v>100</v>
      </c>
      <c r="AJ169" s="78">
        <f t="shared" si="50"/>
        <v>100</v>
      </c>
    </row>
    <row r="170" spans="1:36" x14ac:dyDescent="0.25">
      <c r="A170" s="78">
        <v>169</v>
      </c>
      <c r="B170" s="83">
        <v>100</v>
      </c>
      <c r="C170" s="83">
        <v>60</v>
      </c>
      <c r="D170" s="83">
        <v>0</v>
      </c>
      <c r="E170" s="83">
        <v>0</v>
      </c>
      <c r="F170" s="83">
        <v>33.33</v>
      </c>
      <c r="G170" s="83">
        <v>83.33</v>
      </c>
      <c r="H170" s="83">
        <v>25</v>
      </c>
      <c r="I170" s="83">
        <v>100</v>
      </c>
      <c r="J170" s="83">
        <v>11.11</v>
      </c>
      <c r="K170" s="83">
        <v>14.29</v>
      </c>
      <c r="L170" s="83">
        <v>100</v>
      </c>
      <c r="M170" s="83">
        <v>60</v>
      </c>
      <c r="N170" s="83">
        <v>18.18</v>
      </c>
      <c r="O170" s="83">
        <v>72.73</v>
      </c>
      <c r="P170" s="83">
        <v>20</v>
      </c>
      <c r="Q170" s="83">
        <v>100</v>
      </c>
      <c r="R170" s="83">
        <v>33.33</v>
      </c>
      <c r="T170" s="78">
        <f t="shared" si="34"/>
        <v>100</v>
      </c>
      <c r="U170" s="78">
        <f t="shared" si="35"/>
        <v>69</v>
      </c>
      <c r="V170" s="78">
        <f t="shared" si="36"/>
        <v>0</v>
      </c>
      <c r="W170" s="78">
        <f t="shared" si="37"/>
        <v>0</v>
      </c>
      <c r="X170" s="78">
        <f t="shared" si="38"/>
        <v>38</v>
      </c>
      <c r="Y170" s="78">
        <f t="shared" si="39"/>
        <v>96</v>
      </c>
      <c r="Z170" s="78">
        <f t="shared" si="40"/>
        <v>29</v>
      </c>
      <c r="AA170" s="78">
        <f t="shared" si="41"/>
        <v>100</v>
      </c>
      <c r="AB170" s="78">
        <f t="shared" si="42"/>
        <v>13</v>
      </c>
      <c r="AC170" s="78">
        <f t="shared" si="43"/>
        <v>16</v>
      </c>
      <c r="AD170" s="78">
        <f t="shared" si="44"/>
        <v>100</v>
      </c>
      <c r="AE170" s="78">
        <f t="shared" si="45"/>
        <v>69</v>
      </c>
      <c r="AF170" s="78">
        <f t="shared" si="46"/>
        <v>21</v>
      </c>
      <c r="AG170" s="78">
        <f t="shared" si="47"/>
        <v>84</v>
      </c>
      <c r="AH170" s="78">
        <f t="shared" si="48"/>
        <v>23</v>
      </c>
      <c r="AI170" s="78">
        <f t="shared" si="49"/>
        <v>100</v>
      </c>
      <c r="AJ170" s="78">
        <f t="shared" si="50"/>
        <v>38</v>
      </c>
    </row>
    <row r="171" spans="1:36" x14ac:dyDescent="0.25">
      <c r="A171" s="78">
        <v>170</v>
      </c>
      <c r="B171" s="83">
        <v>0</v>
      </c>
      <c r="C171" s="83">
        <v>100</v>
      </c>
      <c r="D171" s="83">
        <v>100</v>
      </c>
      <c r="E171" s="83">
        <v>50</v>
      </c>
      <c r="F171" s="83">
        <v>66.67</v>
      </c>
      <c r="G171" s="83">
        <v>75</v>
      </c>
      <c r="H171" s="83">
        <v>0</v>
      </c>
      <c r="I171" s="83">
        <v>100</v>
      </c>
      <c r="J171" s="83">
        <v>33.33</v>
      </c>
      <c r="K171" s="83">
        <v>28.57</v>
      </c>
      <c r="L171" s="83">
        <v>85.71</v>
      </c>
      <c r="M171" s="83">
        <v>100</v>
      </c>
      <c r="N171" s="83">
        <v>9.09</v>
      </c>
      <c r="O171" s="83">
        <v>90.91</v>
      </c>
      <c r="P171" s="83">
        <v>40</v>
      </c>
      <c r="Q171" s="83">
        <v>16.670000000000002</v>
      </c>
      <c r="R171" s="83">
        <v>0</v>
      </c>
      <c r="T171" s="78">
        <f t="shared" si="34"/>
        <v>0</v>
      </c>
      <c r="U171" s="78">
        <f t="shared" si="35"/>
        <v>100</v>
      </c>
      <c r="V171" s="78">
        <f t="shared" si="36"/>
        <v>100</v>
      </c>
      <c r="W171" s="78">
        <f t="shared" si="37"/>
        <v>58</v>
      </c>
      <c r="X171" s="78">
        <f t="shared" si="38"/>
        <v>77</v>
      </c>
      <c r="Y171" s="78">
        <f t="shared" si="39"/>
        <v>86</v>
      </c>
      <c r="Z171" s="78">
        <f t="shared" si="40"/>
        <v>0</v>
      </c>
      <c r="AA171" s="78">
        <f t="shared" si="41"/>
        <v>100</v>
      </c>
      <c r="AB171" s="78">
        <f t="shared" si="42"/>
        <v>38</v>
      </c>
      <c r="AC171" s="78">
        <f t="shared" si="43"/>
        <v>33</v>
      </c>
      <c r="AD171" s="78">
        <f t="shared" si="44"/>
        <v>99</v>
      </c>
      <c r="AE171" s="78">
        <f t="shared" si="45"/>
        <v>100</v>
      </c>
      <c r="AF171" s="78">
        <f t="shared" si="46"/>
        <v>10</v>
      </c>
      <c r="AG171" s="78">
        <f t="shared" si="47"/>
        <v>100</v>
      </c>
      <c r="AH171" s="78">
        <f t="shared" si="48"/>
        <v>46</v>
      </c>
      <c r="AI171" s="78">
        <f t="shared" si="49"/>
        <v>19</v>
      </c>
      <c r="AJ171" s="78">
        <f t="shared" si="50"/>
        <v>0</v>
      </c>
    </row>
    <row r="172" spans="1:36" x14ac:dyDescent="0.25">
      <c r="A172" s="78">
        <v>171</v>
      </c>
      <c r="B172" s="83">
        <v>66.67</v>
      </c>
      <c r="C172" s="83">
        <v>80</v>
      </c>
      <c r="D172" s="83">
        <v>100</v>
      </c>
      <c r="E172" s="83">
        <v>100</v>
      </c>
      <c r="F172" s="83">
        <v>66.67</v>
      </c>
      <c r="G172" s="83">
        <v>91.66</v>
      </c>
      <c r="H172" s="83">
        <v>100</v>
      </c>
      <c r="I172" s="83">
        <v>100</v>
      </c>
      <c r="J172" s="83">
        <v>100</v>
      </c>
      <c r="K172" s="83">
        <v>100</v>
      </c>
      <c r="L172" s="83">
        <v>100</v>
      </c>
      <c r="M172" s="83">
        <v>100</v>
      </c>
      <c r="N172" s="83">
        <v>90</v>
      </c>
      <c r="O172" s="83">
        <v>100</v>
      </c>
      <c r="P172" s="83">
        <v>100</v>
      </c>
      <c r="Q172" s="83">
        <v>100</v>
      </c>
      <c r="R172" s="83">
        <v>95</v>
      </c>
      <c r="T172" s="78">
        <f t="shared" si="34"/>
        <v>77</v>
      </c>
      <c r="U172" s="78">
        <f t="shared" si="35"/>
        <v>92</v>
      </c>
      <c r="V172" s="78">
        <f t="shared" si="36"/>
        <v>100</v>
      </c>
      <c r="W172" s="78">
        <f t="shared" si="37"/>
        <v>100</v>
      </c>
      <c r="X172" s="78">
        <f t="shared" si="38"/>
        <v>77</v>
      </c>
      <c r="Y172" s="78">
        <f t="shared" si="39"/>
        <v>100</v>
      </c>
      <c r="Z172" s="78">
        <f t="shared" si="40"/>
        <v>100</v>
      </c>
      <c r="AA172" s="78">
        <f t="shared" si="41"/>
        <v>100</v>
      </c>
      <c r="AB172" s="78">
        <f t="shared" si="42"/>
        <v>100</v>
      </c>
      <c r="AC172" s="78">
        <f t="shared" si="43"/>
        <v>100</v>
      </c>
      <c r="AD172" s="78">
        <f t="shared" si="44"/>
        <v>100</v>
      </c>
      <c r="AE172" s="78">
        <f t="shared" si="45"/>
        <v>100</v>
      </c>
      <c r="AF172" s="78">
        <f t="shared" si="46"/>
        <v>100</v>
      </c>
      <c r="AG172" s="78">
        <f t="shared" si="47"/>
        <v>100</v>
      </c>
      <c r="AH172" s="78">
        <f t="shared" si="48"/>
        <v>100</v>
      </c>
      <c r="AI172" s="78">
        <f t="shared" si="49"/>
        <v>100</v>
      </c>
      <c r="AJ172" s="78">
        <f t="shared" si="50"/>
        <v>100</v>
      </c>
    </row>
    <row r="173" spans="1:36" x14ac:dyDescent="0.25">
      <c r="A173" s="78">
        <v>172</v>
      </c>
      <c r="B173" s="83">
        <v>100</v>
      </c>
      <c r="C173" s="83">
        <v>60</v>
      </c>
      <c r="D173" s="83">
        <v>87.5</v>
      </c>
      <c r="E173" s="83">
        <v>66.67</v>
      </c>
      <c r="F173" s="83">
        <v>66.67</v>
      </c>
      <c r="G173" s="83">
        <v>83.33</v>
      </c>
      <c r="H173" s="83">
        <v>75</v>
      </c>
      <c r="I173" s="83">
        <v>100</v>
      </c>
      <c r="J173" s="83">
        <v>88.89</v>
      </c>
      <c r="K173" s="83">
        <v>71.430000000000007</v>
      </c>
      <c r="L173" s="83">
        <v>71.430000000000007</v>
      </c>
      <c r="M173" s="83">
        <v>80</v>
      </c>
      <c r="N173" s="83">
        <v>54.55</v>
      </c>
      <c r="O173" s="83">
        <v>63.64</v>
      </c>
      <c r="P173" s="83">
        <v>70</v>
      </c>
      <c r="Q173" s="83">
        <v>100</v>
      </c>
      <c r="R173" s="83">
        <v>100</v>
      </c>
      <c r="T173" s="78">
        <f t="shared" si="34"/>
        <v>100</v>
      </c>
      <c r="U173" s="78">
        <f t="shared" si="35"/>
        <v>69</v>
      </c>
      <c r="V173" s="78">
        <f t="shared" si="36"/>
        <v>100</v>
      </c>
      <c r="W173" s="78">
        <f t="shared" si="37"/>
        <v>77</v>
      </c>
      <c r="X173" s="78">
        <f t="shared" si="38"/>
        <v>77</v>
      </c>
      <c r="Y173" s="78">
        <f t="shared" si="39"/>
        <v>96</v>
      </c>
      <c r="Z173" s="78">
        <f t="shared" si="40"/>
        <v>86</v>
      </c>
      <c r="AA173" s="78">
        <f t="shared" si="41"/>
        <v>100</v>
      </c>
      <c r="AB173" s="78">
        <f t="shared" si="42"/>
        <v>100</v>
      </c>
      <c r="AC173" s="78">
        <f t="shared" si="43"/>
        <v>82</v>
      </c>
      <c r="AD173" s="78">
        <f t="shared" si="44"/>
        <v>82</v>
      </c>
      <c r="AE173" s="78">
        <f t="shared" si="45"/>
        <v>92</v>
      </c>
      <c r="AF173" s="78">
        <f t="shared" si="46"/>
        <v>63</v>
      </c>
      <c r="AG173" s="78">
        <f t="shared" si="47"/>
        <v>73</v>
      </c>
      <c r="AH173" s="78">
        <f t="shared" si="48"/>
        <v>81</v>
      </c>
      <c r="AI173" s="78">
        <f t="shared" si="49"/>
        <v>100</v>
      </c>
      <c r="AJ173" s="78">
        <f t="shared" si="50"/>
        <v>100</v>
      </c>
    </row>
    <row r="174" spans="1:36" x14ac:dyDescent="0.25">
      <c r="A174" s="78">
        <v>173</v>
      </c>
      <c r="B174" s="83">
        <v>66.67</v>
      </c>
      <c r="C174" s="83">
        <v>80</v>
      </c>
      <c r="D174" s="83">
        <v>62.5</v>
      </c>
      <c r="E174" s="83">
        <v>100</v>
      </c>
      <c r="F174" s="83">
        <v>66.67</v>
      </c>
      <c r="G174" s="83">
        <v>0</v>
      </c>
      <c r="H174" s="83">
        <v>50</v>
      </c>
      <c r="I174" s="83">
        <v>60</v>
      </c>
      <c r="J174" s="83">
        <v>66.67</v>
      </c>
      <c r="K174" s="83">
        <v>14.29</v>
      </c>
      <c r="L174" s="83">
        <v>85.71</v>
      </c>
      <c r="M174" s="83">
        <v>20</v>
      </c>
      <c r="N174" s="83">
        <v>45.46</v>
      </c>
      <c r="O174" s="83">
        <v>81.819999999999993</v>
      </c>
      <c r="P174" s="83">
        <v>70</v>
      </c>
      <c r="Q174" s="83">
        <v>66.67</v>
      </c>
      <c r="R174" s="83">
        <v>33.33</v>
      </c>
      <c r="T174" s="78">
        <f t="shared" si="34"/>
        <v>77</v>
      </c>
      <c r="U174" s="78">
        <f t="shared" si="35"/>
        <v>92</v>
      </c>
      <c r="V174" s="78">
        <f t="shared" si="36"/>
        <v>72</v>
      </c>
      <c r="W174" s="78">
        <f t="shared" si="37"/>
        <v>100</v>
      </c>
      <c r="X174" s="78">
        <f t="shared" si="38"/>
        <v>77</v>
      </c>
      <c r="Y174" s="78">
        <f t="shared" si="39"/>
        <v>0</v>
      </c>
      <c r="Z174" s="78">
        <f t="shared" si="40"/>
        <v>58</v>
      </c>
      <c r="AA174" s="78">
        <f t="shared" si="41"/>
        <v>69</v>
      </c>
      <c r="AB174" s="78">
        <f t="shared" si="42"/>
        <v>77</v>
      </c>
      <c r="AC174" s="78">
        <f t="shared" si="43"/>
        <v>16</v>
      </c>
      <c r="AD174" s="78">
        <f t="shared" si="44"/>
        <v>99</v>
      </c>
      <c r="AE174" s="78">
        <f t="shared" si="45"/>
        <v>23</v>
      </c>
      <c r="AF174" s="78">
        <f t="shared" si="46"/>
        <v>52</v>
      </c>
      <c r="AG174" s="78">
        <f t="shared" si="47"/>
        <v>94</v>
      </c>
      <c r="AH174" s="78">
        <f t="shared" si="48"/>
        <v>81</v>
      </c>
      <c r="AI174" s="78">
        <f t="shared" si="49"/>
        <v>77</v>
      </c>
      <c r="AJ174" s="78">
        <f t="shared" si="50"/>
        <v>38</v>
      </c>
    </row>
    <row r="175" spans="1:36" x14ac:dyDescent="0.25">
      <c r="A175" s="78">
        <v>174</v>
      </c>
      <c r="B175" s="83">
        <v>66.67</v>
      </c>
      <c r="C175" s="83">
        <v>100</v>
      </c>
      <c r="D175" s="83">
        <v>0</v>
      </c>
      <c r="E175" s="83">
        <v>0</v>
      </c>
      <c r="F175" s="83">
        <v>66.67</v>
      </c>
      <c r="G175" s="83">
        <v>50</v>
      </c>
      <c r="H175" s="83">
        <v>50</v>
      </c>
      <c r="I175" s="83">
        <v>0</v>
      </c>
      <c r="J175" s="83">
        <v>77.78</v>
      </c>
      <c r="K175" s="83">
        <v>57.14</v>
      </c>
      <c r="L175" s="83">
        <v>100</v>
      </c>
      <c r="M175" s="83">
        <v>100</v>
      </c>
      <c r="N175" s="83">
        <v>72.73</v>
      </c>
      <c r="O175" s="83">
        <v>36.36</v>
      </c>
      <c r="P175" s="83">
        <v>30</v>
      </c>
      <c r="Q175" s="83">
        <v>83.33</v>
      </c>
      <c r="R175" s="83">
        <v>50</v>
      </c>
      <c r="T175" s="78">
        <f t="shared" si="34"/>
        <v>77</v>
      </c>
      <c r="U175" s="78">
        <f t="shared" si="35"/>
        <v>100</v>
      </c>
      <c r="V175" s="78">
        <f t="shared" si="36"/>
        <v>0</v>
      </c>
      <c r="W175" s="78">
        <f t="shared" si="37"/>
        <v>0</v>
      </c>
      <c r="X175" s="78">
        <f t="shared" si="38"/>
        <v>77</v>
      </c>
      <c r="Y175" s="78">
        <f t="shared" si="39"/>
        <v>58</v>
      </c>
      <c r="Z175" s="78">
        <f t="shared" si="40"/>
        <v>58</v>
      </c>
      <c r="AA175" s="78">
        <f t="shared" si="41"/>
        <v>0</v>
      </c>
      <c r="AB175" s="78">
        <f t="shared" si="42"/>
        <v>89</v>
      </c>
      <c r="AC175" s="78">
        <f t="shared" si="43"/>
        <v>66</v>
      </c>
      <c r="AD175" s="78">
        <f t="shared" si="44"/>
        <v>100</v>
      </c>
      <c r="AE175" s="78">
        <f t="shared" si="45"/>
        <v>100</v>
      </c>
      <c r="AF175" s="78">
        <f t="shared" si="46"/>
        <v>84</v>
      </c>
      <c r="AG175" s="78">
        <f t="shared" si="47"/>
        <v>42</v>
      </c>
      <c r="AH175" s="78">
        <f t="shared" si="48"/>
        <v>35</v>
      </c>
      <c r="AI175" s="78">
        <f t="shared" si="49"/>
        <v>96</v>
      </c>
      <c r="AJ175" s="78">
        <f t="shared" si="50"/>
        <v>58</v>
      </c>
    </row>
    <row r="176" spans="1:36" x14ac:dyDescent="0.25">
      <c r="A176" s="78">
        <v>175</v>
      </c>
      <c r="B176" s="83">
        <v>66.67</v>
      </c>
      <c r="C176" s="83">
        <v>20</v>
      </c>
      <c r="D176" s="83">
        <v>100</v>
      </c>
      <c r="E176" s="83">
        <v>50</v>
      </c>
      <c r="F176" s="83">
        <v>60</v>
      </c>
      <c r="G176" s="83">
        <v>75</v>
      </c>
      <c r="H176" s="83">
        <v>25</v>
      </c>
      <c r="I176" s="83">
        <v>75</v>
      </c>
      <c r="J176" s="83">
        <v>44.44</v>
      </c>
      <c r="K176" s="83">
        <v>0</v>
      </c>
      <c r="L176" s="83">
        <v>14.29</v>
      </c>
      <c r="M176" s="83">
        <v>80</v>
      </c>
      <c r="N176" s="83">
        <v>36.36</v>
      </c>
      <c r="O176" s="83">
        <v>54.55</v>
      </c>
      <c r="P176" s="83">
        <v>90</v>
      </c>
      <c r="Q176" s="83">
        <v>83.33</v>
      </c>
      <c r="R176" s="83">
        <v>100</v>
      </c>
      <c r="T176" s="78">
        <f t="shared" si="34"/>
        <v>77</v>
      </c>
      <c r="U176" s="78">
        <f t="shared" si="35"/>
        <v>23</v>
      </c>
      <c r="V176" s="78">
        <f t="shared" si="36"/>
        <v>100</v>
      </c>
      <c r="W176" s="78">
        <f t="shared" si="37"/>
        <v>58</v>
      </c>
      <c r="X176" s="78">
        <f t="shared" si="38"/>
        <v>69</v>
      </c>
      <c r="Y176" s="78">
        <f t="shared" si="39"/>
        <v>86</v>
      </c>
      <c r="Z176" s="78">
        <f t="shared" si="40"/>
        <v>29</v>
      </c>
      <c r="AA176" s="78">
        <f t="shared" si="41"/>
        <v>86</v>
      </c>
      <c r="AB176" s="78">
        <f t="shared" si="42"/>
        <v>51</v>
      </c>
      <c r="AC176" s="78">
        <f t="shared" si="43"/>
        <v>0</v>
      </c>
      <c r="AD176" s="78">
        <f t="shared" si="44"/>
        <v>16</v>
      </c>
      <c r="AE176" s="78">
        <f t="shared" si="45"/>
        <v>92</v>
      </c>
      <c r="AF176" s="78">
        <f t="shared" si="46"/>
        <v>42</v>
      </c>
      <c r="AG176" s="78">
        <f t="shared" si="47"/>
        <v>63</v>
      </c>
      <c r="AH176" s="78">
        <f t="shared" si="48"/>
        <v>100</v>
      </c>
      <c r="AI176" s="78">
        <f t="shared" si="49"/>
        <v>96</v>
      </c>
      <c r="AJ176" s="78">
        <f t="shared" si="50"/>
        <v>100</v>
      </c>
    </row>
    <row r="177" spans="1:36" x14ac:dyDescent="0.25">
      <c r="A177" s="78">
        <v>176</v>
      </c>
      <c r="B177" s="83">
        <v>0</v>
      </c>
      <c r="C177" s="83">
        <v>80</v>
      </c>
      <c r="D177" s="83">
        <v>100</v>
      </c>
      <c r="E177" s="83">
        <v>83.33</v>
      </c>
      <c r="F177" s="83">
        <v>66.67</v>
      </c>
      <c r="G177" s="83">
        <v>50</v>
      </c>
      <c r="H177" s="83">
        <v>0</v>
      </c>
      <c r="I177" s="83">
        <v>0</v>
      </c>
      <c r="J177" s="83">
        <v>22.22</v>
      </c>
      <c r="K177" s="83">
        <v>28.57</v>
      </c>
      <c r="L177" s="83">
        <v>100</v>
      </c>
      <c r="M177" s="83">
        <v>80</v>
      </c>
      <c r="N177" s="83">
        <v>63.64</v>
      </c>
      <c r="O177" s="83">
        <v>18.18</v>
      </c>
      <c r="P177" s="83">
        <v>30</v>
      </c>
      <c r="Q177" s="83">
        <v>100</v>
      </c>
      <c r="R177" s="83">
        <v>16.670000000000002</v>
      </c>
      <c r="T177" s="78">
        <f t="shared" si="34"/>
        <v>0</v>
      </c>
      <c r="U177" s="78">
        <f t="shared" si="35"/>
        <v>92</v>
      </c>
      <c r="V177" s="78">
        <f t="shared" si="36"/>
        <v>100</v>
      </c>
      <c r="W177" s="78">
        <f t="shared" si="37"/>
        <v>96</v>
      </c>
      <c r="X177" s="78">
        <f t="shared" si="38"/>
        <v>77</v>
      </c>
      <c r="Y177" s="78">
        <f t="shared" si="39"/>
        <v>58</v>
      </c>
      <c r="Z177" s="78">
        <f t="shared" si="40"/>
        <v>0</v>
      </c>
      <c r="AA177" s="78">
        <f t="shared" si="41"/>
        <v>0</v>
      </c>
      <c r="AB177" s="78">
        <f t="shared" si="42"/>
        <v>26</v>
      </c>
      <c r="AC177" s="78">
        <f t="shared" si="43"/>
        <v>33</v>
      </c>
      <c r="AD177" s="78">
        <f t="shared" si="44"/>
        <v>100</v>
      </c>
      <c r="AE177" s="78">
        <f t="shared" si="45"/>
        <v>92</v>
      </c>
      <c r="AF177" s="78">
        <f t="shared" si="46"/>
        <v>73</v>
      </c>
      <c r="AG177" s="78">
        <f t="shared" si="47"/>
        <v>21</v>
      </c>
      <c r="AH177" s="78">
        <f t="shared" si="48"/>
        <v>35</v>
      </c>
      <c r="AI177" s="78">
        <f t="shared" si="49"/>
        <v>100</v>
      </c>
      <c r="AJ177" s="78">
        <f t="shared" si="50"/>
        <v>19</v>
      </c>
    </row>
    <row r="178" spans="1:36" x14ac:dyDescent="0.25">
      <c r="A178" s="78">
        <v>177</v>
      </c>
      <c r="B178" s="83">
        <v>100</v>
      </c>
      <c r="C178" s="83">
        <v>100</v>
      </c>
      <c r="D178" s="83">
        <v>87.5</v>
      </c>
      <c r="E178" s="83">
        <v>50</v>
      </c>
      <c r="F178" s="83">
        <v>33.33</v>
      </c>
      <c r="G178" s="83">
        <v>50</v>
      </c>
      <c r="H178" s="83">
        <v>0</v>
      </c>
      <c r="I178" s="83">
        <v>0</v>
      </c>
      <c r="J178" s="83">
        <v>33.33</v>
      </c>
      <c r="K178" s="83">
        <v>28.57</v>
      </c>
      <c r="L178" s="83">
        <v>85.71</v>
      </c>
      <c r="M178" s="83">
        <v>100</v>
      </c>
      <c r="N178" s="83">
        <v>27.27</v>
      </c>
      <c r="O178" s="83">
        <v>27.27</v>
      </c>
      <c r="P178" s="83">
        <v>20</v>
      </c>
      <c r="Q178" s="83">
        <v>50</v>
      </c>
      <c r="R178" s="83">
        <v>16.670000000000002</v>
      </c>
      <c r="T178" s="78">
        <f t="shared" si="34"/>
        <v>100</v>
      </c>
      <c r="U178" s="78">
        <f t="shared" si="35"/>
        <v>100</v>
      </c>
      <c r="V178" s="78">
        <f t="shared" si="36"/>
        <v>100</v>
      </c>
      <c r="W178" s="78">
        <f t="shared" si="37"/>
        <v>58</v>
      </c>
      <c r="X178" s="78">
        <f t="shared" si="38"/>
        <v>38</v>
      </c>
      <c r="Y178" s="78">
        <f t="shared" si="39"/>
        <v>58</v>
      </c>
      <c r="Z178" s="78">
        <f t="shared" si="40"/>
        <v>0</v>
      </c>
      <c r="AA178" s="78">
        <f t="shared" si="41"/>
        <v>0</v>
      </c>
      <c r="AB178" s="78">
        <f t="shared" si="42"/>
        <v>38</v>
      </c>
      <c r="AC178" s="78">
        <f t="shared" si="43"/>
        <v>33</v>
      </c>
      <c r="AD178" s="78">
        <f t="shared" si="44"/>
        <v>99</v>
      </c>
      <c r="AE178" s="78">
        <f t="shared" si="45"/>
        <v>100</v>
      </c>
      <c r="AF178" s="78">
        <f t="shared" si="46"/>
        <v>31</v>
      </c>
      <c r="AG178" s="78">
        <f t="shared" si="47"/>
        <v>31</v>
      </c>
      <c r="AH178" s="78">
        <f t="shared" si="48"/>
        <v>23</v>
      </c>
      <c r="AI178" s="78">
        <f t="shared" si="49"/>
        <v>58</v>
      </c>
      <c r="AJ178" s="78">
        <f t="shared" si="50"/>
        <v>19</v>
      </c>
    </row>
    <row r="179" spans="1:36" x14ac:dyDescent="0.25">
      <c r="A179" s="78">
        <v>178</v>
      </c>
      <c r="B179" s="83">
        <v>100</v>
      </c>
      <c r="C179" s="83">
        <v>60</v>
      </c>
      <c r="D179" s="83">
        <v>100</v>
      </c>
      <c r="E179" s="83">
        <v>100</v>
      </c>
      <c r="F179" s="83">
        <v>16.670000000000002</v>
      </c>
      <c r="G179" s="83">
        <v>50</v>
      </c>
      <c r="H179" s="83">
        <v>50</v>
      </c>
      <c r="I179" s="83">
        <v>100</v>
      </c>
      <c r="J179" s="83">
        <v>100</v>
      </c>
      <c r="K179" s="83">
        <v>100</v>
      </c>
      <c r="L179" s="83">
        <v>71.430000000000007</v>
      </c>
      <c r="M179" s="83">
        <v>80</v>
      </c>
      <c r="N179" s="83">
        <v>54.55</v>
      </c>
      <c r="O179" s="83">
        <v>9.09</v>
      </c>
      <c r="P179" s="83">
        <v>10</v>
      </c>
      <c r="Q179" s="83">
        <v>16.670000000000002</v>
      </c>
      <c r="R179" s="83">
        <v>16.670000000000002</v>
      </c>
      <c r="T179" s="78">
        <f t="shared" si="34"/>
        <v>100</v>
      </c>
      <c r="U179" s="78">
        <f t="shared" si="35"/>
        <v>69</v>
      </c>
      <c r="V179" s="78">
        <f t="shared" si="36"/>
        <v>100</v>
      </c>
      <c r="W179" s="78">
        <f t="shared" si="37"/>
        <v>100</v>
      </c>
      <c r="X179" s="78">
        <f t="shared" si="38"/>
        <v>19</v>
      </c>
      <c r="Y179" s="78">
        <f t="shared" si="39"/>
        <v>58</v>
      </c>
      <c r="Z179" s="78">
        <f t="shared" si="40"/>
        <v>58</v>
      </c>
      <c r="AA179" s="78">
        <f t="shared" si="41"/>
        <v>100</v>
      </c>
      <c r="AB179" s="78">
        <f t="shared" si="42"/>
        <v>100</v>
      </c>
      <c r="AC179" s="78">
        <f t="shared" si="43"/>
        <v>100</v>
      </c>
      <c r="AD179" s="78">
        <f t="shared" si="44"/>
        <v>82</v>
      </c>
      <c r="AE179" s="78">
        <f t="shared" si="45"/>
        <v>92</v>
      </c>
      <c r="AF179" s="78">
        <f t="shared" si="46"/>
        <v>63</v>
      </c>
      <c r="AG179" s="78">
        <f t="shared" si="47"/>
        <v>10</v>
      </c>
      <c r="AH179" s="78">
        <f t="shared" si="48"/>
        <v>12</v>
      </c>
      <c r="AI179" s="78">
        <f t="shared" si="49"/>
        <v>19</v>
      </c>
      <c r="AJ179" s="78">
        <f t="shared" si="50"/>
        <v>19</v>
      </c>
    </row>
    <row r="180" spans="1:36" x14ac:dyDescent="0.25">
      <c r="A180" s="78">
        <v>179</v>
      </c>
      <c r="B180" s="83">
        <v>100</v>
      </c>
      <c r="C180" s="83">
        <v>100</v>
      </c>
      <c r="D180" s="83">
        <v>100</v>
      </c>
      <c r="E180" s="83">
        <v>100</v>
      </c>
      <c r="F180" s="83">
        <v>0</v>
      </c>
      <c r="G180" s="83">
        <v>33.33</v>
      </c>
      <c r="H180" s="83">
        <v>75</v>
      </c>
      <c r="I180" s="83">
        <v>100</v>
      </c>
      <c r="J180" s="83">
        <v>100</v>
      </c>
      <c r="K180" s="83">
        <v>85.71</v>
      </c>
      <c r="L180" s="83">
        <v>57.14</v>
      </c>
      <c r="M180" s="83">
        <v>100</v>
      </c>
      <c r="N180" s="83">
        <v>90.91</v>
      </c>
      <c r="O180" s="83">
        <v>100</v>
      </c>
      <c r="P180" s="83">
        <v>60</v>
      </c>
      <c r="Q180" s="83">
        <v>100</v>
      </c>
      <c r="R180" s="83">
        <v>83.33</v>
      </c>
      <c r="T180" s="78">
        <f t="shared" si="34"/>
        <v>100</v>
      </c>
      <c r="U180" s="78">
        <f t="shared" si="35"/>
        <v>100</v>
      </c>
      <c r="V180" s="78">
        <f t="shared" si="36"/>
        <v>100</v>
      </c>
      <c r="W180" s="78">
        <f t="shared" si="37"/>
        <v>100</v>
      </c>
      <c r="X180" s="78">
        <f t="shared" si="38"/>
        <v>0</v>
      </c>
      <c r="Y180" s="78">
        <f t="shared" si="39"/>
        <v>38</v>
      </c>
      <c r="Z180" s="78">
        <f t="shared" si="40"/>
        <v>86</v>
      </c>
      <c r="AA180" s="78">
        <f t="shared" si="41"/>
        <v>100</v>
      </c>
      <c r="AB180" s="78">
        <f t="shared" si="42"/>
        <v>100</v>
      </c>
      <c r="AC180" s="78">
        <f t="shared" si="43"/>
        <v>99</v>
      </c>
      <c r="AD180" s="78">
        <f t="shared" si="44"/>
        <v>66</v>
      </c>
      <c r="AE180" s="78">
        <f t="shared" si="45"/>
        <v>100</v>
      </c>
      <c r="AF180" s="78">
        <f t="shared" si="46"/>
        <v>100</v>
      </c>
      <c r="AG180" s="78">
        <f t="shared" si="47"/>
        <v>100</v>
      </c>
      <c r="AH180" s="78">
        <f t="shared" si="48"/>
        <v>69</v>
      </c>
      <c r="AI180" s="78">
        <f t="shared" si="49"/>
        <v>100</v>
      </c>
      <c r="AJ180" s="78">
        <f t="shared" si="50"/>
        <v>96</v>
      </c>
    </row>
    <row r="181" spans="1:36" x14ac:dyDescent="0.25">
      <c r="A181" s="78">
        <v>180</v>
      </c>
      <c r="B181" s="83">
        <v>100</v>
      </c>
      <c r="C181" s="83">
        <v>0</v>
      </c>
      <c r="D181" s="83">
        <v>0</v>
      </c>
      <c r="E181" s="83">
        <v>0</v>
      </c>
      <c r="F181" s="83">
        <v>50</v>
      </c>
      <c r="G181" s="83">
        <v>66.66</v>
      </c>
      <c r="H181" s="83">
        <v>75</v>
      </c>
      <c r="I181" s="83">
        <v>100</v>
      </c>
      <c r="J181" s="83">
        <v>0</v>
      </c>
      <c r="K181" s="83">
        <v>42.86</v>
      </c>
      <c r="L181" s="83">
        <v>14.29</v>
      </c>
      <c r="M181" s="83">
        <v>20</v>
      </c>
      <c r="N181" s="83">
        <v>54.55</v>
      </c>
      <c r="O181" s="83">
        <v>36.36</v>
      </c>
      <c r="P181" s="83">
        <v>30</v>
      </c>
      <c r="Q181" s="83">
        <v>0</v>
      </c>
      <c r="R181" s="83">
        <v>33.33</v>
      </c>
      <c r="T181" s="78">
        <f t="shared" si="34"/>
        <v>100</v>
      </c>
      <c r="U181" s="78">
        <f t="shared" si="35"/>
        <v>0</v>
      </c>
      <c r="V181" s="78">
        <f t="shared" si="36"/>
        <v>0</v>
      </c>
      <c r="W181" s="78">
        <f t="shared" si="37"/>
        <v>0</v>
      </c>
      <c r="X181" s="78">
        <f t="shared" si="38"/>
        <v>58</v>
      </c>
      <c r="Y181" s="78">
        <f t="shared" si="39"/>
        <v>77</v>
      </c>
      <c r="Z181" s="78">
        <f t="shared" si="40"/>
        <v>86</v>
      </c>
      <c r="AA181" s="78">
        <f t="shared" si="41"/>
        <v>100</v>
      </c>
      <c r="AB181" s="78">
        <f t="shared" si="42"/>
        <v>0</v>
      </c>
      <c r="AC181" s="78">
        <f t="shared" si="43"/>
        <v>49</v>
      </c>
      <c r="AD181" s="78">
        <f t="shared" si="44"/>
        <v>16</v>
      </c>
      <c r="AE181" s="78">
        <f t="shared" si="45"/>
        <v>23</v>
      </c>
      <c r="AF181" s="78">
        <f t="shared" si="46"/>
        <v>63</v>
      </c>
      <c r="AG181" s="78">
        <f t="shared" si="47"/>
        <v>42</v>
      </c>
      <c r="AH181" s="78">
        <f t="shared" si="48"/>
        <v>35</v>
      </c>
      <c r="AI181" s="78">
        <f t="shared" si="49"/>
        <v>0</v>
      </c>
      <c r="AJ181" s="78">
        <f t="shared" si="50"/>
        <v>38</v>
      </c>
    </row>
    <row r="182" spans="1:36" x14ac:dyDescent="0.25">
      <c r="A182" s="78">
        <v>181</v>
      </c>
      <c r="B182" s="83">
        <v>100</v>
      </c>
      <c r="C182" s="83">
        <v>80</v>
      </c>
      <c r="D182" s="83">
        <v>75</v>
      </c>
      <c r="E182" s="83">
        <v>16.670000000000002</v>
      </c>
      <c r="F182" s="83">
        <v>100</v>
      </c>
      <c r="G182" s="83">
        <v>50</v>
      </c>
      <c r="H182" s="83">
        <v>100</v>
      </c>
      <c r="I182" s="83">
        <v>100</v>
      </c>
      <c r="J182" s="83">
        <v>77.78</v>
      </c>
      <c r="K182" s="83">
        <v>0</v>
      </c>
      <c r="L182" s="83">
        <v>42.86</v>
      </c>
      <c r="M182" s="83">
        <v>0</v>
      </c>
      <c r="N182" s="83">
        <v>63.64</v>
      </c>
      <c r="O182" s="83">
        <v>36.36</v>
      </c>
      <c r="P182" s="83">
        <v>30</v>
      </c>
      <c r="Q182" s="83">
        <v>100</v>
      </c>
      <c r="R182" s="83">
        <v>66.67</v>
      </c>
      <c r="T182" s="78">
        <f t="shared" si="34"/>
        <v>100</v>
      </c>
      <c r="U182" s="78">
        <f t="shared" si="35"/>
        <v>92</v>
      </c>
      <c r="V182" s="78">
        <f t="shared" si="36"/>
        <v>86</v>
      </c>
      <c r="W182" s="78">
        <f t="shared" si="37"/>
        <v>19</v>
      </c>
      <c r="X182" s="78">
        <f t="shared" si="38"/>
        <v>100</v>
      </c>
      <c r="Y182" s="78">
        <f t="shared" si="39"/>
        <v>58</v>
      </c>
      <c r="Z182" s="78">
        <f t="shared" si="40"/>
        <v>100</v>
      </c>
      <c r="AA182" s="78">
        <f t="shared" si="41"/>
        <v>100</v>
      </c>
      <c r="AB182" s="78">
        <f t="shared" si="42"/>
        <v>89</v>
      </c>
      <c r="AC182" s="78">
        <f t="shared" si="43"/>
        <v>0</v>
      </c>
      <c r="AD182" s="78">
        <f t="shared" si="44"/>
        <v>49</v>
      </c>
      <c r="AE182" s="78">
        <f t="shared" si="45"/>
        <v>0</v>
      </c>
      <c r="AF182" s="78">
        <f t="shared" si="46"/>
        <v>73</v>
      </c>
      <c r="AG182" s="78">
        <f t="shared" si="47"/>
        <v>42</v>
      </c>
      <c r="AH182" s="78">
        <f t="shared" si="48"/>
        <v>35</v>
      </c>
      <c r="AI182" s="78">
        <f t="shared" si="49"/>
        <v>100</v>
      </c>
      <c r="AJ182" s="78">
        <f t="shared" si="50"/>
        <v>77</v>
      </c>
    </row>
    <row r="183" spans="1:36" x14ac:dyDescent="0.25">
      <c r="A183" s="78">
        <v>182</v>
      </c>
      <c r="B183" s="83">
        <v>66.67</v>
      </c>
      <c r="C183" s="83">
        <v>80</v>
      </c>
      <c r="D183" s="83">
        <v>100</v>
      </c>
      <c r="E183" s="83">
        <v>66.67</v>
      </c>
      <c r="F183" s="83">
        <v>83.33</v>
      </c>
      <c r="G183" s="83">
        <v>66.66</v>
      </c>
      <c r="H183" s="83">
        <v>100</v>
      </c>
      <c r="I183" s="83">
        <v>100</v>
      </c>
      <c r="J183" s="83">
        <v>44.44</v>
      </c>
      <c r="K183" s="83">
        <v>71.430000000000007</v>
      </c>
      <c r="L183" s="83">
        <v>100</v>
      </c>
      <c r="M183" s="83">
        <v>100</v>
      </c>
      <c r="N183" s="83">
        <v>54.55</v>
      </c>
      <c r="O183" s="83">
        <v>72.73</v>
      </c>
      <c r="P183" s="83">
        <v>10</v>
      </c>
      <c r="Q183" s="83">
        <v>100</v>
      </c>
      <c r="R183" s="83">
        <v>16.670000000000002</v>
      </c>
      <c r="T183" s="78">
        <f t="shared" si="34"/>
        <v>77</v>
      </c>
      <c r="U183" s="78">
        <f t="shared" si="35"/>
        <v>92</v>
      </c>
      <c r="V183" s="78">
        <f t="shared" si="36"/>
        <v>100</v>
      </c>
      <c r="W183" s="78">
        <f t="shared" si="37"/>
        <v>77</v>
      </c>
      <c r="X183" s="78">
        <f t="shared" si="38"/>
        <v>96</v>
      </c>
      <c r="Y183" s="78">
        <f t="shared" si="39"/>
        <v>77</v>
      </c>
      <c r="Z183" s="78">
        <f t="shared" si="40"/>
        <v>100</v>
      </c>
      <c r="AA183" s="78">
        <f t="shared" si="41"/>
        <v>100</v>
      </c>
      <c r="AB183" s="78">
        <f t="shared" si="42"/>
        <v>51</v>
      </c>
      <c r="AC183" s="78">
        <f t="shared" si="43"/>
        <v>82</v>
      </c>
      <c r="AD183" s="78">
        <f t="shared" si="44"/>
        <v>100</v>
      </c>
      <c r="AE183" s="78">
        <f t="shared" si="45"/>
        <v>100</v>
      </c>
      <c r="AF183" s="78">
        <f t="shared" si="46"/>
        <v>63</v>
      </c>
      <c r="AG183" s="78">
        <f t="shared" si="47"/>
        <v>84</v>
      </c>
      <c r="AH183" s="78">
        <f t="shared" si="48"/>
        <v>12</v>
      </c>
      <c r="AI183" s="78">
        <f t="shared" si="49"/>
        <v>100</v>
      </c>
      <c r="AJ183" s="78">
        <f t="shared" si="50"/>
        <v>19</v>
      </c>
    </row>
    <row r="184" spans="1:36" x14ac:dyDescent="0.25">
      <c r="A184" s="78">
        <v>183</v>
      </c>
      <c r="B184" s="83">
        <v>100</v>
      </c>
      <c r="C184" s="83">
        <v>40</v>
      </c>
      <c r="D184" s="83">
        <v>87.5</v>
      </c>
      <c r="E184" s="83">
        <v>100</v>
      </c>
      <c r="F184" s="83">
        <v>50</v>
      </c>
      <c r="G184" s="83">
        <v>85</v>
      </c>
      <c r="H184" s="83">
        <v>75</v>
      </c>
      <c r="I184" s="83">
        <v>75</v>
      </c>
      <c r="J184" s="83">
        <v>11.11</v>
      </c>
      <c r="K184" s="83">
        <v>71.430000000000007</v>
      </c>
      <c r="L184" s="83">
        <v>100</v>
      </c>
      <c r="M184" s="83">
        <v>100</v>
      </c>
      <c r="N184" s="83">
        <v>9.09</v>
      </c>
      <c r="O184" s="83">
        <v>90.91</v>
      </c>
      <c r="P184" s="83">
        <v>10</v>
      </c>
      <c r="Q184" s="83">
        <v>83.33</v>
      </c>
      <c r="R184" s="83">
        <v>33.33</v>
      </c>
      <c r="T184" s="78">
        <f t="shared" si="34"/>
        <v>100</v>
      </c>
      <c r="U184" s="78">
        <f t="shared" si="35"/>
        <v>46</v>
      </c>
      <c r="V184" s="78">
        <f t="shared" si="36"/>
        <v>100</v>
      </c>
      <c r="W184" s="78">
        <f t="shared" si="37"/>
        <v>100</v>
      </c>
      <c r="X184" s="78">
        <f t="shared" si="38"/>
        <v>58</v>
      </c>
      <c r="Y184" s="78">
        <f t="shared" si="39"/>
        <v>98</v>
      </c>
      <c r="Z184" s="78">
        <f t="shared" si="40"/>
        <v>86</v>
      </c>
      <c r="AA184" s="78">
        <f t="shared" si="41"/>
        <v>86</v>
      </c>
      <c r="AB184" s="78">
        <f t="shared" si="42"/>
        <v>13</v>
      </c>
      <c r="AC184" s="78">
        <f t="shared" si="43"/>
        <v>82</v>
      </c>
      <c r="AD184" s="78">
        <f t="shared" si="44"/>
        <v>100</v>
      </c>
      <c r="AE184" s="78">
        <f t="shared" si="45"/>
        <v>100</v>
      </c>
      <c r="AF184" s="78">
        <f t="shared" si="46"/>
        <v>10</v>
      </c>
      <c r="AG184" s="78">
        <f t="shared" si="47"/>
        <v>100</v>
      </c>
      <c r="AH184" s="78">
        <f t="shared" si="48"/>
        <v>12</v>
      </c>
      <c r="AI184" s="78">
        <f t="shared" si="49"/>
        <v>96</v>
      </c>
      <c r="AJ184" s="78">
        <f t="shared" si="50"/>
        <v>38</v>
      </c>
    </row>
    <row r="185" spans="1:36" x14ac:dyDescent="0.25">
      <c r="A185" s="78">
        <v>184</v>
      </c>
      <c r="B185" s="83">
        <v>100</v>
      </c>
      <c r="C185" s="83">
        <v>100</v>
      </c>
      <c r="D185" s="83">
        <v>100</v>
      </c>
      <c r="E185" s="83">
        <v>100</v>
      </c>
      <c r="F185" s="83">
        <v>83.33</v>
      </c>
      <c r="G185" s="83">
        <v>75</v>
      </c>
      <c r="H185" s="83">
        <v>75</v>
      </c>
      <c r="I185" s="83">
        <v>50</v>
      </c>
      <c r="J185" s="83">
        <v>66.67</v>
      </c>
      <c r="K185" s="83">
        <v>42.86</v>
      </c>
      <c r="L185" s="83">
        <v>100</v>
      </c>
      <c r="M185" s="83">
        <v>80</v>
      </c>
      <c r="N185" s="83">
        <v>72.73</v>
      </c>
      <c r="O185" s="83">
        <v>27.27</v>
      </c>
      <c r="P185" s="83">
        <v>10</v>
      </c>
      <c r="Q185" s="83">
        <v>83.33</v>
      </c>
      <c r="R185" s="83">
        <v>0</v>
      </c>
      <c r="T185" s="78">
        <f t="shared" si="34"/>
        <v>100</v>
      </c>
      <c r="U185" s="78">
        <f t="shared" si="35"/>
        <v>100</v>
      </c>
      <c r="V185" s="78">
        <f t="shared" si="36"/>
        <v>100</v>
      </c>
      <c r="W185" s="78">
        <f t="shared" si="37"/>
        <v>100</v>
      </c>
      <c r="X185" s="78">
        <f t="shared" si="38"/>
        <v>96</v>
      </c>
      <c r="Y185" s="78">
        <f t="shared" si="39"/>
        <v>86</v>
      </c>
      <c r="Z185" s="78">
        <f t="shared" si="40"/>
        <v>86</v>
      </c>
      <c r="AA185" s="78">
        <f t="shared" si="41"/>
        <v>58</v>
      </c>
      <c r="AB185" s="78">
        <f t="shared" si="42"/>
        <v>77</v>
      </c>
      <c r="AC185" s="78">
        <f t="shared" si="43"/>
        <v>49</v>
      </c>
      <c r="AD185" s="78">
        <f t="shared" si="44"/>
        <v>100</v>
      </c>
      <c r="AE185" s="78">
        <f t="shared" si="45"/>
        <v>92</v>
      </c>
      <c r="AF185" s="78">
        <f t="shared" si="46"/>
        <v>84</v>
      </c>
      <c r="AG185" s="78">
        <f t="shared" si="47"/>
        <v>31</v>
      </c>
      <c r="AH185" s="78">
        <f t="shared" si="48"/>
        <v>12</v>
      </c>
      <c r="AI185" s="78">
        <f t="shared" si="49"/>
        <v>96</v>
      </c>
      <c r="AJ185" s="78">
        <f t="shared" si="50"/>
        <v>0</v>
      </c>
    </row>
    <row r="186" spans="1:36" x14ac:dyDescent="0.25">
      <c r="A186" s="78">
        <v>185</v>
      </c>
      <c r="B186" s="83">
        <v>100</v>
      </c>
      <c r="C186" s="83">
        <v>100</v>
      </c>
      <c r="D186" s="83">
        <v>100</v>
      </c>
      <c r="E186" s="83">
        <v>100</v>
      </c>
      <c r="F186" s="83">
        <v>33.33</v>
      </c>
      <c r="G186" s="83">
        <v>100</v>
      </c>
      <c r="H186" s="83">
        <v>100</v>
      </c>
      <c r="I186" s="83">
        <v>100</v>
      </c>
      <c r="J186" s="83">
        <v>88.89</v>
      </c>
      <c r="K186" s="83">
        <v>100</v>
      </c>
      <c r="L186" s="83">
        <v>100</v>
      </c>
      <c r="M186" s="83">
        <v>100</v>
      </c>
      <c r="N186" s="83">
        <v>100</v>
      </c>
      <c r="O186" s="83">
        <v>100</v>
      </c>
      <c r="P186" s="83">
        <v>100</v>
      </c>
      <c r="Q186" s="83">
        <v>100</v>
      </c>
      <c r="R186" s="83">
        <v>100</v>
      </c>
      <c r="T186" s="78">
        <f t="shared" si="34"/>
        <v>100</v>
      </c>
      <c r="U186" s="78">
        <f t="shared" si="35"/>
        <v>100</v>
      </c>
      <c r="V186" s="78">
        <f t="shared" si="36"/>
        <v>100</v>
      </c>
      <c r="W186" s="78">
        <f t="shared" si="37"/>
        <v>100</v>
      </c>
      <c r="X186" s="78">
        <f t="shared" si="38"/>
        <v>38</v>
      </c>
      <c r="Y186" s="78">
        <f t="shared" si="39"/>
        <v>100</v>
      </c>
      <c r="Z186" s="78">
        <f t="shared" si="40"/>
        <v>100</v>
      </c>
      <c r="AA186" s="78">
        <f t="shared" si="41"/>
        <v>100</v>
      </c>
      <c r="AB186" s="78">
        <f t="shared" si="42"/>
        <v>100</v>
      </c>
      <c r="AC186" s="78">
        <f t="shared" si="43"/>
        <v>100</v>
      </c>
      <c r="AD186" s="78">
        <f t="shared" si="44"/>
        <v>100</v>
      </c>
      <c r="AE186" s="78">
        <f t="shared" si="45"/>
        <v>100</v>
      </c>
      <c r="AF186" s="78">
        <f t="shared" si="46"/>
        <v>100</v>
      </c>
      <c r="AG186" s="78">
        <f t="shared" si="47"/>
        <v>100</v>
      </c>
      <c r="AH186" s="78">
        <f t="shared" si="48"/>
        <v>100</v>
      </c>
      <c r="AI186" s="78">
        <f t="shared" si="49"/>
        <v>100</v>
      </c>
      <c r="AJ186" s="78">
        <f t="shared" si="50"/>
        <v>100</v>
      </c>
    </row>
    <row r="187" spans="1:36" x14ac:dyDescent="0.25">
      <c r="A187" s="78">
        <v>186</v>
      </c>
      <c r="B187" s="83">
        <v>100</v>
      </c>
      <c r="C187" s="83">
        <v>100</v>
      </c>
      <c r="D187" s="83">
        <v>100</v>
      </c>
      <c r="E187" s="83">
        <v>100</v>
      </c>
      <c r="F187" s="83">
        <v>100</v>
      </c>
      <c r="G187" s="83">
        <v>83.33</v>
      </c>
      <c r="H187" s="83">
        <v>100</v>
      </c>
      <c r="I187" s="83">
        <v>100</v>
      </c>
      <c r="J187" s="83">
        <v>100</v>
      </c>
      <c r="K187" s="83">
        <v>71.430000000000007</v>
      </c>
      <c r="L187" s="83">
        <v>100</v>
      </c>
      <c r="M187" s="83">
        <v>100</v>
      </c>
      <c r="N187" s="83">
        <v>90.91</v>
      </c>
      <c r="O187" s="83">
        <v>100</v>
      </c>
      <c r="P187" s="83">
        <v>90</v>
      </c>
      <c r="Q187" s="83">
        <v>100</v>
      </c>
      <c r="R187" s="83">
        <v>100</v>
      </c>
      <c r="T187" s="78">
        <f t="shared" si="34"/>
        <v>100</v>
      </c>
      <c r="U187" s="78">
        <f t="shared" si="35"/>
        <v>100</v>
      </c>
      <c r="V187" s="78">
        <f t="shared" si="36"/>
        <v>100</v>
      </c>
      <c r="W187" s="78">
        <f t="shared" si="37"/>
        <v>100</v>
      </c>
      <c r="X187" s="78">
        <f t="shared" si="38"/>
        <v>100</v>
      </c>
      <c r="Y187" s="78">
        <f t="shared" si="39"/>
        <v>96</v>
      </c>
      <c r="Z187" s="78">
        <f t="shared" si="40"/>
        <v>100</v>
      </c>
      <c r="AA187" s="78">
        <f t="shared" si="41"/>
        <v>100</v>
      </c>
      <c r="AB187" s="78">
        <f t="shared" si="42"/>
        <v>100</v>
      </c>
      <c r="AC187" s="78">
        <f t="shared" si="43"/>
        <v>82</v>
      </c>
      <c r="AD187" s="78">
        <f t="shared" si="44"/>
        <v>100</v>
      </c>
      <c r="AE187" s="78">
        <f t="shared" si="45"/>
        <v>100</v>
      </c>
      <c r="AF187" s="78">
        <f t="shared" si="46"/>
        <v>100</v>
      </c>
      <c r="AG187" s="78">
        <f t="shared" si="47"/>
        <v>100</v>
      </c>
      <c r="AH187" s="78">
        <f t="shared" si="48"/>
        <v>100</v>
      </c>
      <c r="AI187" s="78">
        <f t="shared" si="49"/>
        <v>100</v>
      </c>
      <c r="AJ187" s="78">
        <f t="shared" si="50"/>
        <v>100</v>
      </c>
    </row>
    <row r="188" spans="1:36" x14ac:dyDescent="0.25">
      <c r="A188" s="78">
        <v>187</v>
      </c>
      <c r="B188" s="83">
        <v>100</v>
      </c>
      <c r="C188" s="83">
        <v>100</v>
      </c>
      <c r="D188" s="83">
        <v>37.5</v>
      </c>
      <c r="E188" s="83">
        <v>0</v>
      </c>
      <c r="F188" s="83">
        <v>83.33</v>
      </c>
      <c r="G188" s="83">
        <v>41.66</v>
      </c>
      <c r="H188" s="83">
        <v>100</v>
      </c>
      <c r="I188" s="83">
        <v>100</v>
      </c>
      <c r="J188" s="83">
        <v>0</v>
      </c>
      <c r="K188" s="83">
        <v>85.71</v>
      </c>
      <c r="L188" s="83">
        <v>0</v>
      </c>
      <c r="M188" s="83">
        <v>100</v>
      </c>
      <c r="N188" s="83">
        <v>45.46</v>
      </c>
      <c r="O188" s="83">
        <v>45.46</v>
      </c>
      <c r="P188" s="83">
        <v>40</v>
      </c>
      <c r="Q188" s="83">
        <v>33.33</v>
      </c>
      <c r="R188" s="83">
        <v>16.670000000000002</v>
      </c>
      <c r="T188" s="78">
        <f t="shared" si="34"/>
        <v>100</v>
      </c>
      <c r="U188" s="78">
        <f t="shared" si="35"/>
        <v>100</v>
      </c>
      <c r="V188" s="78">
        <f t="shared" si="36"/>
        <v>43</v>
      </c>
      <c r="W188" s="78">
        <f t="shared" si="37"/>
        <v>0</v>
      </c>
      <c r="X188" s="78">
        <f t="shared" si="38"/>
        <v>96</v>
      </c>
      <c r="Y188" s="78">
        <f t="shared" si="39"/>
        <v>48</v>
      </c>
      <c r="Z188" s="78">
        <f t="shared" si="40"/>
        <v>100</v>
      </c>
      <c r="AA188" s="78">
        <f t="shared" si="41"/>
        <v>100</v>
      </c>
      <c r="AB188" s="78">
        <f t="shared" si="42"/>
        <v>0</v>
      </c>
      <c r="AC188" s="78">
        <f t="shared" si="43"/>
        <v>99</v>
      </c>
      <c r="AD188" s="78">
        <f t="shared" si="44"/>
        <v>0</v>
      </c>
      <c r="AE188" s="78">
        <f t="shared" si="45"/>
        <v>100</v>
      </c>
      <c r="AF188" s="78">
        <f t="shared" si="46"/>
        <v>52</v>
      </c>
      <c r="AG188" s="78">
        <f t="shared" si="47"/>
        <v>52</v>
      </c>
      <c r="AH188" s="78">
        <f t="shared" si="48"/>
        <v>46</v>
      </c>
      <c r="AI188" s="78">
        <f t="shared" si="49"/>
        <v>38</v>
      </c>
      <c r="AJ188" s="78">
        <f t="shared" si="50"/>
        <v>19</v>
      </c>
    </row>
    <row r="189" spans="1:36" x14ac:dyDescent="0.25">
      <c r="A189" s="78">
        <v>188</v>
      </c>
      <c r="B189" s="83">
        <v>100</v>
      </c>
      <c r="C189" s="83">
        <v>100</v>
      </c>
      <c r="D189" s="83">
        <v>62.5</v>
      </c>
      <c r="E189" s="83">
        <v>100</v>
      </c>
      <c r="F189" s="83">
        <v>50</v>
      </c>
      <c r="G189" s="83">
        <v>100</v>
      </c>
      <c r="H189" s="83">
        <v>100</v>
      </c>
      <c r="I189" s="83">
        <v>100</v>
      </c>
      <c r="J189" s="83">
        <v>77.78</v>
      </c>
      <c r="K189" s="83">
        <v>100</v>
      </c>
      <c r="L189" s="83">
        <v>100</v>
      </c>
      <c r="M189" s="83">
        <v>100</v>
      </c>
      <c r="N189" s="83">
        <v>81.819999999999993</v>
      </c>
      <c r="O189" s="83">
        <v>45.46</v>
      </c>
      <c r="P189" s="83">
        <v>80</v>
      </c>
      <c r="Q189" s="83">
        <v>100</v>
      </c>
      <c r="R189" s="83">
        <v>100</v>
      </c>
      <c r="T189" s="78">
        <f t="shared" si="34"/>
        <v>100</v>
      </c>
      <c r="U189" s="78">
        <f t="shared" si="35"/>
        <v>100</v>
      </c>
      <c r="V189" s="78">
        <f t="shared" si="36"/>
        <v>72</v>
      </c>
      <c r="W189" s="78">
        <f t="shared" si="37"/>
        <v>100</v>
      </c>
      <c r="X189" s="78">
        <f t="shared" si="38"/>
        <v>58</v>
      </c>
      <c r="Y189" s="78">
        <f t="shared" si="39"/>
        <v>100</v>
      </c>
      <c r="Z189" s="78">
        <f t="shared" si="40"/>
        <v>100</v>
      </c>
      <c r="AA189" s="78">
        <f t="shared" si="41"/>
        <v>100</v>
      </c>
      <c r="AB189" s="78">
        <f t="shared" si="42"/>
        <v>89</v>
      </c>
      <c r="AC189" s="78">
        <f t="shared" si="43"/>
        <v>100</v>
      </c>
      <c r="AD189" s="78">
        <f t="shared" si="44"/>
        <v>100</v>
      </c>
      <c r="AE189" s="78">
        <f t="shared" si="45"/>
        <v>100</v>
      </c>
      <c r="AF189" s="78">
        <f t="shared" si="46"/>
        <v>94</v>
      </c>
      <c r="AG189" s="78">
        <f t="shared" si="47"/>
        <v>52</v>
      </c>
      <c r="AH189" s="78">
        <f t="shared" si="48"/>
        <v>92</v>
      </c>
      <c r="AI189" s="78">
        <f t="shared" si="49"/>
        <v>100</v>
      </c>
      <c r="AJ189" s="78">
        <f t="shared" si="50"/>
        <v>100</v>
      </c>
    </row>
    <row r="190" spans="1:36" x14ac:dyDescent="0.25">
      <c r="A190" s="78">
        <v>189</v>
      </c>
      <c r="B190" s="83">
        <v>66.67</v>
      </c>
      <c r="C190" s="83">
        <v>60</v>
      </c>
      <c r="D190" s="83">
        <v>100</v>
      </c>
      <c r="E190" s="83">
        <v>100</v>
      </c>
      <c r="F190" s="83">
        <v>66.67</v>
      </c>
      <c r="G190" s="83">
        <v>66.66</v>
      </c>
      <c r="H190" s="83">
        <v>50</v>
      </c>
      <c r="I190" s="83">
        <v>100</v>
      </c>
      <c r="J190" s="83">
        <v>88.89</v>
      </c>
      <c r="K190" s="83">
        <v>57.14</v>
      </c>
      <c r="L190" s="83">
        <v>71.430000000000007</v>
      </c>
      <c r="M190" s="83">
        <v>100</v>
      </c>
      <c r="N190" s="83">
        <v>100</v>
      </c>
      <c r="O190" s="83">
        <v>0</v>
      </c>
      <c r="P190" s="83">
        <v>30</v>
      </c>
      <c r="Q190" s="83">
        <v>0</v>
      </c>
      <c r="R190" s="83">
        <v>66.67</v>
      </c>
      <c r="T190" s="78">
        <f t="shared" si="34"/>
        <v>77</v>
      </c>
      <c r="U190" s="78">
        <f t="shared" si="35"/>
        <v>69</v>
      </c>
      <c r="V190" s="78">
        <f t="shared" si="36"/>
        <v>100</v>
      </c>
      <c r="W190" s="78">
        <f t="shared" si="37"/>
        <v>100</v>
      </c>
      <c r="X190" s="78">
        <f t="shared" si="38"/>
        <v>77</v>
      </c>
      <c r="Y190" s="78">
        <f t="shared" si="39"/>
        <v>77</v>
      </c>
      <c r="Z190" s="78">
        <f t="shared" si="40"/>
        <v>58</v>
      </c>
      <c r="AA190" s="78">
        <f t="shared" si="41"/>
        <v>100</v>
      </c>
      <c r="AB190" s="78">
        <f t="shared" si="42"/>
        <v>100</v>
      </c>
      <c r="AC190" s="78">
        <f t="shared" si="43"/>
        <v>66</v>
      </c>
      <c r="AD190" s="78">
        <f t="shared" si="44"/>
        <v>82</v>
      </c>
      <c r="AE190" s="78">
        <f t="shared" si="45"/>
        <v>100</v>
      </c>
      <c r="AF190" s="78">
        <f t="shared" si="46"/>
        <v>100</v>
      </c>
      <c r="AG190" s="78">
        <f t="shared" si="47"/>
        <v>0</v>
      </c>
      <c r="AH190" s="78">
        <f t="shared" si="48"/>
        <v>35</v>
      </c>
      <c r="AI190" s="78">
        <f t="shared" si="49"/>
        <v>0</v>
      </c>
      <c r="AJ190" s="78">
        <f t="shared" si="50"/>
        <v>77</v>
      </c>
    </row>
    <row r="191" spans="1:36" x14ac:dyDescent="0.25">
      <c r="A191" s="78">
        <v>190</v>
      </c>
      <c r="B191" s="83">
        <v>33.33</v>
      </c>
      <c r="C191" s="83">
        <v>60</v>
      </c>
      <c r="D191" s="83">
        <v>62.5</v>
      </c>
      <c r="E191" s="83">
        <v>83.33</v>
      </c>
      <c r="F191" s="83">
        <v>0</v>
      </c>
      <c r="G191" s="83">
        <v>0</v>
      </c>
      <c r="H191" s="83">
        <v>50</v>
      </c>
      <c r="I191" s="83">
        <v>25</v>
      </c>
      <c r="J191" s="83">
        <v>33.33</v>
      </c>
      <c r="K191" s="83">
        <v>28.57</v>
      </c>
      <c r="L191" s="83">
        <v>85.71</v>
      </c>
      <c r="M191" s="83">
        <v>60</v>
      </c>
      <c r="N191" s="83">
        <v>90.91</v>
      </c>
      <c r="O191" s="83">
        <v>36.36</v>
      </c>
      <c r="P191" s="83">
        <v>90</v>
      </c>
      <c r="Q191" s="83">
        <v>100</v>
      </c>
      <c r="R191" s="83">
        <v>0</v>
      </c>
      <c r="T191" s="78">
        <f t="shared" si="34"/>
        <v>38</v>
      </c>
      <c r="U191" s="78">
        <f t="shared" si="35"/>
        <v>69</v>
      </c>
      <c r="V191" s="78">
        <f t="shared" si="36"/>
        <v>72</v>
      </c>
      <c r="W191" s="78">
        <f t="shared" si="37"/>
        <v>96</v>
      </c>
      <c r="X191" s="78">
        <f t="shared" si="38"/>
        <v>0</v>
      </c>
      <c r="Y191" s="78">
        <f t="shared" si="39"/>
        <v>0</v>
      </c>
      <c r="Z191" s="78">
        <f t="shared" si="40"/>
        <v>58</v>
      </c>
      <c r="AA191" s="78">
        <f t="shared" si="41"/>
        <v>29</v>
      </c>
      <c r="AB191" s="78">
        <f t="shared" si="42"/>
        <v>38</v>
      </c>
      <c r="AC191" s="78">
        <f t="shared" si="43"/>
        <v>33</v>
      </c>
      <c r="AD191" s="78">
        <f t="shared" si="44"/>
        <v>99</v>
      </c>
      <c r="AE191" s="78">
        <f t="shared" si="45"/>
        <v>69</v>
      </c>
      <c r="AF191" s="78">
        <f t="shared" si="46"/>
        <v>100</v>
      </c>
      <c r="AG191" s="78">
        <f t="shared" si="47"/>
        <v>42</v>
      </c>
      <c r="AH191" s="78">
        <f t="shared" si="48"/>
        <v>100</v>
      </c>
      <c r="AI191" s="78">
        <f t="shared" si="49"/>
        <v>100</v>
      </c>
      <c r="AJ191" s="78">
        <f t="shared" si="50"/>
        <v>0</v>
      </c>
    </row>
    <row r="192" spans="1:36" x14ac:dyDescent="0.25">
      <c r="A192" s="78">
        <v>191</v>
      </c>
      <c r="B192" s="83">
        <v>33.33</v>
      </c>
      <c r="C192" s="83">
        <v>100</v>
      </c>
      <c r="D192" s="83">
        <v>50</v>
      </c>
      <c r="E192" s="83">
        <v>100</v>
      </c>
      <c r="F192" s="83">
        <v>0</v>
      </c>
      <c r="G192" s="83">
        <v>58.33</v>
      </c>
      <c r="H192" s="83">
        <v>100</v>
      </c>
      <c r="I192" s="83">
        <v>75</v>
      </c>
      <c r="J192" s="83">
        <v>44.44</v>
      </c>
      <c r="K192" s="83">
        <v>28.57</v>
      </c>
      <c r="L192" s="83">
        <v>85.71</v>
      </c>
      <c r="M192" s="83">
        <v>40</v>
      </c>
      <c r="N192" s="83">
        <v>63.64</v>
      </c>
      <c r="O192" s="83">
        <v>45.46</v>
      </c>
      <c r="P192" s="83">
        <v>40</v>
      </c>
      <c r="Q192" s="83">
        <v>100</v>
      </c>
      <c r="R192" s="83">
        <v>16.670000000000002</v>
      </c>
      <c r="T192" s="78">
        <f t="shared" si="34"/>
        <v>38</v>
      </c>
      <c r="U192" s="78">
        <f t="shared" si="35"/>
        <v>100</v>
      </c>
      <c r="V192" s="78">
        <f t="shared" si="36"/>
        <v>58</v>
      </c>
      <c r="W192" s="78">
        <f t="shared" si="37"/>
        <v>100</v>
      </c>
      <c r="X192" s="78">
        <f t="shared" si="38"/>
        <v>0</v>
      </c>
      <c r="Y192" s="78">
        <f t="shared" si="39"/>
        <v>67</v>
      </c>
      <c r="Z192" s="78">
        <f t="shared" si="40"/>
        <v>100</v>
      </c>
      <c r="AA192" s="78">
        <f t="shared" si="41"/>
        <v>86</v>
      </c>
      <c r="AB192" s="78">
        <f t="shared" si="42"/>
        <v>51</v>
      </c>
      <c r="AC192" s="78">
        <f t="shared" si="43"/>
        <v>33</v>
      </c>
      <c r="AD192" s="78">
        <f t="shared" si="44"/>
        <v>99</v>
      </c>
      <c r="AE192" s="78">
        <f t="shared" si="45"/>
        <v>46</v>
      </c>
      <c r="AF192" s="78">
        <f t="shared" si="46"/>
        <v>73</v>
      </c>
      <c r="AG192" s="78">
        <f t="shared" si="47"/>
        <v>52</v>
      </c>
      <c r="AH192" s="78">
        <f t="shared" si="48"/>
        <v>46</v>
      </c>
      <c r="AI192" s="78">
        <f t="shared" si="49"/>
        <v>100</v>
      </c>
      <c r="AJ192" s="78">
        <f t="shared" si="50"/>
        <v>19</v>
      </c>
    </row>
    <row r="193" spans="1:36" x14ac:dyDescent="0.25">
      <c r="A193" s="78">
        <v>192</v>
      </c>
      <c r="B193" s="83">
        <v>33.33</v>
      </c>
      <c r="C193" s="83">
        <v>60</v>
      </c>
      <c r="D193" s="83">
        <v>100</v>
      </c>
      <c r="E193" s="83">
        <v>100</v>
      </c>
      <c r="F193" s="83">
        <v>66.67</v>
      </c>
      <c r="G193" s="83">
        <v>75</v>
      </c>
      <c r="H193" s="83">
        <v>50</v>
      </c>
      <c r="I193" s="83">
        <v>100</v>
      </c>
      <c r="J193" s="83">
        <v>77.78</v>
      </c>
      <c r="K193" s="83">
        <v>85.71</v>
      </c>
      <c r="L193" s="83">
        <v>100</v>
      </c>
      <c r="M193" s="83">
        <v>100</v>
      </c>
      <c r="N193" s="83">
        <v>54.55</v>
      </c>
      <c r="O193" s="83">
        <v>88</v>
      </c>
      <c r="P193" s="83">
        <v>90</v>
      </c>
      <c r="Q193" s="83">
        <v>100</v>
      </c>
      <c r="R193" s="83">
        <v>97.7</v>
      </c>
      <c r="T193" s="78">
        <f t="shared" si="34"/>
        <v>38</v>
      </c>
      <c r="U193" s="78">
        <f t="shared" si="35"/>
        <v>69</v>
      </c>
      <c r="V193" s="78">
        <f t="shared" si="36"/>
        <v>100</v>
      </c>
      <c r="W193" s="78">
        <f t="shared" si="37"/>
        <v>100</v>
      </c>
      <c r="X193" s="78">
        <f t="shared" si="38"/>
        <v>77</v>
      </c>
      <c r="Y193" s="78">
        <f t="shared" si="39"/>
        <v>86</v>
      </c>
      <c r="Z193" s="78">
        <f t="shared" si="40"/>
        <v>58</v>
      </c>
      <c r="AA193" s="78">
        <f t="shared" si="41"/>
        <v>100</v>
      </c>
      <c r="AB193" s="78">
        <f t="shared" si="42"/>
        <v>89</v>
      </c>
      <c r="AC193" s="78">
        <f t="shared" si="43"/>
        <v>99</v>
      </c>
      <c r="AD193" s="78">
        <f t="shared" si="44"/>
        <v>100</v>
      </c>
      <c r="AE193" s="78">
        <f t="shared" si="45"/>
        <v>100</v>
      </c>
      <c r="AF193" s="78">
        <f t="shared" si="46"/>
        <v>63</v>
      </c>
      <c r="AG193" s="78">
        <f t="shared" si="47"/>
        <v>100</v>
      </c>
      <c r="AH193" s="78">
        <f t="shared" si="48"/>
        <v>100</v>
      </c>
      <c r="AI193" s="78">
        <f t="shared" si="49"/>
        <v>100</v>
      </c>
      <c r="AJ193" s="78">
        <f t="shared" si="50"/>
        <v>100</v>
      </c>
    </row>
    <row r="194" spans="1:36" x14ac:dyDescent="0.25">
      <c r="A194" s="78">
        <v>193</v>
      </c>
      <c r="B194" s="83">
        <v>66.67</v>
      </c>
      <c r="C194" s="83">
        <v>100</v>
      </c>
      <c r="D194" s="83">
        <v>87.5</v>
      </c>
      <c r="E194" s="83">
        <v>100</v>
      </c>
      <c r="F194" s="83">
        <v>66.67</v>
      </c>
      <c r="G194" s="83">
        <v>50</v>
      </c>
      <c r="H194" s="83">
        <v>50</v>
      </c>
      <c r="I194" s="83">
        <v>0</v>
      </c>
      <c r="J194" s="83">
        <v>44.44</v>
      </c>
      <c r="K194" s="83">
        <v>85.71</v>
      </c>
      <c r="L194" s="83">
        <v>85.71</v>
      </c>
      <c r="M194" s="83">
        <v>80</v>
      </c>
      <c r="N194" s="83">
        <v>9.09</v>
      </c>
      <c r="O194" s="83">
        <v>0</v>
      </c>
      <c r="P194" s="83">
        <v>20</v>
      </c>
      <c r="Q194" s="83">
        <v>50</v>
      </c>
      <c r="R194" s="83">
        <v>0</v>
      </c>
      <c r="T194" s="78">
        <f t="shared" ref="T194:T257" si="51">ROUND(MIN(B194*1.15,100),0)</f>
        <v>77</v>
      </c>
      <c r="U194" s="78">
        <f t="shared" ref="U194:U257" si="52">ROUND(MIN(C194*1.15,100),0)</f>
        <v>100</v>
      </c>
      <c r="V194" s="78">
        <f t="shared" ref="V194:V257" si="53">ROUND(MIN(D194*1.15,100),0)</f>
        <v>100</v>
      </c>
      <c r="W194" s="78">
        <f t="shared" ref="W194:W257" si="54">ROUND(MIN(E194*1.15,100),0)</f>
        <v>100</v>
      </c>
      <c r="X194" s="78">
        <f t="shared" ref="X194:X257" si="55">ROUND(MIN(F194*1.15,100),0)</f>
        <v>77</v>
      </c>
      <c r="Y194" s="78">
        <f t="shared" ref="Y194:Y257" si="56">ROUND(MIN(G194*1.15,100),0)</f>
        <v>58</v>
      </c>
      <c r="Z194" s="78">
        <f t="shared" ref="Z194:Z257" si="57">ROUND(MIN(H194*1.15,100),0)</f>
        <v>58</v>
      </c>
      <c r="AA194" s="78">
        <f t="shared" ref="AA194:AA257" si="58">ROUND(MIN(I194*1.15,100),0)</f>
        <v>0</v>
      </c>
      <c r="AB194" s="78">
        <f t="shared" ref="AB194:AB257" si="59">ROUND(MIN(J194*1.15,100),0)</f>
        <v>51</v>
      </c>
      <c r="AC194" s="78">
        <f t="shared" ref="AC194:AC257" si="60">ROUND(MIN(K194*1.15,100),0)</f>
        <v>99</v>
      </c>
      <c r="AD194" s="78">
        <f t="shared" ref="AD194:AD257" si="61">ROUND(MIN(L194*1.15,100),0)</f>
        <v>99</v>
      </c>
      <c r="AE194" s="78">
        <f t="shared" ref="AE194:AE257" si="62">ROUND(MIN(M194*1.15,100),0)</f>
        <v>92</v>
      </c>
      <c r="AF194" s="78">
        <f t="shared" ref="AF194:AF257" si="63">ROUND(MIN(N194*1.15,100),0)</f>
        <v>10</v>
      </c>
      <c r="AG194" s="78">
        <f t="shared" ref="AG194:AG257" si="64">ROUND(MIN(O194*1.15,100),0)</f>
        <v>0</v>
      </c>
      <c r="AH194" s="78">
        <f t="shared" ref="AH194:AH257" si="65">ROUND(MIN(P194*1.15,100),0)</f>
        <v>23</v>
      </c>
      <c r="AI194" s="78">
        <f t="shared" ref="AI194:AI257" si="66">ROUND(MIN(Q194*1.15,100),0)</f>
        <v>58</v>
      </c>
      <c r="AJ194" s="78">
        <f t="shared" ref="AJ194:AJ257" si="67">ROUND(MIN(R194*1.15,100),0)</f>
        <v>0</v>
      </c>
    </row>
    <row r="195" spans="1:36" x14ac:dyDescent="0.25">
      <c r="A195" s="78">
        <v>194</v>
      </c>
      <c r="B195" s="83">
        <v>66.67</v>
      </c>
      <c r="C195" s="83">
        <v>100</v>
      </c>
      <c r="D195" s="83">
        <v>100</v>
      </c>
      <c r="E195" s="83">
        <v>100</v>
      </c>
      <c r="F195" s="83">
        <v>83.33</v>
      </c>
      <c r="G195" s="83">
        <v>91.66</v>
      </c>
      <c r="H195" s="83">
        <v>100</v>
      </c>
      <c r="I195" s="83">
        <v>100</v>
      </c>
      <c r="J195" s="83">
        <v>100</v>
      </c>
      <c r="K195" s="83">
        <v>85.71</v>
      </c>
      <c r="L195" s="83">
        <v>85.71</v>
      </c>
      <c r="M195" s="83">
        <v>100</v>
      </c>
      <c r="N195" s="83">
        <v>90.91</v>
      </c>
      <c r="O195" s="83">
        <v>100</v>
      </c>
      <c r="P195" s="83">
        <v>90</v>
      </c>
      <c r="Q195" s="83">
        <v>100</v>
      </c>
      <c r="R195" s="83">
        <v>100</v>
      </c>
      <c r="T195" s="78">
        <f t="shared" si="51"/>
        <v>77</v>
      </c>
      <c r="U195" s="78">
        <f t="shared" si="52"/>
        <v>100</v>
      </c>
      <c r="V195" s="78">
        <f t="shared" si="53"/>
        <v>100</v>
      </c>
      <c r="W195" s="78">
        <f t="shared" si="54"/>
        <v>100</v>
      </c>
      <c r="X195" s="78">
        <f t="shared" si="55"/>
        <v>96</v>
      </c>
      <c r="Y195" s="78">
        <f t="shared" si="56"/>
        <v>100</v>
      </c>
      <c r="Z195" s="78">
        <f t="shared" si="57"/>
        <v>100</v>
      </c>
      <c r="AA195" s="78">
        <f t="shared" si="58"/>
        <v>100</v>
      </c>
      <c r="AB195" s="78">
        <f t="shared" si="59"/>
        <v>100</v>
      </c>
      <c r="AC195" s="78">
        <f t="shared" si="60"/>
        <v>99</v>
      </c>
      <c r="AD195" s="78">
        <f t="shared" si="61"/>
        <v>99</v>
      </c>
      <c r="AE195" s="78">
        <f t="shared" si="62"/>
        <v>100</v>
      </c>
      <c r="AF195" s="78">
        <f t="shared" si="63"/>
        <v>100</v>
      </c>
      <c r="AG195" s="78">
        <f t="shared" si="64"/>
        <v>100</v>
      </c>
      <c r="AH195" s="78">
        <f t="shared" si="65"/>
        <v>100</v>
      </c>
      <c r="AI195" s="78">
        <f t="shared" si="66"/>
        <v>100</v>
      </c>
      <c r="AJ195" s="78">
        <f t="shared" si="67"/>
        <v>100</v>
      </c>
    </row>
    <row r="196" spans="1:36" x14ac:dyDescent="0.25">
      <c r="A196" s="78">
        <v>195</v>
      </c>
      <c r="B196" s="83">
        <v>33.33</v>
      </c>
      <c r="C196" s="83">
        <v>80</v>
      </c>
      <c r="D196" s="83">
        <v>100</v>
      </c>
      <c r="E196" s="83">
        <v>100</v>
      </c>
      <c r="F196" s="83">
        <v>100</v>
      </c>
      <c r="G196" s="83">
        <v>66.66</v>
      </c>
      <c r="H196" s="83">
        <v>100</v>
      </c>
      <c r="I196" s="83">
        <v>100</v>
      </c>
      <c r="J196" s="83">
        <v>33.33</v>
      </c>
      <c r="K196" s="83">
        <v>0</v>
      </c>
      <c r="L196" s="83">
        <v>85.71</v>
      </c>
      <c r="M196" s="83">
        <v>0</v>
      </c>
      <c r="N196" s="83">
        <v>81.819999999999993</v>
      </c>
      <c r="O196" s="83">
        <v>0</v>
      </c>
      <c r="P196" s="83">
        <v>30</v>
      </c>
      <c r="Q196" s="83">
        <v>0</v>
      </c>
      <c r="R196" s="83">
        <v>100</v>
      </c>
      <c r="T196" s="78">
        <f t="shared" si="51"/>
        <v>38</v>
      </c>
      <c r="U196" s="78">
        <f t="shared" si="52"/>
        <v>92</v>
      </c>
      <c r="V196" s="78">
        <f t="shared" si="53"/>
        <v>100</v>
      </c>
      <c r="W196" s="78">
        <f t="shared" si="54"/>
        <v>100</v>
      </c>
      <c r="X196" s="78">
        <f t="shared" si="55"/>
        <v>100</v>
      </c>
      <c r="Y196" s="78">
        <f t="shared" si="56"/>
        <v>77</v>
      </c>
      <c r="Z196" s="78">
        <f t="shared" si="57"/>
        <v>100</v>
      </c>
      <c r="AA196" s="78">
        <f t="shared" si="58"/>
        <v>100</v>
      </c>
      <c r="AB196" s="78">
        <f t="shared" si="59"/>
        <v>38</v>
      </c>
      <c r="AC196" s="78">
        <f t="shared" si="60"/>
        <v>0</v>
      </c>
      <c r="AD196" s="78">
        <f t="shared" si="61"/>
        <v>99</v>
      </c>
      <c r="AE196" s="78">
        <f t="shared" si="62"/>
        <v>0</v>
      </c>
      <c r="AF196" s="78">
        <f t="shared" si="63"/>
        <v>94</v>
      </c>
      <c r="AG196" s="78">
        <f t="shared" si="64"/>
        <v>0</v>
      </c>
      <c r="AH196" s="78">
        <f t="shared" si="65"/>
        <v>35</v>
      </c>
      <c r="AI196" s="78">
        <f t="shared" si="66"/>
        <v>0</v>
      </c>
      <c r="AJ196" s="78">
        <f t="shared" si="67"/>
        <v>100</v>
      </c>
    </row>
    <row r="197" spans="1:36" x14ac:dyDescent="0.25">
      <c r="A197" s="78">
        <v>196</v>
      </c>
      <c r="B197" s="83">
        <v>66.67</v>
      </c>
      <c r="C197" s="83">
        <v>100</v>
      </c>
      <c r="D197" s="83">
        <v>50</v>
      </c>
      <c r="E197" s="83">
        <v>100</v>
      </c>
      <c r="F197" s="83">
        <v>83.33</v>
      </c>
      <c r="G197" s="83">
        <v>91.66</v>
      </c>
      <c r="H197" s="83">
        <v>50</v>
      </c>
      <c r="I197" s="83">
        <v>50</v>
      </c>
      <c r="J197" s="83">
        <v>66.67</v>
      </c>
      <c r="K197" s="83">
        <v>71.430000000000007</v>
      </c>
      <c r="L197" s="83">
        <v>100</v>
      </c>
      <c r="M197" s="83">
        <v>100</v>
      </c>
      <c r="N197" s="83">
        <v>72.73</v>
      </c>
      <c r="O197" s="83">
        <v>45.46</v>
      </c>
      <c r="P197" s="83">
        <v>50</v>
      </c>
      <c r="Q197" s="83">
        <v>16.670000000000002</v>
      </c>
      <c r="R197" s="83">
        <v>50</v>
      </c>
      <c r="T197" s="78">
        <f t="shared" si="51"/>
        <v>77</v>
      </c>
      <c r="U197" s="78">
        <f t="shared" si="52"/>
        <v>100</v>
      </c>
      <c r="V197" s="78">
        <f t="shared" si="53"/>
        <v>58</v>
      </c>
      <c r="W197" s="78">
        <f t="shared" si="54"/>
        <v>100</v>
      </c>
      <c r="X197" s="78">
        <f t="shared" si="55"/>
        <v>96</v>
      </c>
      <c r="Y197" s="78">
        <f t="shared" si="56"/>
        <v>100</v>
      </c>
      <c r="Z197" s="78">
        <f t="shared" si="57"/>
        <v>58</v>
      </c>
      <c r="AA197" s="78">
        <f t="shared" si="58"/>
        <v>58</v>
      </c>
      <c r="AB197" s="78">
        <f t="shared" si="59"/>
        <v>77</v>
      </c>
      <c r="AC197" s="78">
        <f t="shared" si="60"/>
        <v>82</v>
      </c>
      <c r="AD197" s="78">
        <f t="shared" si="61"/>
        <v>100</v>
      </c>
      <c r="AE197" s="78">
        <f t="shared" si="62"/>
        <v>100</v>
      </c>
      <c r="AF197" s="78">
        <f t="shared" si="63"/>
        <v>84</v>
      </c>
      <c r="AG197" s="78">
        <f t="shared" si="64"/>
        <v>52</v>
      </c>
      <c r="AH197" s="78">
        <f t="shared" si="65"/>
        <v>58</v>
      </c>
      <c r="AI197" s="78">
        <f t="shared" si="66"/>
        <v>19</v>
      </c>
      <c r="AJ197" s="78">
        <f t="shared" si="67"/>
        <v>58</v>
      </c>
    </row>
    <row r="198" spans="1:36" x14ac:dyDescent="0.25">
      <c r="A198" s="78">
        <v>197</v>
      </c>
      <c r="B198" s="83">
        <v>100</v>
      </c>
      <c r="C198" s="83">
        <v>100</v>
      </c>
      <c r="D198" s="83">
        <v>75</v>
      </c>
      <c r="E198" s="83">
        <v>83.33</v>
      </c>
      <c r="F198" s="83">
        <v>0</v>
      </c>
      <c r="G198" s="83">
        <v>0</v>
      </c>
      <c r="H198" s="83">
        <v>100</v>
      </c>
      <c r="I198" s="83">
        <v>100</v>
      </c>
      <c r="J198" s="83">
        <v>44.44</v>
      </c>
      <c r="K198" s="83">
        <v>42.86</v>
      </c>
      <c r="L198" s="83">
        <v>57.14</v>
      </c>
      <c r="M198" s="83">
        <v>20</v>
      </c>
      <c r="N198" s="83">
        <v>0</v>
      </c>
      <c r="O198" s="83">
        <v>0</v>
      </c>
      <c r="P198" s="83">
        <v>0</v>
      </c>
      <c r="Q198" s="83">
        <v>83.33</v>
      </c>
      <c r="R198" s="83">
        <v>0</v>
      </c>
      <c r="T198" s="78">
        <f t="shared" si="51"/>
        <v>100</v>
      </c>
      <c r="U198" s="78">
        <f t="shared" si="52"/>
        <v>100</v>
      </c>
      <c r="V198" s="78">
        <f t="shared" si="53"/>
        <v>86</v>
      </c>
      <c r="W198" s="78">
        <f t="shared" si="54"/>
        <v>96</v>
      </c>
      <c r="X198" s="78">
        <f t="shared" si="55"/>
        <v>0</v>
      </c>
      <c r="Y198" s="78">
        <f t="shared" si="56"/>
        <v>0</v>
      </c>
      <c r="Z198" s="78">
        <f t="shared" si="57"/>
        <v>100</v>
      </c>
      <c r="AA198" s="78">
        <f t="shared" si="58"/>
        <v>100</v>
      </c>
      <c r="AB198" s="78">
        <f t="shared" si="59"/>
        <v>51</v>
      </c>
      <c r="AC198" s="78">
        <f t="shared" si="60"/>
        <v>49</v>
      </c>
      <c r="AD198" s="78">
        <f t="shared" si="61"/>
        <v>66</v>
      </c>
      <c r="AE198" s="78">
        <f t="shared" si="62"/>
        <v>23</v>
      </c>
      <c r="AF198" s="78">
        <f t="shared" si="63"/>
        <v>0</v>
      </c>
      <c r="AG198" s="78">
        <f t="shared" si="64"/>
        <v>0</v>
      </c>
      <c r="AH198" s="78">
        <f t="shared" si="65"/>
        <v>0</v>
      </c>
      <c r="AI198" s="78">
        <f t="shared" si="66"/>
        <v>96</v>
      </c>
      <c r="AJ198" s="78">
        <f t="shared" si="67"/>
        <v>0</v>
      </c>
    </row>
    <row r="199" spans="1:36" x14ac:dyDescent="0.25">
      <c r="A199" s="78">
        <v>198</v>
      </c>
      <c r="B199" s="83">
        <v>100</v>
      </c>
      <c r="C199" s="83">
        <v>100</v>
      </c>
      <c r="D199" s="83">
        <v>100</v>
      </c>
      <c r="E199" s="83">
        <v>100</v>
      </c>
      <c r="F199" s="83">
        <v>33.33</v>
      </c>
      <c r="G199" s="83">
        <v>66.66</v>
      </c>
      <c r="H199" s="83">
        <v>100</v>
      </c>
      <c r="I199" s="83">
        <v>100</v>
      </c>
      <c r="J199" s="83">
        <v>88.89</v>
      </c>
      <c r="K199" s="83">
        <v>85.71</v>
      </c>
      <c r="L199" s="83">
        <v>100</v>
      </c>
      <c r="M199" s="83">
        <v>100</v>
      </c>
      <c r="N199" s="83">
        <v>90.91</v>
      </c>
      <c r="O199" s="83">
        <v>27.27</v>
      </c>
      <c r="P199" s="83">
        <v>70</v>
      </c>
      <c r="Q199" s="83">
        <v>83.33</v>
      </c>
      <c r="R199" s="83">
        <v>16.670000000000002</v>
      </c>
      <c r="T199" s="78">
        <f t="shared" si="51"/>
        <v>100</v>
      </c>
      <c r="U199" s="78">
        <f t="shared" si="52"/>
        <v>100</v>
      </c>
      <c r="V199" s="78">
        <f t="shared" si="53"/>
        <v>100</v>
      </c>
      <c r="W199" s="78">
        <f t="shared" si="54"/>
        <v>100</v>
      </c>
      <c r="X199" s="78">
        <f t="shared" si="55"/>
        <v>38</v>
      </c>
      <c r="Y199" s="78">
        <f t="shared" si="56"/>
        <v>77</v>
      </c>
      <c r="Z199" s="78">
        <f t="shared" si="57"/>
        <v>100</v>
      </c>
      <c r="AA199" s="78">
        <f t="shared" si="58"/>
        <v>100</v>
      </c>
      <c r="AB199" s="78">
        <f t="shared" si="59"/>
        <v>100</v>
      </c>
      <c r="AC199" s="78">
        <f t="shared" si="60"/>
        <v>99</v>
      </c>
      <c r="AD199" s="78">
        <f t="shared" si="61"/>
        <v>100</v>
      </c>
      <c r="AE199" s="78">
        <f t="shared" si="62"/>
        <v>100</v>
      </c>
      <c r="AF199" s="78">
        <f t="shared" si="63"/>
        <v>100</v>
      </c>
      <c r="AG199" s="78">
        <f t="shared" si="64"/>
        <v>31</v>
      </c>
      <c r="AH199" s="78">
        <f t="shared" si="65"/>
        <v>81</v>
      </c>
      <c r="AI199" s="78">
        <f t="shared" si="66"/>
        <v>96</v>
      </c>
      <c r="AJ199" s="78">
        <f t="shared" si="67"/>
        <v>19</v>
      </c>
    </row>
    <row r="200" spans="1:36" x14ac:dyDescent="0.25">
      <c r="A200" s="78">
        <v>199</v>
      </c>
      <c r="B200" s="83">
        <v>66.67</v>
      </c>
      <c r="C200" s="83">
        <v>100</v>
      </c>
      <c r="D200" s="83">
        <v>100</v>
      </c>
      <c r="E200" s="83">
        <v>100</v>
      </c>
      <c r="F200" s="83">
        <v>100</v>
      </c>
      <c r="G200" s="83">
        <v>100</v>
      </c>
      <c r="H200" s="83">
        <v>100</v>
      </c>
      <c r="I200" s="83">
        <v>100</v>
      </c>
      <c r="J200" s="83">
        <v>100</v>
      </c>
      <c r="K200" s="83">
        <v>57.14</v>
      </c>
      <c r="L200" s="83">
        <v>100</v>
      </c>
      <c r="M200" s="83">
        <v>100</v>
      </c>
      <c r="N200" s="83">
        <v>72.73</v>
      </c>
      <c r="O200" s="83">
        <v>72.73</v>
      </c>
      <c r="P200" s="83">
        <v>90</v>
      </c>
      <c r="Q200" s="83">
        <v>100</v>
      </c>
      <c r="R200" s="83">
        <v>66.67</v>
      </c>
      <c r="T200" s="78">
        <f t="shared" si="51"/>
        <v>77</v>
      </c>
      <c r="U200" s="78">
        <f t="shared" si="52"/>
        <v>100</v>
      </c>
      <c r="V200" s="78">
        <f t="shared" si="53"/>
        <v>100</v>
      </c>
      <c r="W200" s="78">
        <f t="shared" si="54"/>
        <v>100</v>
      </c>
      <c r="X200" s="78">
        <f t="shared" si="55"/>
        <v>100</v>
      </c>
      <c r="Y200" s="78">
        <f t="shared" si="56"/>
        <v>100</v>
      </c>
      <c r="Z200" s="78">
        <f t="shared" si="57"/>
        <v>100</v>
      </c>
      <c r="AA200" s="78">
        <f t="shared" si="58"/>
        <v>100</v>
      </c>
      <c r="AB200" s="78">
        <f t="shared" si="59"/>
        <v>100</v>
      </c>
      <c r="AC200" s="78">
        <f t="shared" si="60"/>
        <v>66</v>
      </c>
      <c r="AD200" s="78">
        <f t="shared" si="61"/>
        <v>100</v>
      </c>
      <c r="AE200" s="78">
        <f t="shared" si="62"/>
        <v>100</v>
      </c>
      <c r="AF200" s="78">
        <f t="shared" si="63"/>
        <v>84</v>
      </c>
      <c r="AG200" s="78">
        <f t="shared" si="64"/>
        <v>84</v>
      </c>
      <c r="AH200" s="78">
        <f t="shared" si="65"/>
        <v>100</v>
      </c>
      <c r="AI200" s="78">
        <f t="shared" si="66"/>
        <v>100</v>
      </c>
      <c r="AJ200" s="78">
        <f t="shared" si="67"/>
        <v>77</v>
      </c>
    </row>
    <row r="201" spans="1:36" x14ac:dyDescent="0.25">
      <c r="A201" s="78">
        <v>200</v>
      </c>
      <c r="B201" s="83">
        <v>66.67</v>
      </c>
      <c r="C201" s="83">
        <v>100</v>
      </c>
      <c r="D201" s="83">
        <v>100</v>
      </c>
      <c r="E201" s="83">
        <v>100</v>
      </c>
      <c r="F201" s="83">
        <v>100</v>
      </c>
      <c r="G201" s="83">
        <v>100</v>
      </c>
      <c r="H201" s="83">
        <v>100</v>
      </c>
      <c r="I201" s="83">
        <v>100</v>
      </c>
      <c r="J201" s="83">
        <v>100</v>
      </c>
      <c r="K201" s="83">
        <v>100</v>
      </c>
      <c r="L201" s="83">
        <v>100</v>
      </c>
      <c r="M201" s="83">
        <v>100</v>
      </c>
      <c r="N201" s="83">
        <v>100</v>
      </c>
      <c r="O201" s="83">
        <v>100</v>
      </c>
      <c r="P201" s="83">
        <v>100</v>
      </c>
      <c r="Q201" s="83">
        <v>100</v>
      </c>
      <c r="R201" s="83">
        <v>100</v>
      </c>
      <c r="T201" s="78">
        <f t="shared" si="51"/>
        <v>77</v>
      </c>
      <c r="U201" s="78">
        <f t="shared" si="52"/>
        <v>100</v>
      </c>
      <c r="V201" s="78">
        <f t="shared" si="53"/>
        <v>100</v>
      </c>
      <c r="W201" s="78">
        <f t="shared" si="54"/>
        <v>100</v>
      </c>
      <c r="X201" s="78">
        <f t="shared" si="55"/>
        <v>100</v>
      </c>
      <c r="Y201" s="78">
        <f t="shared" si="56"/>
        <v>100</v>
      </c>
      <c r="Z201" s="78">
        <f t="shared" si="57"/>
        <v>100</v>
      </c>
      <c r="AA201" s="78">
        <f t="shared" si="58"/>
        <v>100</v>
      </c>
      <c r="AB201" s="78">
        <f t="shared" si="59"/>
        <v>100</v>
      </c>
      <c r="AC201" s="78">
        <f t="shared" si="60"/>
        <v>100</v>
      </c>
      <c r="AD201" s="78">
        <f t="shared" si="61"/>
        <v>100</v>
      </c>
      <c r="AE201" s="78">
        <f t="shared" si="62"/>
        <v>100</v>
      </c>
      <c r="AF201" s="78">
        <f t="shared" si="63"/>
        <v>100</v>
      </c>
      <c r="AG201" s="78">
        <f t="shared" si="64"/>
        <v>100</v>
      </c>
      <c r="AH201" s="78">
        <f t="shared" si="65"/>
        <v>100</v>
      </c>
      <c r="AI201" s="78">
        <f t="shared" si="66"/>
        <v>100</v>
      </c>
      <c r="AJ201" s="78">
        <f t="shared" si="67"/>
        <v>100</v>
      </c>
    </row>
    <row r="202" spans="1:36" x14ac:dyDescent="0.25">
      <c r="A202" s="78">
        <v>201</v>
      </c>
      <c r="B202" s="83">
        <v>33.33</v>
      </c>
      <c r="C202" s="83">
        <v>80</v>
      </c>
      <c r="D202" s="83">
        <v>100</v>
      </c>
      <c r="E202" s="83">
        <v>100</v>
      </c>
      <c r="F202" s="83">
        <v>66.67</v>
      </c>
      <c r="G202" s="83">
        <v>58.33</v>
      </c>
      <c r="H202" s="83">
        <v>100</v>
      </c>
      <c r="I202" s="83">
        <v>100</v>
      </c>
      <c r="J202" s="83">
        <v>66.67</v>
      </c>
      <c r="K202" s="83">
        <v>28.57</v>
      </c>
      <c r="L202" s="83">
        <v>100</v>
      </c>
      <c r="M202" s="83">
        <v>60</v>
      </c>
      <c r="N202" s="83">
        <v>72.73</v>
      </c>
      <c r="O202" s="83">
        <v>36.36</v>
      </c>
      <c r="P202" s="83">
        <v>50</v>
      </c>
      <c r="Q202" s="83">
        <v>100</v>
      </c>
      <c r="R202" s="83">
        <v>50</v>
      </c>
      <c r="T202" s="78">
        <f t="shared" si="51"/>
        <v>38</v>
      </c>
      <c r="U202" s="78">
        <f t="shared" si="52"/>
        <v>92</v>
      </c>
      <c r="V202" s="78">
        <f t="shared" si="53"/>
        <v>100</v>
      </c>
      <c r="W202" s="78">
        <f t="shared" si="54"/>
        <v>100</v>
      </c>
      <c r="X202" s="78">
        <f t="shared" si="55"/>
        <v>77</v>
      </c>
      <c r="Y202" s="78">
        <f t="shared" si="56"/>
        <v>67</v>
      </c>
      <c r="Z202" s="78">
        <f t="shared" si="57"/>
        <v>100</v>
      </c>
      <c r="AA202" s="78">
        <f t="shared" si="58"/>
        <v>100</v>
      </c>
      <c r="AB202" s="78">
        <f t="shared" si="59"/>
        <v>77</v>
      </c>
      <c r="AC202" s="78">
        <f t="shared" si="60"/>
        <v>33</v>
      </c>
      <c r="AD202" s="78">
        <f t="shared" si="61"/>
        <v>100</v>
      </c>
      <c r="AE202" s="78">
        <f t="shared" si="62"/>
        <v>69</v>
      </c>
      <c r="AF202" s="78">
        <f t="shared" si="63"/>
        <v>84</v>
      </c>
      <c r="AG202" s="78">
        <f t="shared" si="64"/>
        <v>42</v>
      </c>
      <c r="AH202" s="78">
        <f t="shared" si="65"/>
        <v>58</v>
      </c>
      <c r="AI202" s="78">
        <f t="shared" si="66"/>
        <v>100</v>
      </c>
      <c r="AJ202" s="78">
        <f t="shared" si="67"/>
        <v>58</v>
      </c>
    </row>
    <row r="203" spans="1:36" x14ac:dyDescent="0.25">
      <c r="A203" s="78">
        <v>202</v>
      </c>
      <c r="B203" s="83">
        <v>33.33</v>
      </c>
      <c r="C203" s="83">
        <v>100</v>
      </c>
      <c r="D203" s="83">
        <v>75</v>
      </c>
      <c r="E203" s="83">
        <v>83.33</v>
      </c>
      <c r="F203" s="83">
        <v>66.67</v>
      </c>
      <c r="G203" s="83">
        <v>75</v>
      </c>
      <c r="H203" s="83">
        <v>50</v>
      </c>
      <c r="I203" s="83">
        <v>75</v>
      </c>
      <c r="J203" s="83">
        <v>55.56</v>
      </c>
      <c r="K203" s="83">
        <v>85.71</v>
      </c>
      <c r="L203" s="83">
        <v>100</v>
      </c>
      <c r="M203" s="83">
        <v>100</v>
      </c>
      <c r="N203" s="83">
        <v>63.64</v>
      </c>
      <c r="O203" s="83">
        <v>36.36</v>
      </c>
      <c r="P203" s="83">
        <v>60</v>
      </c>
      <c r="Q203" s="83">
        <v>100</v>
      </c>
      <c r="R203" s="83">
        <v>100</v>
      </c>
      <c r="T203" s="78">
        <f t="shared" si="51"/>
        <v>38</v>
      </c>
      <c r="U203" s="78">
        <f t="shared" si="52"/>
        <v>100</v>
      </c>
      <c r="V203" s="78">
        <f t="shared" si="53"/>
        <v>86</v>
      </c>
      <c r="W203" s="78">
        <f t="shared" si="54"/>
        <v>96</v>
      </c>
      <c r="X203" s="78">
        <f t="shared" si="55"/>
        <v>77</v>
      </c>
      <c r="Y203" s="78">
        <f t="shared" si="56"/>
        <v>86</v>
      </c>
      <c r="Z203" s="78">
        <f t="shared" si="57"/>
        <v>58</v>
      </c>
      <c r="AA203" s="78">
        <f t="shared" si="58"/>
        <v>86</v>
      </c>
      <c r="AB203" s="78">
        <f t="shared" si="59"/>
        <v>64</v>
      </c>
      <c r="AC203" s="78">
        <f t="shared" si="60"/>
        <v>99</v>
      </c>
      <c r="AD203" s="78">
        <f t="shared" si="61"/>
        <v>100</v>
      </c>
      <c r="AE203" s="78">
        <f t="shared" si="62"/>
        <v>100</v>
      </c>
      <c r="AF203" s="78">
        <f t="shared" si="63"/>
        <v>73</v>
      </c>
      <c r="AG203" s="78">
        <f t="shared" si="64"/>
        <v>42</v>
      </c>
      <c r="AH203" s="78">
        <f t="shared" si="65"/>
        <v>69</v>
      </c>
      <c r="AI203" s="78">
        <f t="shared" si="66"/>
        <v>100</v>
      </c>
      <c r="AJ203" s="78">
        <f t="shared" si="67"/>
        <v>100</v>
      </c>
    </row>
    <row r="204" spans="1:36" x14ac:dyDescent="0.25">
      <c r="A204" s="78">
        <v>203</v>
      </c>
      <c r="B204" s="83">
        <v>33.33</v>
      </c>
      <c r="C204" s="83">
        <v>100</v>
      </c>
      <c r="D204" s="83">
        <v>0</v>
      </c>
      <c r="E204" s="83">
        <v>0</v>
      </c>
      <c r="F204" s="83">
        <v>100</v>
      </c>
      <c r="G204" s="83">
        <v>100</v>
      </c>
      <c r="H204" s="83">
        <v>100</v>
      </c>
      <c r="I204" s="83">
        <v>100</v>
      </c>
      <c r="J204" s="83">
        <v>44.44</v>
      </c>
      <c r="K204" s="83">
        <v>85.71</v>
      </c>
      <c r="L204" s="83">
        <v>85.71</v>
      </c>
      <c r="M204" s="83">
        <v>20</v>
      </c>
      <c r="N204" s="83">
        <v>54.55</v>
      </c>
      <c r="O204" s="83">
        <v>90.91</v>
      </c>
      <c r="P204" s="83">
        <v>40</v>
      </c>
      <c r="Q204" s="83">
        <v>100</v>
      </c>
      <c r="R204" s="83">
        <v>33.33</v>
      </c>
      <c r="T204" s="78">
        <f t="shared" si="51"/>
        <v>38</v>
      </c>
      <c r="U204" s="78">
        <f t="shared" si="52"/>
        <v>100</v>
      </c>
      <c r="V204" s="78">
        <f t="shared" si="53"/>
        <v>0</v>
      </c>
      <c r="W204" s="78">
        <f t="shared" si="54"/>
        <v>0</v>
      </c>
      <c r="X204" s="78">
        <f t="shared" si="55"/>
        <v>100</v>
      </c>
      <c r="Y204" s="78">
        <f t="shared" si="56"/>
        <v>100</v>
      </c>
      <c r="Z204" s="78">
        <f t="shared" si="57"/>
        <v>100</v>
      </c>
      <c r="AA204" s="78">
        <f t="shared" si="58"/>
        <v>100</v>
      </c>
      <c r="AB204" s="78">
        <f t="shared" si="59"/>
        <v>51</v>
      </c>
      <c r="AC204" s="78">
        <f t="shared" si="60"/>
        <v>99</v>
      </c>
      <c r="AD204" s="78">
        <f t="shared" si="61"/>
        <v>99</v>
      </c>
      <c r="AE204" s="78">
        <f t="shared" si="62"/>
        <v>23</v>
      </c>
      <c r="AF204" s="78">
        <f t="shared" si="63"/>
        <v>63</v>
      </c>
      <c r="AG204" s="78">
        <f t="shared" si="64"/>
        <v>100</v>
      </c>
      <c r="AH204" s="78">
        <f t="shared" si="65"/>
        <v>46</v>
      </c>
      <c r="AI204" s="78">
        <f t="shared" si="66"/>
        <v>100</v>
      </c>
      <c r="AJ204" s="78">
        <f t="shared" si="67"/>
        <v>38</v>
      </c>
    </row>
    <row r="205" spans="1:36" x14ac:dyDescent="0.25">
      <c r="A205" s="78">
        <v>204</v>
      </c>
      <c r="B205" s="83">
        <v>66.67</v>
      </c>
      <c r="C205" s="83">
        <v>100</v>
      </c>
      <c r="D205" s="83">
        <v>75</v>
      </c>
      <c r="E205" s="83">
        <v>100</v>
      </c>
      <c r="F205" s="83">
        <v>66.67</v>
      </c>
      <c r="G205" s="83">
        <v>58.33</v>
      </c>
      <c r="H205" s="83">
        <v>75</v>
      </c>
      <c r="I205" s="83">
        <v>100</v>
      </c>
      <c r="J205" s="83">
        <v>100</v>
      </c>
      <c r="K205" s="83">
        <v>28.57</v>
      </c>
      <c r="L205" s="83">
        <v>100</v>
      </c>
      <c r="M205" s="83">
        <v>40</v>
      </c>
      <c r="N205" s="83">
        <v>100</v>
      </c>
      <c r="O205" s="83">
        <v>72.73</v>
      </c>
      <c r="P205" s="83">
        <v>80</v>
      </c>
      <c r="Q205" s="83">
        <v>100</v>
      </c>
      <c r="R205" s="83">
        <v>100</v>
      </c>
      <c r="T205" s="78">
        <f t="shared" si="51"/>
        <v>77</v>
      </c>
      <c r="U205" s="78">
        <f t="shared" si="52"/>
        <v>100</v>
      </c>
      <c r="V205" s="78">
        <f t="shared" si="53"/>
        <v>86</v>
      </c>
      <c r="W205" s="78">
        <f t="shared" si="54"/>
        <v>100</v>
      </c>
      <c r="X205" s="78">
        <f t="shared" si="55"/>
        <v>77</v>
      </c>
      <c r="Y205" s="78">
        <f t="shared" si="56"/>
        <v>67</v>
      </c>
      <c r="Z205" s="78">
        <f t="shared" si="57"/>
        <v>86</v>
      </c>
      <c r="AA205" s="78">
        <f t="shared" si="58"/>
        <v>100</v>
      </c>
      <c r="AB205" s="78">
        <f t="shared" si="59"/>
        <v>100</v>
      </c>
      <c r="AC205" s="78">
        <f t="shared" si="60"/>
        <v>33</v>
      </c>
      <c r="AD205" s="78">
        <f t="shared" si="61"/>
        <v>100</v>
      </c>
      <c r="AE205" s="78">
        <f t="shared" si="62"/>
        <v>46</v>
      </c>
      <c r="AF205" s="78">
        <f t="shared" si="63"/>
        <v>100</v>
      </c>
      <c r="AG205" s="78">
        <f t="shared" si="64"/>
        <v>84</v>
      </c>
      <c r="AH205" s="78">
        <f t="shared" si="65"/>
        <v>92</v>
      </c>
      <c r="AI205" s="78">
        <f t="shared" si="66"/>
        <v>100</v>
      </c>
      <c r="AJ205" s="78">
        <f t="shared" si="67"/>
        <v>100</v>
      </c>
    </row>
    <row r="206" spans="1:36" x14ac:dyDescent="0.25">
      <c r="A206" s="78">
        <v>205</v>
      </c>
      <c r="B206" s="83">
        <v>100</v>
      </c>
      <c r="C206" s="83">
        <v>100</v>
      </c>
      <c r="D206" s="83">
        <v>100</v>
      </c>
      <c r="E206" s="83">
        <v>66.67</v>
      </c>
      <c r="F206" s="83">
        <v>66.67</v>
      </c>
      <c r="G206" s="83">
        <v>100</v>
      </c>
      <c r="H206" s="83">
        <v>75</v>
      </c>
      <c r="I206" s="83">
        <v>100</v>
      </c>
      <c r="J206" s="83">
        <v>77.78</v>
      </c>
      <c r="K206" s="83">
        <v>42.86</v>
      </c>
      <c r="L206" s="83">
        <v>57.14</v>
      </c>
      <c r="M206" s="83">
        <v>100</v>
      </c>
      <c r="N206" s="83">
        <v>81.819999999999993</v>
      </c>
      <c r="O206" s="83">
        <v>100</v>
      </c>
      <c r="P206" s="83">
        <v>100</v>
      </c>
      <c r="Q206" s="83">
        <v>100</v>
      </c>
      <c r="R206" s="83">
        <v>100</v>
      </c>
      <c r="T206" s="78">
        <f t="shared" si="51"/>
        <v>100</v>
      </c>
      <c r="U206" s="78">
        <f t="shared" si="52"/>
        <v>100</v>
      </c>
      <c r="V206" s="78">
        <f t="shared" si="53"/>
        <v>100</v>
      </c>
      <c r="W206" s="78">
        <f t="shared" si="54"/>
        <v>77</v>
      </c>
      <c r="X206" s="78">
        <f t="shared" si="55"/>
        <v>77</v>
      </c>
      <c r="Y206" s="78">
        <f t="shared" si="56"/>
        <v>100</v>
      </c>
      <c r="Z206" s="78">
        <f t="shared" si="57"/>
        <v>86</v>
      </c>
      <c r="AA206" s="78">
        <f t="shared" si="58"/>
        <v>100</v>
      </c>
      <c r="AB206" s="78">
        <f t="shared" si="59"/>
        <v>89</v>
      </c>
      <c r="AC206" s="78">
        <f t="shared" si="60"/>
        <v>49</v>
      </c>
      <c r="AD206" s="78">
        <f t="shared" si="61"/>
        <v>66</v>
      </c>
      <c r="AE206" s="78">
        <f t="shared" si="62"/>
        <v>100</v>
      </c>
      <c r="AF206" s="78">
        <f t="shared" si="63"/>
        <v>94</v>
      </c>
      <c r="AG206" s="78">
        <f t="shared" si="64"/>
        <v>100</v>
      </c>
      <c r="AH206" s="78">
        <f t="shared" si="65"/>
        <v>100</v>
      </c>
      <c r="AI206" s="78">
        <f t="shared" si="66"/>
        <v>100</v>
      </c>
      <c r="AJ206" s="78">
        <f t="shared" si="67"/>
        <v>100</v>
      </c>
    </row>
    <row r="207" spans="1:36" x14ac:dyDescent="0.25">
      <c r="A207" s="78">
        <v>206</v>
      </c>
      <c r="B207" s="83">
        <v>100</v>
      </c>
      <c r="C207" s="83">
        <v>100</v>
      </c>
      <c r="D207" s="83">
        <v>50</v>
      </c>
      <c r="E207" s="83">
        <v>100</v>
      </c>
      <c r="F207" s="83">
        <v>83.33</v>
      </c>
      <c r="G207" s="83">
        <v>100</v>
      </c>
      <c r="H207" s="83">
        <v>100</v>
      </c>
      <c r="I207" s="83">
        <v>100</v>
      </c>
      <c r="J207" s="83">
        <v>22.22</v>
      </c>
      <c r="K207" s="83">
        <v>71.430000000000007</v>
      </c>
      <c r="L207" s="83">
        <v>100</v>
      </c>
      <c r="M207" s="83">
        <v>80</v>
      </c>
      <c r="N207" s="83">
        <v>100</v>
      </c>
      <c r="O207" s="83">
        <v>100</v>
      </c>
      <c r="P207" s="83">
        <v>70</v>
      </c>
      <c r="Q207" s="83">
        <v>100</v>
      </c>
      <c r="R207" s="83">
        <v>100</v>
      </c>
      <c r="T207" s="78">
        <f t="shared" si="51"/>
        <v>100</v>
      </c>
      <c r="U207" s="78">
        <f t="shared" si="52"/>
        <v>100</v>
      </c>
      <c r="V207" s="78">
        <f t="shared" si="53"/>
        <v>58</v>
      </c>
      <c r="W207" s="78">
        <f t="shared" si="54"/>
        <v>100</v>
      </c>
      <c r="X207" s="78">
        <f t="shared" si="55"/>
        <v>96</v>
      </c>
      <c r="Y207" s="78">
        <f t="shared" si="56"/>
        <v>100</v>
      </c>
      <c r="Z207" s="78">
        <f t="shared" si="57"/>
        <v>100</v>
      </c>
      <c r="AA207" s="78">
        <f t="shared" si="58"/>
        <v>100</v>
      </c>
      <c r="AB207" s="78">
        <f t="shared" si="59"/>
        <v>26</v>
      </c>
      <c r="AC207" s="78">
        <f t="shared" si="60"/>
        <v>82</v>
      </c>
      <c r="AD207" s="78">
        <f t="shared" si="61"/>
        <v>100</v>
      </c>
      <c r="AE207" s="78">
        <f t="shared" si="62"/>
        <v>92</v>
      </c>
      <c r="AF207" s="78">
        <f t="shared" si="63"/>
        <v>100</v>
      </c>
      <c r="AG207" s="78">
        <f t="shared" si="64"/>
        <v>100</v>
      </c>
      <c r="AH207" s="78">
        <f t="shared" si="65"/>
        <v>81</v>
      </c>
      <c r="AI207" s="78">
        <f t="shared" si="66"/>
        <v>100</v>
      </c>
      <c r="AJ207" s="78">
        <f t="shared" si="67"/>
        <v>100</v>
      </c>
    </row>
    <row r="208" spans="1:36" x14ac:dyDescent="0.25">
      <c r="A208" s="78">
        <v>207</v>
      </c>
      <c r="B208" s="83">
        <v>100</v>
      </c>
      <c r="C208" s="83">
        <v>100</v>
      </c>
      <c r="D208" s="83">
        <v>87.5</v>
      </c>
      <c r="E208" s="83">
        <v>100</v>
      </c>
      <c r="F208" s="83">
        <v>83.33</v>
      </c>
      <c r="G208" s="83">
        <v>83.33</v>
      </c>
      <c r="H208" s="83">
        <v>100</v>
      </c>
      <c r="I208" s="83">
        <v>100</v>
      </c>
      <c r="J208" s="83">
        <v>55.56</v>
      </c>
      <c r="K208" s="83">
        <v>71.430000000000007</v>
      </c>
      <c r="L208" s="83">
        <v>100</v>
      </c>
      <c r="M208" s="83">
        <v>40</v>
      </c>
      <c r="N208" s="83">
        <v>63.64</v>
      </c>
      <c r="O208" s="83">
        <v>100</v>
      </c>
      <c r="P208" s="83">
        <v>90</v>
      </c>
      <c r="Q208" s="83">
        <v>100</v>
      </c>
      <c r="R208" s="83">
        <v>100</v>
      </c>
      <c r="T208" s="78">
        <f t="shared" si="51"/>
        <v>100</v>
      </c>
      <c r="U208" s="78">
        <f t="shared" si="52"/>
        <v>100</v>
      </c>
      <c r="V208" s="78">
        <f t="shared" si="53"/>
        <v>100</v>
      </c>
      <c r="W208" s="78">
        <f t="shared" si="54"/>
        <v>100</v>
      </c>
      <c r="X208" s="78">
        <f t="shared" si="55"/>
        <v>96</v>
      </c>
      <c r="Y208" s="78">
        <f t="shared" si="56"/>
        <v>96</v>
      </c>
      <c r="Z208" s="78">
        <f t="shared" si="57"/>
        <v>100</v>
      </c>
      <c r="AA208" s="78">
        <f t="shared" si="58"/>
        <v>100</v>
      </c>
      <c r="AB208" s="78">
        <f t="shared" si="59"/>
        <v>64</v>
      </c>
      <c r="AC208" s="78">
        <f t="shared" si="60"/>
        <v>82</v>
      </c>
      <c r="AD208" s="78">
        <f t="shared" si="61"/>
        <v>100</v>
      </c>
      <c r="AE208" s="78">
        <f t="shared" si="62"/>
        <v>46</v>
      </c>
      <c r="AF208" s="78">
        <f t="shared" si="63"/>
        <v>73</v>
      </c>
      <c r="AG208" s="78">
        <f t="shared" si="64"/>
        <v>100</v>
      </c>
      <c r="AH208" s="78">
        <f t="shared" si="65"/>
        <v>100</v>
      </c>
      <c r="AI208" s="78">
        <f t="shared" si="66"/>
        <v>100</v>
      </c>
      <c r="AJ208" s="78">
        <f t="shared" si="67"/>
        <v>100</v>
      </c>
    </row>
    <row r="209" spans="1:36" x14ac:dyDescent="0.25">
      <c r="A209" s="78">
        <v>208</v>
      </c>
      <c r="B209" s="83">
        <v>100</v>
      </c>
      <c r="C209" s="83">
        <v>75.099999999999994</v>
      </c>
      <c r="D209" s="83">
        <v>87.5</v>
      </c>
      <c r="E209" s="83">
        <v>100</v>
      </c>
      <c r="F209" s="83">
        <v>66.67</v>
      </c>
      <c r="G209" s="83">
        <v>58.33</v>
      </c>
      <c r="H209" s="83">
        <v>100</v>
      </c>
      <c r="I209" s="83">
        <v>75</v>
      </c>
      <c r="J209" s="83">
        <v>55.56</v>
      </c>
      <c r="K209" s="83">
        <v>85.71</v>
      </c>
      <c r="L209" s="83">
        <v>100</v>
      </c>
      <c r="M209" s="83">
        <v>60</v>
      </c>
      <c r="N209" s="83">
        <v>18.18</v>
      </c>
      <c r="O209" s="83">
        <v>100</v>
      </c>
      <c r="P209" s="83">
        <v>80</v>
      </c>
      <c r="Q209" s="83">
        <v>100</v>
      </c>
      <c r="R209" s="83">
        <v>33.33</v>
      </c>
      <c r="T209" s="78">
        <f t="shared" si="51"/>
        <v>100</v>
      </c>
      <c r="U209" s="78">
        <f t="shared" si="52"/>
        <v>86</v>
      </c>
      <c r="V209" s="78">
        <f t="shared" si="53"/>
        <v>100</v>
      </c>
      <c r="W209" s="78">
        <f t="shared" si="54"/>
        <v>100</v>
      </c>
      <c r="X209" s="78">
        <f t="shared" si="55"/>
        <v>77</v>
      </c>
      <c r="Y209" s="78">
        <f t="shared" si="56"/>
        <v>67</v>
      </c>
      <c r="Z209" s="78">
        <f t="shared" si="57"/>
        <v>100</v>
      </c>
      <c r="AA209" s="78">
        <f t="shared" si="58"/>
        <v>86</v>
      </c>
      <c r="AB209" s="78">
        <f t="shared" si="59"/>
        <v>64</v>
      </c>
      <c r="AC209" s="78">
        <f t="shared" si="60"/>
        <v>99</v>
      </c>
      <c r="AD209" s="78">
        <f t="shared" si="61"/>
        <v>100</v>
      </c>
      <c r="AE209" s="78">
        <f t="shared" si="62"/>
        <v>69</v>
      </c>
      <c r="AF209" s="78">
        <f t="shared" si="63"/>
        <v>21</v>
      </c>
      <c r="AG209" s="78">
        <f t="shared" si="64"/>
        <v>100</v>
      </c>
      <c r="AH209" s="78">
        <f t="shared" si="65"/>
        <v>92</v>
      </c>
      <c r="AI209" s="78">
        <f t="shared" si="66"/>
        <v>100</v>
      </c>
      <c r="AJ209" s="78">
        <f t="shared" si="67"/>
        <v>38</v>
      </c>
    </row>
    <row r="210" spans="1:36" x14ac:dyDescent="0.25">
      <c r="A210" s="78">
        <v>209</v>
      </c>
      <c r="B210" s="83">
        <v>100</v>
      </c>
      <c r="C210" s="83">
        <v>100</v>
      </c>
      <c r="D210" s="83">
        <v>87.5</v>
      </c>
      <c r="E210" s="83">
        <v>100</v>
      </c>
      <c r="F210" s="83">
        <v>66.67</v>
      </c>
      <c r="G210" s="83">
        <v>75</v>
      </c>
      <c r="H210" s="83">
        <v>100</v>
      </c>
      <c r="I210" s="83">
        <v>100</v>
      </c>
      <c r="J210" s="83">
        <v>55.56</v>
      </c>
      <c r="K210" s="83">
        <v>42.86</v>
      </c>
      <c r="L210" s="83">
        <v>85.71</v>
      </c>
      <c r="M210" s="83">
        <v>60</v>
      </c>
      <c r="N210" s="83">
        <v>18.18</v>
      </c>
      <c r="O210" s="83">
        <v>36.36</v>
      </c>
      <c r="P210" s="83">
        <v>40</v>
      </c>
      <c r="Q210" s="83">
        <v>83.33</v>
      </c>
      <c r="R210" s="83">
        <v>16.670000000000002</v>
      </c>
      <c r="T210" s="78">
        <f t="shared" si="51"/>
        <v>100</v>
      </c>
      <c r="U210" s="78">
        <f t="shared" si="52"/>
        <v>100</v>
      </c>
      <c r="V210" s="78">
        <f t="shared" si="53"/>
        <v>100</v>
      </c>
      <c r="W210" s="78">
        <f t="shared" si="54"/>
        <v>100</v>
      </c>
      <c r="X210" s="78">
        <f t="shared" si="55"/>
        <v>77</v>
      </c>
      <c r="Y210" s="78">
        <f t="shared" si="56"/>
        <v>86</v>
      </c>
      <c r="Z210" s="78">
        <f t="shared" si="57"/>
        <v>100</v>
      </c>
      <c r="AA210" s="78">
        <f t="shared" si="58"/>
        <v>100</v>
      </c>
      <c r="AB210" s="78">
        <f t="shared" si="59"/>
        <v>64</v>
      </c>
      <c r="AC210" s="78">
        <f t="shared" si="60"/>
        <v>49</v>
      </c>
      <c r="AD210" s="78">
        <f t="shared" si="61"/>
        <v>99</v>
      </c>
      <c r="AE210" s="78">
        <f t="shared" si="62"/>
        <v>69</v>
      </c>
      <c r="AF210" s="78">
        <f t="shared" si="63"/>
        <v>21</v>
      </c>
      <c r="AG210" s="78">
        <f t="shared" si="64"/>
        <v>42</v>
      </c>
      <c r="AH210" s="78">
        <f t="shared" si="65"/>
        <v>46</v>
      </c>
      <c r="AI210" s="78">
        <f t="shared" si="66"/>
        <v>96</v>
      </c>
      <c r="AJ210" s="78">
        <f t="shared" si="67"/>
        <v>19</v>
      </c>
    </row>
    <row r="211" spans="1:36" x14ac:dyDescent="0.25">
      <c r="A211" s="78">
        <v>210</v>
      </c>
      <c r="B211" s="83">
        <v>33.33</v>
      </c>
      <c r="C211" s="83">
        <v>80</v>
      </c>
      <c r="D211" s="83">
        <v>100</v>
      </c>
      <c r="E211" s="83">
        <v>66.67</v>
      </c>
      <c r="F211" s="83">
        <v>16.670000000000002</v>
      </c>
      <c r="G211" s="83">
        <v>41.66</v>
      </c>
      <c r="H211" s="83">
        <v>50</v>
      </c>
      <c r="I211" s="83">
        <v>100</v>
      </c>
      <c r="J211" s="83">
        <v>33.33</v>
      </c>
      <c r="K211" s="83">
        <v>28.57</v>
      </c>
      <c r="L211" s="83">
        <v>57.14</v>
      </c>
      <c r="M211" s="83">
        <v>60</v>
      </c>
      <c r="N211" s="83">
        <v>18.18</v>
      </c>
      <c r="O211" s="83">
        <v>63.64</v>
      </c>
      <c r="P211" s="83">
        <v>20</v>
      </c>
      <c r="Q211" s="83">
        <v>83.33</v>
      </c>
      <c r="R211" s="83">
        <v>66.67</v>
      </c>
      <c r="T211" s="78">
        <f t="shared" si="51"/>
        <v>38</v>
      </c>
      <c r="U211" s="78">
        <f t="shared" si="52"/>
        <v>92</v>
      </c>
      <c r="V211" s="78">
        <f t="shared" si="53"/>
        <v>100</v>
      </c>
      <c r="W211" s="78">
        <f t="shared" si="54"/>
        <v>77</v>
      </c>
      <c r="X211" s="78">
        <f t="shared" si="55"/>
        <v>19</v>
      </c>
      <c r="Y211" s="78">
        <f t="shared" si="56"/>
        <v>48</v>
      </c>
      <c r="Z211" s="78">
        <f t="shared" si="57"/>
        <v>58</v>
      </c>
      <c r="AA211" s="78">
        <f t="shared" si="58"/>
        <v>100</v>
      </c>
      <c r="AB211" s="78">
        <f t="shared" si="59"/>
        <v>38</v>
      </c>
      <c r="AC211" s="78">
        <f t="shared" si="60"/>
        <v>33</v>
      </c>
      <c r="AD211" s="78">
        <f t="shared" si="61"/>
        <v>66</v>
      </c>
      <c r="AE211" s="78">
        <f t="shared" si="62"/>
        <v>69</v>
      </c>
      <c r="AF211" s="78">
        <f t="shared" si="63"/>
        <v>21</v>
      </c>
      <c r="AG211" s="78">
        <f t="shared" si="64"/>
        <v>73</v>
      </c>
      <c r="AH211" s="78">
        <f t="shared" si="65"/>
        <v>23</v>
      </c>
      <c r="AI211" s="78">
        <f t="shared" si="66"/>
        <v>96</v>
      </c>
      <c r="AJ211" s="78">
        <f t="shared" si="67"/>
        <v>77</v>
      </c>
    </row>
    <row r="212" spans="1:36" x14ac:dyDescent="0.25">
      <c r="A212" s="78">
        <v>211</v>
      </c>
      <c r="B212" s="83">
        <v>100</v>
      </c>
      <c r="C212" s="83">
        <v>100</v>
      </c>
      <c r="D212" s="83">
        <v>87.5</v>
      </c>
      <c r="E212" s="83">
        <v>100</v>
      </c>
      <c r="F212" s="83">
        <v>83.33</v>
      </c>
      <c r="G212" s="83">
        <v>66.66</v>
      </c>
      <c r="H212" s="83">
        <v>75</v>
      </c>
      <c r="I212" s="83">
        <v>100</v>
      </c>
      <c r="J212" s="83">
        <v>66.67</v>
      </c>
      <c r="K212" s="83">
        <v>85.71</v>
      </c>
      <c r="L212" s="83">
        <v>100</v>
      </c>
      <c r="M212" s="83">
        <v>100</v>
      </c>
      <c r="N212" s="83">
        <v>72.73</v>
      </c>
      <c r="O212" s="83">
        <v>90.91</v>
      </c>
      <c r="P212" s="83">
        <v>20</v>
      </c>
      <c r="Q212" s="83">
        <v>100</v>
      </c>
      <c r="R212" s="83">
        <v>83.33</v>
      </c>
      <c r="T212" s="78">
        <f t="shared" si="51"/>
        <v>100</v>
      </c>
      <c r="U212" s="78">
        <f t="shared" si="52"/>
        <v>100</v>
      </c>
      <c r="V212" s="78">
        <f t="shared" si="53"/>
        <v>100</v>
      </c>
      <c r="W212" s="78">
        <f t="shared" si="54"/>
        <v>100</v>
      </c>
      <c r="X212" s="78">
        <f t="shared" si="55"/>
        <v>96</v>
      </c>
      <c r="Y212" s="78">
        <f t="shared" si="56"/>
        <v>77</v>
      </c>
      <c r="Z212" s="78">
        <f t="shared" si="57"/>
        <v>86</v>
      </c>
      <c r="AA212" s="78">
        <f t="shared" si="58"/>
        <v>100</v>
      </c>
      <c r="AB212" s="78">
        <f t="shared" si="59"/>
        <v>77</v>
      </c>
      <c r="AC212" s="78">
        <f t="shared" si="60"/>
        <v>99</v>
      </c>
      <c r="AD212" s="78">
        <f t="shared" si="61"/>
        <v>100</v>
      </c>
      <c r="AE212" s="78">
        <f t="shared" si="62"/>
        <v>100</v>
      </c>
      <c r="AF212" s="78">
        <f t="shared" si="63"/>
        <v>84</v>
      </c>
      <c r="AG212" s="78">
        <f t="shared" si="64"/>
        <v>100</v>
      </c>
      <c r="AH212" s="78">
        <f t="shared" si="65"/>
        <v>23</v>
      </c>
      <c r="AI212" s="78">
        <f t="shared" si="66"/>
        <v>100</v>
      </c>
      <c r="AJ212" s="78">
        <f t="shared" si="67"/>
        <v>96</v>
      </c>
    </row>
    <row r="213" spans="1:36" x14ac:dyDescent="0.25">
      <c r="A213" s="78">
        <v>212</v>
      </c>
      <c r="B213" s="83">
        <v>66.67</v>
      </c>
      <c r="C213" s="83">
        <v>80</v>
      </c>
      <c r="D213" s="83">
        <v>12.5</v>
      </c>
      <c r="E213" s="83">
        <v>0</v>
      </c>
      <c r="F213" s="83">
        <v>16.670000000000002</v>
      </c>
      <c r="G213" s="83">
        <v>66.66</v>
      </c>
      <c r="H213" s="83">
        <v>50</v>
      </c>
      <c r="I213" s="83">
        <v>25</v>
      </c>
      <c r="J213" s="83">
        <v>11.11</v>
      </c>
      <c r="K213" s="83">
        <v>0</v>
      </c>
      <c r="L213" s="83">
        <v>71.430000000000007</v>
      </c>
      <c r="M213" s="83">
        <v>0</v>
      </c>
      <c r="N213" s="83">
        <v>81.819999999999993</v>
      </c>
      <c r="O213" s="83">
        <v>45.46</v>
      </c>
      <c r="P213" s="83">
        <v>20</v>
      </c>
      <c r="Q213" s="83">
        <v>100</v>
      </c>
      <c r="R213" s="83">
        <v>16.670000000000002</v>
      </c>
      <c r="T213" s="78">
        <f t="shared" si="51"/>
        <v>77</v>
      </c>
      <c r="U213" s="78">
        <f t="shared" si="52"/>
        <v>92</v>
      </c>
      <c r="V213" s="78">
        <f t="shared" si="53"/>
        <v>14</v>
      </c>
      <c r="W213" s="78">
        <f t="shared" si="54"/>
        <v>0</v>
      </c>
      <c r="X213" s="78">
        <f t="shared" si="55"/>
        <v>19</v>
      </c>
      <c r="Y213" s="78">
        <f t="shared" si="56"/>
        <v>77</v>
      </c>
      <c r="Z213" s="78">
        <f t="shared" si="57"/>
        <v>58</v>
      </c>
      <c r="AA213" s="78">
        <f t="shared" si="58"/>
        <v>29</v>
      </c>
      <c r="AB213" s="78">
        <f t="shared" si="59"/>
        <v>13</v>
      </c>
      <c r="AC213" s="78">
        <f t="shared" si="60"/>
        <v>0</v>
      </c>
      <c r="AD213" s="78">
        <f t="shared" si="61"/>
        <v>82</v>
      </c>
      <c r="AE213" s="78">
        <f t="shared" si="62"/>
        <v>0</v>
      </c>
      <c r="AF213" s="78">
        <f t="shared" si="63"/>
        <v>94</v>
      </c>
      <c r="AG213" s="78">
        <f t="shared" si="64"/>
        <v>52</v>
      </c>
      <c r="AH213" s="78">
        <f t="shared" si="65"/>
        <v>23</v>
      </c>
      <c r="AI213" s="78">
        <f t="shared" si="66"/>
        <v>100</v>
      </c>
      <c r="AJ213" s="78">
        <f t="shared" si="67"/>
        <v>19</v>
      </c>
    </row>
    <row r="214" spans="1:36" x14ac:dyDescent="0.25">
      <c r="A214" s="78">
        <v>213</v>
      </c>
      <c r="B214" s="83">
        <v>33.33</v>
      </c>
      <c r="C214" s="83">
        <v>80</v>
      </c>
      <c r="D214" s="83">
        <v>75</v>
      </c>
      <c r="E214" s="83">
        <v>83.33</v>
      </c>
      <c r="F214" s="83">
        <v>100</v>
      </c>
      <c r="G214" s="83">
        <v>0</v>
      </c>
      <c r="H214" s="83">
        <v>100</v>
      </c>
      <c r="I214" s="83">
        <v>100</v>
      </c>
      <c r="J214" s="83">
        <v>55.56</v>
      </c>
      <c r="K214" s="83">
        <v>14.29</v>
      </c>
      <c r="L214" s="83">
        <v>85.71</v>
      </c>
      <c r="M214" s="83">
        <v>100</v>
      </c>
      <c r="N214" s="83">
        <v>54.55</v>
      </c>
      <c r="O214" s="83">
        <v>72.73</v>
      </c>
      <c r="P214" s="83">
        <v>80</v>
      </c>
      <c r="Q214" s="83">
        <v>66.67</v>
      </c>
      <c r="R214" s="83">
        <v>33.33</v>
      </c>
      <c r="T214" s="78">
        <f t="shared" si="51"/>
        <v>38</v>
      </c>
      <c r="U214" s="78">
        <f t="shared" si="52"/>
        <v>92</v>
      </c>
      <c r="V214" s="78">
        <f t="shared" si="53"/>
        <v>86</v>
      </c>
      <c r="W214" s="78">
        <f t="shared" si="54"/>
        <v>96</v>
      </c>
      <c r="X214" s="78">
        <f t="shared" si="55"/>
        <v>100</v>
      </c>
      <c r="Y214" s="78">
        <f t="shared" si="56"/>
        <v>0</v>
      </c>
      <c r="Z214" s="78">
        <f t="shared" si="57"/>
        <v>100</v>
      </c>
      <c r="AA214" s="78">
        <f t="shared" si="58"/>
        <v>100</v>
      </c>
      <c r="AB214" s="78">
        <f t="shared" si="59"/>
        <v>64</v>
      </c>
      <c r="AC214" s="78">
        <f t="shared" si="60"/>
        <v>16</v>
      </c>
      <c r="AD214" s="78">
        <f t="shared" si="61"/>
        <v>99</v>
      </c>
      <c r="AE214" s="78">
        <f t="shared" si="62"/>
        <v>100</v>
      </c>
      <c r="AF214" s="78">
        <f t="shared" si="63"/>
        <v>63</v>
      </c>
      <c r="AG214" s="78">
        <f t="shared" si="64"/>
        <v>84</v>
      </c>
      <c r="AH214" s="78">
        <f t="shared" si="65"/>
        <v>92</v>
      </c>
      <c r="AI214" s="78">
        <f t="shared" si="66"/>
        <v>77</v>
      </c>
      <c r="AJ214" s="78">
        <f t="shared" si="67"/>
        <v>38</v>
      </c>
    </row>
    <row r="215" spans="1:36" x14ac:dyDescent="0.25">
      <c r="A215" s="78">
        <v>214</v>
      </c>
      <c r="B215" s="83">
        <v>100</v>
      </c>
      <c r="C215" s="83">
        <v>80</v>
      </c>
      <c r="D215" s="83">
        <v>100</v>
      </c>
      <c r="E215" s="83">
        <v>16.670000000000002</v>
      </c>
      <c r="F215" s="83">
        <v>33.33</v>
      </c>
      <c r="G215" s="83">
        <v>50</v>
      </c>
      <c r="H215" s="83">
        <v>100</v>
      </c>
      <c r="I215" s="83">
        <v>100</v>
      </c>
      <c r="J215" s="83">
        <v>88.89</v>
      </c>
      <c r="K215" s="83">
        <v>71.430000000000007</v>
      </c>
      <c r="L215" s="83">
        <v>85.71</v>
      </c>
      <c r="M215" s="83">
        <v>60</v>
      </c>
      <c r="N215" s="83">
        <v>72.73</v>
      </c>
      <c r="O215" s="83">
        <v>45.46</v>
      </c>
      <c r="P215" s="83">
        <v>50</v>
      </c>
      <c r="Q215" s="83">
        <v>100</v>
      </c>
      <c r="R215" s="83">
        <v>16.670000000000002</v>
      </c>
      <c r="T215" s="78">
        <f t="shared" si="51"/>
        <v>100</v>
      </c>
      <c r="U215" s="78">
        <f t="shared" si="52"/>
        <v>92</v>
      </c>
      <c r="V215" s="78">
        <f t="shared" si="53"/>
        <v>100</v>
      </c>
      <c r="W215" s="78">
        <f t="shared" si="54"/>
        <v>19</v>
      </c>
      <c r="X215" s="78">
        <f t="shared" si="55"/>
        <v>38</v>
      </c>
      <c r="Y215" s="78">
        <f t="shared" si="56"/>
        <v>58</v>
      </c>
      <c r="Z215" s="78">
        <f t="shared" si="57"/>
        <v>100</v>
      </c>
      <c r="AA215" s="78">
        <f t="shared" si="58"/>
        <v>100</v>
      </c>
      <c r="AB215" s="78">
        <f t="shared" si="59"/>
        <v>100</v>
      </c>
      <c r="AC215" s="78">
        <f t="shared" si="60"/>
        <v>82</v>
      </c>
      <c r="AD215" s="78">
        <f t="shared" si="61"/>
        <v>99</v>
      </c>
      <c r="AE215" s="78">
        <f t="shared" si="62"/>
        <v>69</v>
      </c>
      <c r="AF215" s="78">
        <f t="shared" si="63"/>
        <v>84</v>
      </c>
      <c r="AG215" s="78">
        <f t="shared" si="64"/>
        <v>52</v>
      </c>
      <c r="AH215" s="78">
        <f t="shared" si="65"/>
        <v>58</v>
      </c>
      <c r="AI215" s="78">
        <f t="shared" si="66"/>
        <v>100</v>
      </c>
      <c r="AJ215" s="78">
        <f t="shared" si="67"/>
        <v>19</v>
      </c>
    </row>
    <row r="216" spans="1:36" x14ac:dyDescent="0.25">
      <c r="A216" s="78">
        <v>215</v>
      </c>
      <c r="B216" s="83">
        <v>33.33</v>
      </c>
      <c r="C216" s="83">
        <v>80</v>
      </c>
      <c r="D216" s="83">
        <v>0</v>
      </c>
      <c r="E216" s="83">
        <v>0</v>
      </c>
      <c r="F216" s="83">
        <v>0</v>
      </c>
      <c r="G216" s="83">
        <v>0</v>
      </c>
      <c r="H216" s="83">
        <v>0</v>
      </c>
      <c r="I216" s="83">
        <v>0</v>
      </c>
      <c r="J216" s="83">
        <v>66.67</v>
      </c>
      <c r="K216" s="83">
        <v>28.57</v>
      </c>
      <c r="L216" s="83">
        <v>100</v>
      </c>
      <c r="M216" s="83">
        <v>100</v>
      </c>
      <c r="N216" s="83">
        <v>72.73</v>
      </c>
      <c r="O216" s="83">
        <v>0</v>
      </c>
      <c r="P216" s="83">
        <v>40</v>
      </c>
      <c r="Q216" s="83">
        <v>0</v>
      </c>
      <c r="R216" s="83">
        <v>33.33</v>
      </c>
      <c r="T216" s="78">
        <f t="shared" si="51"/>
        <v>38</v>
      </c>
      <c r="U216" s="78">
        <f t="shared" si="52"/>
        <v>92</v>
      </c>
      <c r="V216" s="78">
        <f t="shared" si="53"/>
        <v>0</v>
      </c>
      <c r="W216" s="78">
        <f t="shared" si="54"/>
        <v>0</v>
      </c>
      <c r="X216" s="78">
        <f t="shared" si="55"/>
        <v>0</v>
      </c>
      <c r="Y216" s="78">
        <f t="shared" si="56"/>
        <v>0</v>
      </c>
      <c r="Z216" s="78">
        <f t="shared" si="57"/>
        <v>0</v>
      </c>
      <c r="AA216" s="78">
        <f t="shared" si="58"/>
        <v>0</v>
      </c>
      <c r="AB216" s="78">
        <f t="shared" si="59"/>
        <v>77</v>
      </c>
      <c r="AC216" s="78">
        <f t="shared" si="60"/>
        <v>33</v>
      </c>
      <c r="AD216" s="78">
        <f t="shared" si="61"/>
        <v>100</v>
      </c>
      <c r="AE216" s="78">
        <f t="shared" si="62"/>
        <v>100</v>
      </c>
      <c r="AF216" s="78">
        <f t="shared" si="63"/>
        <v>84</v>
      </c>
      <c r="AG216" s="78">
        <f t="shared" si="64"/>
        <v>0</v>
      </c>
      <c r="AH216" s="78">
        <f t="shared" si="65"/>
        <v>46</v>
      </c>
      <c r="AI216" s="78">
        <f t="shared" si="66"/>
        <v>0</v>
      </c>
      <c r="AJ216" s="78">
        <f t="shared" si="67"/>
        <v>38</v>
      </c>
    </row>
    <row r="217" spans="1:36" x14ac:dyDescent="0.25">
      <c r="A217" s="78">
        <v>216</v>
      </c>
      <c r="B217" s="83">
        <v>66.67</v>
      </c>
      <c r="C217" s="83">
        <v>100</v>
      </c>
      <c r="D217" s="83">
        <v>100</v>
      </c>
      <c r="E217" s="83">
        <v>83.33</v>
      </c>
      <c r="F217" s="83">
        <v>83.33</v>
      </c>
      <c r="G217" s="83">
        <v>83.33</v>
      </c>
      <c r="H217" s="83">
        <v>100</v>
      </c>
      <c r="I217" s="83">
        <v>100</v>
      </c>
      <c r="J217" s="83">
        <v>0</v>
      </c>
      <c r="K217" s="83">
        <v>71.430000000000007</v>
      </c>
      <c r="L217" s="83">
        <v>100</v>
      </c>
      <c r="M217" s="83">
        <v>100</v>
      </c>
      <c r="N217" s="83">
        <v>100</v>
      </c>
      <c r="O217" s="83">
        <v>100</v>
      </c>
      <c r="P217" s="83">
        <v>80</v>
      </c>
      <c r="Q217" s="83">
        <v>100</v>
      </c>
      <c r="R217" s="83">
        <v>100</v>
      </c>
      <c r="T217" s="78">
        <f t="shared" si="51"/>
        <v>77</v>
      </c>
      <c r="U217" s="78">
        <f t="shared" si="52"/>
        <v>100</v>
      </c>
      <c r="V217" s="78">
        <f t="shared" si="53"/>
        <v>100</v>
      </c>
      <c r="W217" s="78">
        <f t="shared" si="54"/>
        <v>96</v>
      </c>
      <c r="X217" s="78">
        <f t="shared" si="55"/>
        <v>96</v>
      </c>
      <c r="Y217" s="78">
        <f t="shared" si="56"/>
        <v>96</v>
      </c>
      <c r="Z217" s="78">
        <f t="shared" si="57"/>
        <v>100</v>
      </c>
      <c r="AA217" s="78">
        <f t="shared" si="58"/>
        <v>100</v>
      </c>
      <c r="AB217" s="78">
        <f t="shared" si="59"/>
        <v>0</v>
      </c>
      <c r="AC217" s="78">
        <f t="shared" si="60"/>
        <v>82</v>
      </c>
      <c r="AD217" s="78">
        <f t="shared" si="61"/>
        <v>100</v>
      </c>
      <c r="AE217" s="78">
        <f t="shared" si="62"/>
        <v>100</v>
      </c>
      <c r="AF217" s="78">
        <f t="shared" si="63"/>
        <v>100</v>
      </c>
      <c r="AG217" s="78">
        <f t="shared" si="64"/>
        <v>100</v>
      </c>
      <c r="AH217" s="78">
        <f t="shared" si="65"/>
        <v>92</v>
      </c>
      <c r="AI217" s="78">
        <f t="shared" si="66"/>
        <v>100</v>
      </c>
      <c r="AJ217" s="78">
        <f t="shared" si="67"/>
        <v>100</v>
      </c>
    </row>
    <row r="218" spans="1:36" x14ac:dyDescent="0.25">
      <c r="A218" s="78">
        <v>217</v>
      </c>
      <c r="B218" s="83">
        <v>100</v>
      </c>
      <c r="C218" s="83">
        <v>80</v>
      </c>
      <c r="D218" s="83">
        <v>0</v>
      </c>
      <c r="E218" s="83">
        <v>0</v>
      </c>
      <c r="F218" s="83">
        <v>0</v>
      </c>
      <c r="G218" s="83">
        <v>50</v>
      </c>
      <c r="H218" s="83">
        <v>0</v>
      </c>
      <c r="I218" s="83">
        <v>0</v>
      </c>
      <c r="J218" s="83">
        <v>33.33</v>
      </c>
      <c r="K218" s="83">
        <v>14.29</v>
      </c>
      <c r="L218" s="83">
        <v>100</v>
      </c>
      <c r="M218" s="83">
        <v>20</v>
      </c>
      <c r="N218" s="83">
        <v>54.55</v>
      </c>
      <c r="O218" s="83">
        <v>9.09</v>
      </c>
      <c r="P218" s="83">
        <v>20</v>
      </c>
      <c r="Q218" s="83">
        <v>0</v>
      </c>
      <c r="R218" s="83">
        <v>16.670000000000002</v>
      </c>
      <c r="T218" s="78">
        <f t="shared" si="51"/>
        <v>100</v>
      </c>
      <c r="U218" s="78">
        <f t="shared" si="52"/>
        <v>92</v>
      </c>
      <c r="V218" s="78">
        <f t="shared" si="53"/>
        <v>0</v>
      </c>
      <c r="W218" s="78">
        <f t="shared" si="54"/>
        <v>0</v>
      </c>
      <c r="X218" s="78">
        <f t="shared" si="55"/>
        <v>0</v>
      </c>
      <c r="Y218" s="78">
        <f t="shared" si="56"/>
        <v>58</v>
      </c>
      <c r="Z218" s="78">
        <f t="shared" si="57"/>
        <v>0</v>
      </c>
      <c r="AA218" s="78">
        <f t="shared" si="58"/>
        <v>0</v>
      </c>
      <c r="AB218" s="78">
        <f t="shared" si="59"/>
        <v>38</v>
      </c>
      <c r="AC218" s="78">
        <f t="shared" si="60"/>
        <v>16</v>
      </c>
      <c r="AD218" s="78">
        <f t="shared" si="61"/>
        <v>100</v>
      </c>
      <c r="AE218" s="78">
        <f t="shared" si="62"/>
        <v>23</v>
      </c>
      <c r="AF218" s="78">
        <f t="shared" si="63"/>
        <v>63</v>
      </c>
      <c r="AG218" s="78">
        <f t="shared" si="64"/>
        <v>10</v>
      </c>
      <c r="AH218" s="78">
        <f t="shared" si="65"/>
        <v>23</v>
      </c>
      <c r="AI218" s="78">
        <f t="shared" si="66"/>
        <v>0</v>
      </c>
      <c r="AJ218" s="78">
        <f t="shared" si="67"/>
        <v>19</v>
      </c>
    </row>
    <row r="219" spans="1:36" x14ac:dyDescent="0.25">
      <c r="A219" s="78">
        <v>218</v>
      </c>
      <c r="B219" s="83">
        <v>33.33</v>
      </c>
      <c r="C219" s="83">
        <v>40</v>
      </c>
      <c r="D219" s="83">
        <v>100</v>
      </c>
      <c r="E219" s="83">
        <v>83.33</v>
      </c>
      <c r="F219" s="83">
        <v>0</v>
      </c>
      <c r="G219" s="83">
        <v>41.66</v>
      </c>
      <c r="H219" s="83">
        <v>50</v>
      </c>
      <c r="I219" s="83">
        <v>100</v>
      </c>
      <c r="J219" s="83">
        <v>11.11</v>
      </c>
      <c r="K219" s="83">
        <v>57.14</v>
      </c>
      <c r="L219" s="83">
        <v>85.71</v>
      </c>
      <c r="M219" s="83">
        <v>0</v>
      </c>
      <c r="N219" s="83">
        <v>0</v>
      </c>
      <c r="O219" s="83">
        <v>27.27</v>
      </c>
      <c r="P219" s="83">
        <v>90</v>
      </c>
      <c r="Q219" s="83">
        <v>50</v>
      </c>
      <c r="R219" s="83">
        <v>100</v>
      </c>
      <c r="T219" s="78">
        <f t="shared" si="51"/>
        <v>38</v>
      </c>
      <c r="U219" s="78">
        <f t="shared" si="52"/>
        <v>46</v>
      </c>
      <c r="V219" s="78">
        <f t="shared" si="53"/>
        <v>100</v>
      </c>
      <c r="W219" s="78">
        <f t="shared" si="54"/>
        <v>96</v>
      </c>
      <c r="X219" s="78">
        <f t="shared" si="55"/>
        <v>0</v>
      </c>
      <c r="Y219" s="78">
        <f t="shared" si="56"/>
        <v>48</v>
      </c>
      <c r="Z219" s="78">
        <f t="shared" si="57"/>
        <v>58</v>
      </c>
      <c r="AA219" s="78">
        <f t="shared" si="58"/>
        <v>100</v>
      </c>
      <c r="AB219" s="78">
        <f t="shared" si="59"/>
        <v>13</v>
      </c>
      <c r="AC219" s="78">
        <f t="shared" si="60"/>
        <v>66</v>
      </c>
      <c r="AD219" s="78">
        <f t="shared" si="61"/>
        <v>99</v>
      </c>
      <c r="AE219" s="78">
        <f t="shared" si="62"/>
        <v>0</v>
      </c>
      <c r="AF219" s="78">
        <f t="shared" si="63"/>
        <v>0</v>
      </c>
      <c r="AG219" s="78">
        <f t="shared" si="64"/>
        <v>31</v>
      </c>
      <c r="AH219" s="78">
        <f t="shared" si="65"/>
        <v>100</v>
      </c>
      <c r="AI219" s="78">
        <f t="shared" si="66"/>
        <v>58</v>
      </c>
      <c r="AJ219" s="78">
        <f t="shared" si="67"/>
        <v>100</v>
      </c>
    </row>
    <row r="220" spans="1:36" x14ac:dyDescent="0.25">
      <c r="A220" s="78">
        <v>219</v>
      </c>
      <c r="B220" s="83">
        <v>0</v>
      </c>
      <c r="C220" s="83">
        <v>60</v>
      </c>
      <c r="D220" s="83">
        <v>37.5</v>
      </c>
      <c r="E220" s="83">
        <v>83.33</v>
      </c>
      <c r="F220" s="83">
        <v>50</v>
      </c>
      <c r="G220" s="83">
        <v>50</v>
      </c>
      <c r="H220" s="83">
        <v>75</v>
      </c>
      <c r="I220" s="83">
        <v>100</v>
      </c>
      <c r="J220" s="83">
        <v>55.56</v>
      </c>
      <c r="K220" s="83">
        <v>100</v>
      </c>
      <c r="L220" s="83">
        <v>100</v>
      </c>
      <c r="M220" s="83">
        <v>100</v>
      </c>
      <c r="N220" s="83">
        <v>81.819999999999993</v>
      </c>
      <c r="O220" s="83">
        <v>100</v>
      </c>
      <c r="P220" s="83">
        <v>40</v>
      </c>
      <c r="Q220" s="83">
        <v>100</v>
      </c>
      <c r="R220" s="83">
        <v>33.33</v>
      </c>
      <c r="T220" s="78">
        <f t="shared" si="51"/>
        <v>0</v>
      </c>
      <c r="U220" s="78">
        <f t="shared" si="52"/>
        <v>69</v>
      </c>
      <c r="V220" s="78">
        <f t="shared" si="53"/>
        <v>43</v>
      </c>
      <c r="W220" s="78">
        <f t="shared" si="54"/>
        <v>96</v>
      </c>
      <c r="X220" s="78">
        <f t="shared" si="55"/>
        <v>58</v>
      </c>
      <c r="Y220" s="78">
        <f t="shared" si="56"/>
        <v>58</v>
      </c>
      <c r="Z220" s="78">
        <f t="shared" si="57"/>
        <v>86</v>
      </c>
      <c r="AA220" s="78">
        <f t="shared" si="58"/>
        <v>100</v>
      </c>
      <c r="AB220" s="78">
        <f t="shared" si="59"/>
        <v>64</v>
      </c>
      <c r="AC220" s="78">
        <f t="shared" si="60"/>
        <v>100</v>
      </c>
      <c r="AD220" s="78">
        <f t="shared" si="61"/>
        <v>100</v>
      </c>
      <c r="AE220" s="78">
        <f t="shared" si="62"/>
        <v>100</v>
      </c>
      <c r="AF220" s="78">
        <f t="shared" si="63"/>
        <v>94</v>
      </c>
      <c r="AG220" s="78">
        <f t="shared" si="64"/>
        <v>100</v>
      </c>
      <c r="AH220" s="78">
        <f t="shared" si="65"/>
        <v>46</v>
      </c>
      <c r="AI220" s="78">
        <f t="shared" si="66"/>
        <v>100</v>
      </c>
      <c r="AJ220" s="78">
        <f t="shared" si="67"/>
        <v>38</v>
      </c>
    </row>
    <row r="221" spans="1:36" x14ac:dyDescent="0.25">
      <c r="A221" s="78">
        <v>220</v>
      </c>
      <c r="B221" s="83">
        <v>0</v>
      </c>
      <c r="C221" s="83">
        <v>60</v>
      </c>
      <c r="D221" s="83">
        <v>25</v>
      </c>
      <c r="E221" s="83">
        <v>50</v>
      </c>
      <c r="F221" s="83">
        <v>83.33</v>
      </c>
      <c r="G221" s="83">
        <v>66.66</v>
      </c>
      <c r="H221" s="83">
        <v>50</v>
      </c>
      <c r="I221" s="83">
        <v>0</v>
      </c>
      <c r="J221" s="83">
        <v>11.11</v>
      </c>
      <c r="K221" s="83">
        <v>0</v>
      </c>
      <c r="L221" s="83">
        <v>0</v>
      </c>
      <c r="M221" s="83">
        <v>0</v>
      </c>
      <c r="N221" s="83">
        <v>63.64</v>
      </c>
      <c r="O221" s="83">
        <v>9.09</v>
      </c>
      <c r="P221" s="83">
        <v>40</v>
      </c>
      <c r="Q221" s="83">
        <v>0</v>
      </c>
      <c r="R221" s="83">
        <v>16.670000000000002</v>
      </c>
      <c r="T221" s="78">
        <f t="shared" si="51"/>
        <v>0</v>
      </c>
      <c r="U221" s="78">
        <f t="shared" si="52"/>
        <v>69</v>
      </c>
      <c r="V221" s="78">
        <f t="shared" si="53"/>
        <v>29</v>
      </c>
      <c r="W221" s="78">
        <f t="shared" si="54"/>
        <v>58</v>
      </c>
      <c r="X221" s="78">
        <f t="shared" si="55"/>
        <v>96</v>
      </c>
      <c r="Y221" s="78">
        <f t="shared" si="56"/>
        <v>77</v>
      </c>
      <c r="Z221" s="78">
        <f t="shared" si="57"/>
        <v>58</v>
      </c>
      <c r="AA221" s="78">
        <f t="shared" si="58"/>
        <v>0</v>
      </c>
      <c r="AB221" s="78">
        <f t="shared" si="59"/>
        <v>13</v>
      </c>
      <c r="AC221" s="78">
        <f t="shared" si="60"/>
        <v>0</v>
      </c>
      <c r="AD221" s="78">
        <f t="shared" si="61"/>
        <v>0</v>
      </c>
      <c r="AE221" s="78">
        <f t="shared" si="62"/>
        <v>0</v>
      </c>
      <c r="AF221" s="78">
        <f t="shared" si="63"/>
        <v>73</v>
      </c>
      <c r="AG221" s="78">
        <f t="shared" si="64"/>
        <v>10</v>
      </c>
      <c r="AH221" s="78">
        <f t="shared" si="65"/>
        <v>46</v>
      </c>
      <c r="AI221" s="78">
        <f t="shared" si="66"/>
        <v>0</v>
      </c>
      <c r="AJ221" s="78">
        <f t="shared" si="67"/>
        <v>19</v>
      </c>
    </row>
    <row r="222" spans="1:36" x14ac:dyDescent="0.25">
      <c r="A222" s="78">
        <v>221</v>
      </c>
      <c r="B222" s="83">
        <v>100</v>
      </c>
      <c r="C222" s="83">
        <v>80</v>
      </c>
      <c r="D222" s="83">
        <v>62.5</v>
      </c>
      <c r="E222" s="83">
        <v>100</v>
      </c>
      <c r="F222" s="83">
        <v>33.33</v>
      </c>
      <c r="G222" s="83">
        <v>66.66</v>
      </c>
      <c r="H222" s="83">
        <v>100</v>
      </c>
      <c r="I222" s="83">
        <v>100</v>
      </c>
      <c r="J222" s="83">
        <v>44.44</v>
      </c>
      <c r="K222" s="83">
        <v>85.71</v>
      </c>
      <c r="L222" s="83">
        <v>85.71</v>
      </c>
      <c r="M222" s="83">
        <v>100</v>
      </c>
      <c r="N222" s="83">
        <v>63.64</v>
      </c>
      <c r="O222" s="83">
        <v>54.55</v>
      </c>
      <c r="P222" s="83">
        <v>90</v>
      </c>
      <c r="Q222" s="83">
        <v>0</v>
      </c>
      <c r="R222" s="83">
        <v>100</v>
      </c>
      <c r="T222" s="78">
        <f t="shared" si="51"/>
        <v>100</v>
      </c>
      <c r="U222" s="78">
        <f t="shared" si="52"/>
        <v>92</v>
      </c>
      <c r="V222" s="78">
        <f t="shared" si="53"/>
        <v>72</v>
      </c>
      <c r="W222" s="78">
        <f t="shared" si="54"/>
        <v>100</v>
      </c>
      <c r="X222" s="78">
        <f t="shared" si="55"/>
        <v>38</v>
      </c>
      <c r="Y222" s="78">
        <f t="shared" si="56"/>
        <v>77</v>
      </c>
      <c r="Z222" s="78">
        <f t="shared" si="57"/>
        <v>100</v>
      </c>
      <c r="AA222" s="78">
        <f t="shared" si="58"/>
        <v>100</v>
      </c>
      <c r="AB222" s="78">
        <f t="shared" si="59"/>
        <v>51</v>
      </c>
      <c r="AC222" s="78">
        <f t="shared" si="60"/>
        <v>99</v>
      </c>
      <c r="AD222" s="78">
        <f t="shared" si="61"/>
        <v>99</v>
      </c>
      <c r="AE222" s="78">
        <f t="shared" si="62"/>
        <v>100</v>
      </c>
      <c r="AF222" s="78">
        <f t="shared" si="63"/>
        <v>73</v>
      </c>
      <c r="AG222" s="78">
        <f t="shared" si="64"/>
        <v>63</v>
      </c>
      <c r="AH222" s="78">
        <f t="shared" si="65"/>
        <v>100</v>
      </c>
      <c r="AI222" s="78">
        <f t="shared" si="66"/>
        <v>0</v>
      </c>
      <c r="AJ222" s="78">
        <f t="shared" si="67"/>
        <v>100</v>
      </c>
    </row>
    <row r="223" spans="1:36" x14ac:dyDescent="0.25">
      <c r="A223" s="78">
        <v>222</v>
      </c>
      <c r="B223" s="83">
        <v>100</v>
      </c>
      <c r="C223" s="83">
        <v>60</v>
      </c>
      <c r="D223" s="83">
        <v>75</v>
      </c>
      <c r="E223" s="83">
        <v>50</v>
      </c>
      <c r="F223" s="83">
        <v>66.67</v>
      </c>
      <c r="G223" s="83">
        <v>50</v>
      </c>
      <c r="H223" s="83">
        <v>100</v>
      </c>
      <c r="I223" s="83">
        <v>75</v>
      </c>
      <c r="J223" s="83">
        <v>77.78</v>
      </c>
      <c r="K223" s="83">
        <v>100</v>
      </c>
      <c r="L223" s="83">
        <v>85.71</v>
      </c>
      <c r="M223" s="83">
        <v>80</v>
      </c>
      <c r="N223" s="83">
        <v>72.73</v>
      </c>
      <c r="O223" s="83">
        <v>81.819999999999993</v>
      </c>
      <c r="P223" s="83">
        <v>90</v>
      </c>
      <c r="Q223" s="83">
        <v>100</v>
      </c>
      <c r="R223" s="83">
        <v>100</v>
      </c>
      <c r="T223" s="78">
        <f t="shared" si="51"/>
        <v>100</v>
      </c>
      <c r="U223" s="78">
        <f t="shared" si="52"/>
        <v>69</v>
      </c>
      <c r="V223" s="78">
        <f t="shared" si="53"/>
        <v>86</v>
      </c>
      <c r="W223" s="78">
        <f t="shared" si="54"/>
        <v>58</v>
      </c>
      <c r="X223" s="78">
        <f t="shared" si="55"/>
        <v>77</v>
      </c>
      <c r="Y223" s="78">
        <f t="shared" si="56"/>
        <v>58</v>
      </c>
      <c r="Z223" s="78">
        <f t="shared" si="57"/>
        <v>100</v>
      </c>
      <c r="AA223" s="78">
        <f t="shared" si="58"/>
        <v>86</v>
      </c>
      <c r="AB223" s="78">
        <f t="shared" si="59"/>
        <v>89</v>
      </c>
      <c r="AC223" s="78">
        <f t="shared" si="60"/>
        <v>100</v>
      </c>
      <c r="AD223" s="78">
        <f t="shared" si="61"/>
        <v>99</v>
      </c>
      <c r="AE223" s="78">
        <f t="shared" si="62"/>
        <v>92</v>
      </c>
      <c r="AF223" s="78">
        <f t="shared" si="63"/>
        <v>84</v>
      </c>
      <c r="AG223" s="78">
        <f t="shared" si="64"/>
        <v>94</v>
      </c>
      <c r="AH223" s="78">
        <f t="shared" si="65"/>
        <v>100</v>
      </c>
      <c r="AI223" s="78">
        <f t="shared" si="66"/>
        <v>100</v>
      </c>
      <c r="AJ223" s="78">
        <f t="shared" si="67"/>
        <v>100</v>
      </c>
    </row>
    <row r="224" spans="1:36" x14ac:dyDescent="0.25">
      <c r="A224" s="78">
        <v>223</v>
      </c>
      <c r="B224" s="83">
        <v>100</v>
      </c>
      <c r="C224" s="83">
        <v>0</v>
      </c>
      <c r="D224" s="83">
        <v>100</v>
      </c>
      <c r="E224" s="83">
        <v>66.67</v>
      </c>
      <c r="F224" s="83">
        <v>50</v>
      </c>
      <c r="G224" s="83">
        <v>83.33</v>
      </c>
      <c r="H224" s="83">
        <v>75</v>
      </c>
      <c r="I224" s="83">
        <v>100</v>
      </c>
      <c r="J224" s="83">
        <v>55.56</v>
      </c>
      <c r="K224" s="83">
        <v>100</v>
      </c>
      <c r="L224" s="83">
        <v>100</v>
      </c>
      <c r="M224" s="83">
        <v>80</v>
      </c>
      <c r="N224" s="83">
        <v>81.819999999999993</v>
      </c>
      <c r="O224" s="83">
        <v>72.73</v>
      </c>
      <c r="P224" s="83">
        <v>10</v>
      </c>
      <c r="Q224" s="83">
        <v>100</v>
      </c>
      <c r="R224" s="83">
        <v>83.33</v>
      </c>
      <c r="T224" s="78">
        <f t="shared" si="51"/>
        <v>100</v>
      </c>
      <c r="U224" s="78">
        <f t="shared" si="52"/>
        <v>0</v>
      </c>
      <c r="V224" s="78">
        <f t="shared" si="53"/>
        <v>100</v>
      </c>
      <c r="W224" s="78">
        <f t="shared" si="54"/>
        <v>77</v>
      </c>
      <c r="X224" s="78">
        <f t="shared" si="55"/>
        <v>58</v>
      </c>
      <c r="Y224" s="78">
        <f t="shared" si="56"/>
        <v>96</v>
      </c>
      <c r="Z224" s="78">
        <f t="shared" si="57"/>
        <v>86</v>
      </c>
      <c r="AA224" s="78">
        <f t="shared" si="58"/>
        <v>100</v>
      </c>
      <c r="AB224" s="78">
        <f t="shared" si="59"/>
        <v>64</v>
      </c>
      <c r="AC224" s="78">
        <f t="shared" si="60"/>
        <v>100</v>
      </c>
      <c r="AD224" s="78">
        <f t="shared" si="61"/>
        <v>100</v>
      </c>
      <c r="AE224" s="78">
        <f t="shared" si="62"/>
        <v>92</v>
      </c>
      <c r="AF224" s="78">
        <f t="shared" si="63"/>
        <v>94</v>
      </c>
      <c r="AG224" s="78">
        <f t="shared" si="64"/>
        <v>84</v>
      </c>
      <c r="AH224" s="78">
        <f t="shared" si="65"/>
        <v>12</v>
      </c>
      <c r="AI224" s="78">
        <f t="shared" si="66"/>
        <v>100</v>
      </c>
      <c r="AJ224" s="78">
        <f t="shared" si="67"/>
        <v>96</v>
      </c>
    </row>
    <row r="225" spans="1:36" x14ac:dyDescent="0.25">
      <c r="A225" s="78">
        <v>224</v>
      </c>
      <c r="B225" s="83">
        <v>66.67</v>
      </c>
      <c r="C225" s="83">
        <v>80</v>
      </c>
      <c r="D225" s="83">
        <v>87.5</v>
      </c>
      <c r="E225" s="83">
        <v>16.670000000000002</v>
      </c>
      <c r="F225" s="83">
        <v>0</v>
      </c>
      <c r="G225" s="83">
        <v>50</v>
      </c>
      <c r="H225" s="83">
        <v>100</v>
      </c>
      <c r="I225" s="83">
        <v>75</v>
      </c>
      <c r="J225" s="83">
        <v>55.56</v>
      </c>
      <c r="K225" s="83">
        <v>28.57</v>
      </c>
      <c r="L225" s="83">
        <v>0</v>
      </c>
      <c r="M225" s="83">
        <v>60</v>
      </c>
      <c r="N225" s="83">
        <v>18.18</v>
      </c>
      <c r="O225" s="83">
        <v>45.46</v>
      </c>
      <c r="P225" s="83">
        <v>0</v>
      </c>
      <c r="Q225" s="83">
        <v>16.670000000000002</v>
      </c>
      <c r="R225" s="83">
        <v>0</v>
      </c>
      <c r="T225" s="78">
        <f t="shared" si="51"/>
        <v>77</v>
      </c>
      <c r="U225" s="78">
        <f t="shared" si="52"/>
        <v>92</v>
      </c>
      <c r="V225" s="78">
        <f t="shared" si="53"/>
        <v>100</v>
      </c>
      <c r="W225" s="78">
        <f t="shared" si="54"/>
        <v>19</v>
      </c>
      <c r="X225" s="78">
        <f t="shared" si="55"/>
        <v>0</v>
      </c>
      <c r="Y225" s="78">
        <f t="shared" si="56"/>
        <v>58</v>
      </c>
      <c r="Z225" s="78">
        <f t="shared" si="57"/>
        <v>100</v>
      </c>
      <c r="AA225" s="78">
        <f t="shared" si="58"/>
        <v>86</v>
      </c>
      <c r="AB225" s="78">
        <f t="shared" si="59"/>
        <v>64</v>
      </c>
      <c r="AC225" s="78">
        <f t="shared" si="60"/>
        <v>33</v>
      </c>
      <c r="AD225" s="78">
        <f t="shared" si="61"/>
        <v>0</v>
      </c>
      <c r="AE225" s="78">
        <f t="shared" si="62"/>
        <v>69</v>
      </c>
      <c r="AF225" s="78">
        <f t="shared" si="63"/>
        <v>21</v>
      </c>
      <c r="AG225" s="78">
        <f t="shared" si="64"/>
        <v>52</v>
      </c>
      <c r="AH225" s="78">
        <f t="shared" si="65"/>
        <v>0</v>
      </c>
      <c r="AI225" s="78">
        <f t="shared" si="66"/>
        <v>19</v>
      </c>
      <c r="AJ225" s="78">
        <f t="shared" si="67"/>
        <v>0</v>
      </c>
    </row>
    <row r="226" spans="1:36" x14ac:dyDescent="0.25">
      <c r="A226" s="78">
        <v>225</v>
      </c>
      <c r="B226" s="83">
        <v>66.67</v>
      </c>
      <c r="C226" s="83">
        <v>80</v>
      </c>
      <c r="D226" s="83">
        <v>100</v>
      </c>
      <c r="E226" s="83">
        <v>83.33</v>
      </c>
      <c r="F226" s="83">
        <v>0</v>
      </c>
      <c r="G226" s="83">
        <v>0</v>
      </c>
      <c r="H226" s="83">
        <v>75</v>
      </c>
      <c r="I226" s="83">
        <v>75</v>
      </c>
      <c r="J226" s="83">
        <v>66.67</v>
      </c>
      <c r="K226" s="83">
        <v>28.57</v>
      </c>
      <c r="L226" s="83">
        <v>57.14</v>
      </c>
      <c r="M226" s="83">
        <v>40</v>
      </c>
      <c r="N226" s="83">
        <v>45.46</v>
      </c>
      <c r="O226" s="83">
        <v>81.819999999999993</v>
      </c>
      <c r="P226" s="83">
        <v>70</v>
      </c>
      <c r="Q226" s="83">
        <v>33.33</v>
      </c>
      <c r="R226" s="83">
        <v>0</v>
      </c>
      <c r="T226" s="78">
        <f t="shared" si="51"/>
        <v>77</v>
      </c>
      <c r="U226" s="78">
        <f t="shared" si="52"/>
        <v>92</v>
      </c>
      <c r="V226" s="78">
        <f t="shared" si="53"/>
        <v>100</v>
      </c>
      <c r="W226" s="78">
        <f t="shared" si="54"/>
        <v>96</v>
      </c>
      <c r="X226" s="78">
        <f t="shared" si="55"/>
        <v>0</v>
      </c>
      <c r="Y226" s="78">
        <f t="shared" si="56"/>
        <v>0</v>
      </c>
      <c r="Z226" s="78">
        <f t="shared" si="57"/>
        <v>86</v>
      </c>
      <c r="AA226" s="78">
        <f t="shared" si="58"/>
        <v>86</v>
      </c>
      <c r="AB226" s="78">
        <f t="shared" si="59"/>
        <v>77</v>
      </c>
      <c r="AC226" s="78">
        <f t="shared" si="60"/>
        <v>33</v>
      </c>
      <c r="AD226" s="78">
        <f t="shared" si="61"/>
        <v>66</v>
      </c>
      <c r="AE226" s="78">
        <f t="shared" si="62"/>
        <v>46</v>
      </c>
      <c r="AF226" s="78">
        <f t="shared" si="63"/>
        <v>52</v>
      </c>
      <c r="AG226" s="78">
        <f t="shared" si="64"/>
        <v>94</v>
      </c>
      <c r="AH226" s="78">
        <f t="shared" si="65"/>
        <v>81</v>
      </c>
      <c r="AI226" s="78">
        <f t="shared" si="66"/>
        <v>38</v>
      </c>
      <c r="AJ226" s="78">
        <f t="shared" si="67"/>
        <v>0</v>
      </c>
    </row>
    <row r="227" spans="1:36" x14ac:dyDescent="0.25">
      <c r="A227" s="78">
        <v>226</v>
      </c>
      <c r="B227" s="83">
        <v>100</v>
      </c>
      <c r="C227" s="83">
        <v>100</v>
      </c>
      <c r="D227" s="83">
        <v>100</v>
      </c>
      <c r="E227" s="83">
        <v>100</v>
      </c>
      <c r="F227" s="83">
        <v>66.67</v>
      </c>
      <c r="G227" s="83">
        <v>100</v>
      </c>
      <c r="H227" s="83">
        <v>100</v>
      </c>
      <c r="I227" s="83">
        <v>100</v>
      </c>
      <c r="J227" s="83">
        <v>100</v>
      </c>
      <c r="K227" s="83">
        <v>100</v>
      </c>
      <c r="L227" s="83">
        <v>100</v>
      </c>
      <c r="M227" s="83">
        <v>80</v>
      </c>
      <c r="N227" s="83">
        <v>90.91</v>
      </c>
      <c r="O227" s="83">
        <v>100</v>
      </c>
      <c r="P227" s="83">
        <v>100</v>
      </c>
      <c r="Q227" s="83">
        <v>100</v>
      </c>
      <c r="R227" s="83">
        <v>100</v>
      </c>
      <c r="T227" s="78">
        <f t="shared" si="51"/>
        <v>100</v>
      </c>
      <c r="U227" s="78">
        <f t="shared" si="52"/>
        <v>100</v>
      </c>
      <c r="V227" s="78">
        <f t="shared" si="53"/>
        <v>100</v>
      </c>
      <c r="W227" s="78">
        <f t="shared" si="54"/>
        <v>100</v>
      </c>
      <c r="X227" s="78">
        <f t="shared" si="55"/>
        <v>77</v>
      </c>
      <c r="Y227" s="78">
        <f t="shared" si="56"/>
        <v>100</v>
      </c>
      <c r="Z227" s="78">
        <f t="shared" si="57"/>
        <v>100</v>
      </c>
      <c r="AA227" s="78">
        <f t="shared" si="58"/>
        <v>100</v>
      </c>
      <c r="AB227" s="78">
        <f t="shared" si="59"/>
        <v>100</v>
      </c>
      <c r="AC227" s="78">
        <f t="shared" si="60"/>
        <v>100</v>
      </c>
      <c r="AD227" s="78">
        <f t="shared" si="61"/>
        <v>100</v>
      </c>
      <c r="AE227" s="78">
        <f t="shared" si="62"/>
        <v>92</v>
      </c>
      <c r="AF227" s="78">
        <f t="shared" si="63"/>
        <v>100</v>
      </c>
      <c r="AG227" s="78">
        <f t="shared" si="64"/>
        <v>100</v>
      </c>
      <c r="AH227" s="78">
        <f t="shared" si="65"/>
        <v>100</v>
      </c>
      <c r="AI227" s="78">
        <f t="shared" si="66"/>
        <v>100</v>
      </c>
      <c r="AJ227" s="78">
        <f t="shared" si="67"/>
        <v>100</v>
      </c>
    </row>
    <row r="228" spans="1:36" x14ac:dyDescent="0.25">
      <c r="A228" s="78">
        <v>227</v>
      </c>
      <c r="B228" s="83">
        <v>66.67</v>
      </c>
      <c r="C228" s="83">
        <v>0</v>
      </c>
      <c r="D228" s="83">
        <v>12.5</v>
      </c>
      <c r="E228" s="83">
        <v>50</v>
      </c>
      <c r="F228" s="83">
        <v>33.33</v>
      </c>
      <c r="G228" s="83">
        <v>83.33</v>
      </c>
      <c r="H228" s="83">
        <v>25</v>
      </c>
      <c r="I228" s="83">
        <v>100</v>
      </c>
      <c r="J228" s="83">
        <v>22.22</v>
      </c>
      <c r="K228" s="83">
        <v>14.29</v>
      </c>
      <c r="L228" s="83">
        <v>28.57</v>
      </c>
      <c r="M228" s="83">
        <v>60</v>
      </c>
      <c r="N228" s="83">
        <v>9.09</v>
      </c>
      <c r="O228" s="83">
        <v>18.18</v>
      </c>
      <c r="P228" s="83">
        <v>100</v>
      </c>
      <c r="Q228" s="83">
        <v>100</v>
      </c>
      <c r="R228" s="83">
        <v>16.670000000000002</v>
      </c>
      <c r="T228" s="78">
        <f t="shared" si="51"/>
        <v>77</v>
      </c>
      <c r="U228" s="78">
        <f t="shared" si="52"/>
        <v>0</v>
      </c>
      <c r="V228" s="78">
        <f t="shared" si="53"/>
        <v>14</v>
      </c>
      <c r="W228" s="78">
        <f t="shared" si="54"/>
        <v>58</v>
      </c>
      <c r="X228" s="78">
        <f t="shared" si="55"/>
        <v>38</v>
      </c>
      <c r="Y228" s="78">
        <f t="shared" si="56"/>
        <v>96</v>
      </c>
      <c r="Z228" s="78">
        <f t="shared" si="57"/>
        <v>29</v>
      </c>
      <c r="AA228" s="78">
        <f t="shared" si="58"/>
        <v>100</v>
      </c>
      <c r="AB228" s="78">
        <f t="shared" si="59"/>
        <v>26</v>
      </c>
      <c r="AC228" s="78">
        <f t="shared" si="60"/>
        <v>16</v>
      </c>
      <c r="AD228" s="78">
        <f t="shared" si="61"/>
        <v>33</v>
      </c>
      <c r="AE228" s="78">
        <f t="shared" si="62"/>
        <v>69</v>
      </c>
      <c r="AF228" s="78">
        <f t="shared" si="63"/>
        <v>10</v>
      </c>
      <c r="AG228" s="78">
        <f t="shared" si="64"/>
        <v>21</v>
      </c>
      <c r="AH228" s="78">
        <f t="shared" si="65"/>
        <v>100</v>
      </c>
      <c r="AI228" s="78">
        <f t="shared" si="66"/>
        <v>100</v>
      </c>
      <c r="AJ228" s="78">
        <f t="shared" si="67"/>
        <v>19</v>
      </c>
    </row>
    <row r="229" spans="1:36" x14ac:dyDescent="0.25">
      <c r="A229" s="78">
        <v>228</v>
      </c>
      <c r="B229" s="83">
        <v>66.67</v>
      </c>
      <c r="C229" s="83">
        <v>40</v>
      </c>
      <c r="D229" s="83">
        <v>100</v>
      </c>
      <c r="E229" s="83">
        <v>66.67</v>
      </c>
      <c r="F229" s="83">
        <v>50</v>
      </c>
      <c r="G229" s="83">
        <v>66.66</v>
      </c>
      <c r="H229" s="83">
        <v>0</v>
      </c>
      <c r="I229" s="83">
        <v>75</v>
      </c>
      <c r="J229" s="83">
        <v>66.67</v>
      </c>
      <c r="K229" s="83">
        <v>71.430000000000007</v>
      </c>
      <c r="L229" s="83">
        <v>100</v>
      </c>
      <c r="M229" s="83">
        <v>80</v>
      </c>
      <c r="N229" s="83">
        <v>90.91</v>
      </c>
      <c r="O229" s="83">
        <v>54.55</v>
      </c>
      <c r="P229" s="83">
        <v>100</v>
      </c>
      <c r="Q229" s="83">
        <v>83.33</v>
      </c>
      <c r="R229" s="83">
        <v>100</v>
      </c>
      <c r="T229" s="78">
        <f t="shared" si="51"/>
        <v>77</v>
      </c>
      <c r="U229" s="78">
        <f t="shared" si="52"/>
        <v>46</v>
      </c>
      <c r="V229" s="78">
        <f t="shared" si="53"/>
        <v>100</v>
      </c>
      <c r="W229" s="78">
        <f t="shared" si="54"/>
        <v>77</v>
      </c>
      <c r="X229" s="78">
        <f t="shared" si="55"/>
        <v>58</v>
      </c>
      <c r="Y229" s="78">
        <f t="shared" si="56"/>
        <v>77</v>
      </c>
      <c r="Z229" s="78">
        <f t="shared" si="57"/>
        <v>0</v>
      </c>
      <c r="AA229" s="78">
        <f t="shared" si="58"/>
        <v>86</v>
      </c>
      <c r="AB229" s="78">
        <f t="shared" si="59"/>
        <v>77</v>
      </c>
      <c r="AC229" s="78">
        <f t="shared" si="60"/>
        <v>82</v>
      </c>
      <c r="AD229" s="78">
        <f t="shared" si="61"/>
        <v>100</v>
      </c>
      <c r="AE229" s="78">
        <f t="shared" si="62"/>
        <v>92</v>
      </c>
      <c r="AF229" s="78">
        <f t="shared" si="63"/>
        <v>100</v>
      </c>
      <c r="AG229" s="78">
        <f t="shared" si="64"/>
        <v>63</v>
      </c>
      <c r="AH229" s="78">
        <f t="shared" si="65"/>
        <v>100</v>
      </c>
      <c r="AI229" s="78">
        <f t="shared" si="66"/>
        <v>96</v>
      </c>
      <c r="AJ229" s="78">
        <f t="shared" si="67"/>
        <v>100</v>
      </c>
    </row>
    <row r="230" spans="1:36" x14ac:dyDescent="0.25">
      <c r="A230" s="78">
        <v>229</v>
      </c>
      <c r="B230" s="83">
        <v>66.67</v>
      </c>
      <c r="C230" s="83">
        <v>60</v>
      </c>
      <c r="D230" s="83">
        <v>62.5</v>
      </c>
      <c r="E230" s="83">
        <v>66.67</v>
      </c>
      <c r="F230" s="83">
        <v>83.33</v>
      </c>
      <c r="G230" s="83">
        <v>66.66</v>
      </c>
      <c r="H230" s="83">
        <v>75</v>
      </c>
      <c r="I230" s="83">
        <v>75</v>
      </c>
      <c r="J230" s="83">
        <v>44.44</v>
      </c>
      <c r="K230" s="83">
        <v>0</v>
      </c>
      <c r="L230" s="83">
        <v>14.29</v>
      </c>
      <c r="M230" s="83">
        <v>0</v>
      </c>
      <c r="N230" s="83">
        <v>72.73</v>
      </c>
      <c r="O230" s="83">
        <v>90.91</v>
      </c>
      <c r="P230" s="83">
        <v>50</v>
      </c>
      <c r="Q230" s="83">
        <v>100</v>
      </c>
      <c r="R230" s="83">
        <v>16.670000000000002</v>
      </c>
      <c r="T230" s="78">
        <f t="shared" si="51"/>
        <v>77</v>
      </c>
      <c r="U230" s="78">
        <f t="shared" si="52"/>
        <v>69</v>
      </c>
      <c r="V230" s="78">
        <f t="shared" si="53"/>
        <v>72</v>
      </c>
      <c r="W230" s="78">
        <f t="shared" si="54"/>
        <v>77</v>
      </c>
      <c r="X230" s="78">
        <f t="shared" si="55"/>
        <v>96</v>
      </c>
      <c r="Y230" s="78">
        <f t="shared" si="56"/>
        <v>77</v>
      </c>
      <c r="Z230" s="78">
        <f t="shared" si="57"/>
        <v>86</v>
      </c>
      <c r="AA230" s="78">
        <f t="shared" si="58"/>
        <v>86</v>
      </c>
      <c r="AB230" s="78">
        <f t="shared" si="59"/>
        <v>51</v>
      </c>
      <c r="AC230" s="78">
        <f t="shared" si="60"/>
        <v>0</v>
      </c>
      <c r="AD230" s="78">
        <f t="shared" si="61"/>
        <v>16</v>
      </c>
      <c r="AE230" s="78">
        <f t="shared" si="62"/>
        <v>0</v>
      </c>
      <c r="AF230" s="78">
        <f t="shared" si="63"/>
        <v>84</v>
      </c>
      <c r="AG230" s="78">
        <f t="shared" si="64"/>
        <v>100</v>
      </c>
      <c r="AH230" s="78">
        <f t="shared" si="65"/>
        <v>58</v>
      </c>
      <c r="AI230" s="78">
        <f t="shared" si="66"/>
        <v>100</v>
      </c>
      <c r="AJ230" s="78">
        <f t="shared" si="67"/>
        <v>19</v>
      </c>
    </row>
    <row r="231" spans="1:36" x14ac:dyDescent="0.25">
      <c r="A231" s="78">
        <v>230</v>
      </c>
      <c r="B231" s="83">
        <v>66.67</v>
      </c>
      <c r="C231" s="83">
        <v>100</v>
      </c>
      <c r="D231" s="83">
        <v>0</v>
      </c>
      <c r="E231" s="83">
        <v>0</v>
      </c>
      <c r="F231" s="83">
        <v>33.33</v>
      </c>
      <c r="G231" s="83">
        <v>100</v>
      </c>
      <c r="H231" s="83">
        <v>100</v>
      </c>
      <c r="I231" s="83">
        <v>100</v>
      </c>
      <c r="J231" s="83">
        <v>44.44</v>
      </c>
      <c r="K231" s="83">
        <v>100</v>
      </c>
      <c r="L231" s="83">
        <v>100</v>
      </c>
      <c r="M231" s="83">
        <v>100</v>
      </c>
      <c r="N231" s="83">
        <v>81.819999999999993</v>
      </c>
      <c r="O231" s="83">
        <v>100</v>
      </c>
      <c r="P231" s="83">
        <v>90</v>
      </c>
      <c r="Q231" s="83">
        <v>100</v>
      </c>
      <c r="R231" s="83">
        <v>100</v>
      </c>
      <c r="T231" s="78">
        <f t="shared" si="51"/>
        <v>77</v>
      </c>
      <c r="U231" s="78">
        <f t="shared" si="52"/>
        <v>100</v>
      </c>
      <c r="V231" s="78">
        <f t="shared" si="53"/>
        <v>0</v>
      </c>
      <c r="W231" s="78">
        <f t="shared" si="54"/>
        <v>0</v>
      </c>
      <c r="X231" s="78">
        <f t="shared" si="55"/>
        <v>38</v>
      </c>
      <c r="Y231" s="78">
        <f t="shared" si="56"/>
        <v>100</v>
      </c>
      <c r="Z231" s="78">
        <f t="shared" si="57"/>
        <v>100</v>
      </c>
      <c r="AA231" s="78">
        <f t="shared" si="58"/>
        <v>100</v>
      </c>
      <c r="AB231" s="78">
        <f t="shared" si="59"/>
        <v>51</v>
      </c>
      <c r="AC231" s="78">
        <f t="shared" si="60"/>
        <v>100</v>
      </c>
      <c r="AD231" s="78">
        <f t="shared" si="61"/>
        <v>100</v>
      </c>
      <c r="AE231" s="78">
        <f t="shared" si="62"/>
        <v>100</v>
      </c>
      <c r="AF231" s="78">
        <f t="shared" si="63"/>
        <v>94</v>
      </c>
      <c r="AG231" s="78">
        <f t="shared" si="64"/>
        <v>100</v>
      </c>
      <c r="AH231" s="78">
        <f t="shared" si="65"/>
        <v>100</v>
      </c>
      <c r="AI231" s="78">
        <f t="shared" si="66"/>
        <v>100</v>
      </c>
      <c r="AJ231" s="78">
        <f t="shared" si="67"/>
        <v>100</v>
      </c>
    </row>
    <row r="232" spans="1:36" x14ac:dyDescent="0.25">
      <c r="A232" s="78">
        <v>231</v>
      </c>
      <c r="B232" s="83">
        <v>66.67</v>
      </c>
      <c r="C232" s="83">
        <v>100</v>
      </c>
      <c r="D232" s="83">
        <v>100</v>
      </c>
      <c r="E232" s="83">
        <v>100</v>
      </c>
      <c r="F232" s="83">
        <v>100</v>
      </c>
      <c r="G232" s="83">
        <v>75</v>
      </c>
      <c r="H232" s="83">
        <v>100</v>
      </c>
      <c r="I232" s="83">
        <v>100</v>
      </c>
      <c r="J232" s="83">
        <v>66.67</v>
      </c>
      <c r="K232" s="83">
        <v>71.430000000000007</v>
      </c>
      <c r="L232" s="83">
        <v>85.71</v>
      </c>
      <c r="M232" s="83">
        <v>50</v>
      </c>
      <c r="N232" s="83">
        <v>90.91</v>
      </c>
      <c r="O232" s="83">
        <v>9.09</v>
      </c>
      <c r="P232" s="83">
        <v>90</v>
      </c>
      <c r="Q232" s="83">
        <v>100</v>
      </c>
      <c r="R232" s="83">
        <v>16.670000000000002</v>
      </c>
      <c r="T232" s="78">
        <f t="shared" si="51"/>
        <v>77</v>
      </c>
      <c r="U232" s="78">
        <f t="shared" si="52"/>
        <v>100</v>
      </c>
      <c r="V232" s="78">
        <f t="shared" si="53"/>
        <v>100</v>
      </c>
      <c r="W232" s="78">
        <f t="shared" si="54"/>
        <v>100</v>
      </c>
      <c r="X232" s="78">
        <f t="shared" si="55"/>
        <v>100</v>
      </c>
      <c r="Y232" s="78">
        <f t="shared" si="56"/>
        <v>86</v>
      </c>
      <c r="Z232" s="78">
        <f t="shared" si="57"/>
        <v>100</v>
      </c>
      <c r="AA232" s="78">
        <f t="shared" si="58"/>
        <v>100</v>
      </c>
      <c r="AB232" s="78">
        <f t="shared" si="59"/>
        <v>77</v>
      </c>
      <c r="AC232" s="78">
        <f t="shared" si="60"/>
        <v>82</v>
      </c>
      <c r="AD232" s="78">
        <f t="shared" si="61"/>
        <v>99</v>
      </c>
      <c r="AE232" s="78">
        <f t="shared" si="62"/>
        <v>58</v>
      </c>
      <c r="AF232" s="78">
        <f t="shared" si="63"/>
        <v>100</v>
      </c>
      <c r="AG232" s="78">
        <f t="shared" si="64"/>
        <v>10</v>
      </c>
      <c r="AH232" s="78">
        <f t="shared" si="65"/>
        <v>100</v>
      </c>
      <c r="AI232" s="78">
        <f t="shared" si="66"/>
        <v>100</v>
      </c>
      <c r="AJ232" s="78">
        <f t="shared" si="67"/>
        <v>19</v>
      </c>
    </row>
    <row r="233" spans="1:36" x14ac:dyDescent="0.25">
      <c r="A233" s="78">
        <v>232</v>
      </c>
      <c r="B233" s="83">
        <v>100</v>
      </c>
      <c r="C233" s="83">
        <v>100</v>
      </c>
      <c r="D233" s="83">
        <v>75</v>
      </c>
      <c r="E233" s="83">
        <v>83.33</v>
      </c>
      <c r="F233" s="83">
        <v>83.33</v>
      </c>
      <c r="G233" s="83">
        <v>75</v>
      </c>
      <c r="H233" s="83">
        <v>100</v>
      </c>
      <c r="I233" s="83">
        <v>100</v>
      </c>
      <c r="J233" s="83">
        <v>88.89</v>
      </c>
      <c r="K233" s="83">
        <v>100</v>
      </c>
      <c r="L233" s="83">
        <v>100</v>
      </c>
      <c r="M233" s="83">
        <v>80</v>
      </c>
      <c r="N233" s="83">
        <v>81.819999999999993</v>
      </c>
      <c r="O233" s="83">
        <v>100</v>
      </c>
      <c r="P233" s="83">
        <v>60</v>
      </c>
      <c r="Q233" s="83">
        <v>100</v>
      </c>
      <c r="R233" s="83">
        <v>100</v>
      </c>
      <c r="T233" s="78">
        <f t="shared" si="51"/>
        <v>100</v>
      </c>
      <c r="U233" s="78">
        <f t="shared" si="52"/>
        <v>100</v>
      </c>
      <c r="V233" s="78">
        <f t="shared" si="53"/>
        <v>86</v>
      </c>
      <c r="W233" s="78">
        <f t="shared" si="54"/>
        <v>96</v>
      </c>
      <c r="X233" s="78">
        <f t="shared" si="55"/>
        <v>96</v>
      </c>
      <c r="Y233" s="78">
        <f t="shared" si="56"/>
        <v>86</v>
      </c>
      <c r="Z233" s="78">
        <f t="shared" si="57"/>
        <v>100</v>
      </c>
      <c r="AA233" s="78">
        <f t="shared" si="58"/>
        <v>100</v>
      </c>
      <c r="AB233" s="78">
        <f t="shared" si="59"/>
        <v>100</v>
      </c>
      <c r="AC233" s="78">
        <f t="shared" si="60"/>
        <v>100</v>
      </c>
      <c r="AD233" s="78">
        <f t="shared" si="61"/>
        <v>100</v>
      </c>
      <c r="AE233" s="78">
        <f t="shared" si="62"/>
        <v>92</v>
      </c>
      <c r="AF233" s="78">
        <f t="shared" si="63"/>
        <v>94</v>
      </c>
      <c r="AG233" s="78">
        <f t="shared" si="64"/>
        <v>100</v>
      </c>
      <c r="AH233" s="78">
        <f t="shared" si="65"/>
        <v>69</v>
      </c>
      <c r="AI233" s="78">
        <f t="shared" si="66"/>
        <v>100</v>
      </c>
      <c r="AJ233" s="78">
        <f t="shared" si="67"/>
        <v>100</v>
      </c>
    </row>
    <row r="234" spans="1:36" x14ac:dyDescent="0.25">
      <c r="A234" s="78">
        <v>233</v>
      </c>
      <c r="B234" s="83">
        <v>100</v>
      </c>
      <c r="C234" s="83">
        <v>100</v>
      </c>
      <c r="D234" s="83">
        <v>100</v>
      </c>
      <c r="E234" s="83">
        <v>100</v>
      </c>
      <c r="F234" s="83">
        <v>33.33</v>
      </c>
      <c r="G234" s="83">
        <v>100</v>
      </c>
      <c r="H234" s="83">
        <v>100</v>
      </c>
      <c r="I234" s="83">
        <v>100</v>
      </c>
      <c r="J234" s="83">
        <v>55.56</v>
      </c>
      <c r="K234" s="83">
        <v>100</v>
      </c>
      <c r="L234" s="83">
        <v>70</v>
      </c>
      <c r="M234" s="83">
        <v>40</v>
      </c>
      <c r="N234" s="83">
        <v>100</v>
      </c>
      <c r="O234" s="83">
        <v>90.91</v>
      </c>
      <c r="P234" s="83">
        <v>100</v>
      </c>
      <c r="Q234" s="83">
        <v>100</v>
      </c>
      <c r="R234" s="83">
        <v>100</v>
      </c>
      <c r="T234" s="78">
        <f t="shared" si="51"/>
        <v>100</v>
      </c>
      <c r="U234" s="78">
        <f t="shared" si="52"/>
        <v>100</v>
      </c>
      <c r="V234" s="78">
        <f t="shared" si="53"/>
        <v>100</v>
      </c>
      <c r="W234" s="78">
        <f t="shared" si="54"/>
        <v>100</v>
      </c>
      <c r="X234" s="78">
        <f t="shared" si="55"/>
        <v>38</v>
      </c>
      <c r="Y234" s="78">
        <f t="shared" si="56"/>
        <v>100</v>
      </c>
      <c r="Z234" s="78">
        <f t="shared" si="57"/>
        <v>100</v>
      </c>
      <c r="AA234" s="78">
        <f t="shared" si="58"/>
        <v>100</v>
      </c>
      <c r="AB234" s="78">
        <f t="shared" si="59"/>
        <v>64</v>
      </c>
      <c r="AC234" s="78">
        <f t="shared" si="60"/>
        <v>100</v>
      </c>
      <c r="AD234" s="78">
        <f t="shared" si="61"/>
        <v>81</v>
      </c>
      <c r="AE234" s="78">
        <f t="shared" si="62"/>
        <v>46</v>
      </c>
      <c r="AF234" s="78">
        <f t="shared" si="63"/>
        <v>100</v>
      </c>
      <c r="AG234" s="78">
        <f t="shared" si="64"/>
        <v>100</v>
      </c>
      <c r="AH234" s="78">
        <f t="shared" si="65"/>
        <v>100</v>
      </c>
      <c r="AI234" s="78">
        <f t="shared" si="66"/>
        <v>100</v>
      </c>
      <c r="AJ234" s="78">
        <f t="shared" si="67"/>
        <v>100</v>
      </c>
    </row>
    <row r="235" spans="1:36" x14ac:dyDescent="0.25">
      <c r="A235" s="78">
        <v>234</v>
      </c>
      <c r="B235" s="83">
        <v>33.33</v>
      </c>
      <c r="C235" s="83">
        <v>0</v>
      </c>
      <c r="D235" s="83">
        <v>50</v>
      </c>
      <c r="E235" s="83">
        <v>0</v>
      </c>
      <c r="F235" s="83">
        <v>0</v>
      </c>
      <c r="G235" s="83">
        <v>50</v>
      </c>
      <c r="H235" s="83">
        <v>0</v>
      </c>
      <c r="I235" s="83">
        <v>75</v>
      </c>
      <c r="J235" s="83">
        <v>77.78</v>
      </c>
      <c r="K235" s="83">
        <v>0</v>
      </c>
      <c r="L235" s="83">
        <v>100</v>
      </c>
      <c r="M235" s="83">
        <v>0</v>
      </c>
      <c r="N235" s="83">
        <v>81.819999999999993</v>
      </c>
      <c r="O235" s="83">
        <v>18.18</v>
      </c>
      <c r="P235" s="83">
        <v>0</v>
      </c>
      <c r="Q235" s="83">
        <v>16.670000000000002</v>
      </c>
      <c r="R235" s="83">
        <v>0</v>
      </c>
      <c r="T235" s="78">
        <f t="shared" si="51"/>
        <v>38</v>
      </c>
      <c r="U235" s="78">
        <f t="shared" si="52"/>
        <v>0</v>
      </c>
      <c r="V235" s="78">
        <f t="shared" si="53"/>
        <v>58</v>
      </c>
      <c r="W235" s="78">
        <f t="shared" si="54"/>
        <v>0</v>
      </c>
      <c r="X235" s="78">
        <f t="shared" si="55"/>
        <v>0</v>
      </c>
      <c r="Y235" s="78">
        <f t="shared" si="56"/>
        <v>58</v>
      </c>
      <c r="Z235" s="78">
        <f t="shared" si="57"/>
        <v>0</v>
      </c>
      <c r="AA235" s="78">
        <f t="shared" si="58"/>
        <v>86</v>
      </c>
      <c r="AB235" s="78">
        <f t="shared" si="59"/>
        <v>89</v>
      </c>
      <c r="AC235" s="78">
        <f t="shared" si="60"/>
        <v>0</v>
      </c>
      <c r="AD235" s="78">
        <f t="shared" si="61"/>
        <v>100</v>
      </c>
      <c r="AE235" s="78">
        <f t="shared" si="62"/>
        <v>0</v>
      </c>
      <c r="AF235" s="78">
        <f t="shared" si="63"/>
        <v>94</v>
      </c>
      <c r="AG235" s="78">
        <f t="shared" si="64"/>
        <v>21</v>
      </c>
      <c r="AH235" s="78">
        <f t="shared" si="65"/>
        <v>0</v>
      </c>
      <c r="AI235" s="78">
        <f t="shared" si="66"/>
        <v>19</v>
      </c>
      <c r="AJ235" s="78">
        <f t="shared" si="67"/>
        <v>0</v>
      </c>
    </row>
    <row r="236" spans="1:36" x14ac:dyDescent="0.25">
      <c r="A236" s="78">
        <v>235</v>
      </c>
      <c r="B236" s="83">
        <v>33.33</v>
      </c>
      <c r="C236" s="83">
        <v>100</v>
      </c>
      <c r="D236" s="83">
        <v>100</v>
      </c>
      <c r="E236" s="83">
        <v>100</v>
      </c>
      <c r="F236" s="83">
        <v>50</v>
      </c>
      <c r="G236" s="83">
        <v>66.66</v>
      </c>
      <c r="H236" s="83">
        <v>100</v>
      </c>
      <c r="I236" s="83">
        <v>100</v>
      </c>
      <c r="J236" s="83">
        <v>88.89</v>
      </c>
      <c r="K236" s="83">
        <v>42.86</v>
      </c>
      <c r="L236" s="83">
        <v>92</v>
      </c>
      <c r="M236" s="83">
        <v>40</v>
      </c>
      <c r="N236" s="83">
        <v>63.64</v>
      </c>
      <c r="O236" s="83">
        <v>81.819999999999993</v>
      </c>
      <c r="P236" s="83">
        <v>100</v>
      </c>
      <c r="Q236" s="83">
        <v>100</v>
      </c>
      <c r="R236" s="83">
        <v>0</v>
      </c>
      <c r="T236" s="78">
        <f t="shared" si="51"/>
        <v>38</v>
      </c>
      <c r="U236" s="78">
        <f t="shared" si="52"/>
        <v>100</v>
      </c>
      <c r="V236" s="78">
        <f t="shared" si="53"/>
        <v>100</v>
      </c>
      <c r="W236" s="78">
        <f t="shared" si="54"/>
        <v>100</v>
      </c>
      <c r="X236" s="78">
        <f t="shared" si="55"/>
        <v>58</v>
      </c>
      <c r="Y236" s="78">
        <f t="shared" si="56"/>
        <v>77</v>
      </c>
      <c r="Z236" s="78">
        <f t="shared" si="57"/>
        <v>100</v>
      </c>
      <c r="AA236" s="78">
        <f t="shared" si="58"/>
        <v>100</v>
      </c>
      <c r="AB236" s="78">
        <f t="shared" si="59"/>
        <v>100</v>
      </c>
      <c r="AC236" s="78">
        <f t="shared" si="60"/>
        <v>49</v>
      </c>
      <c r="AD236" s="78">
        <f t="shared" si="61"/>
        <v>100</v>
      </c>
      <c r="AE236" s="78">
        <f t="shared" si="62"/>
        <v>46</v>
      </c>
      <c r="AF236" s="78">
        <f t="shared" si="63"/>
        <v>73</v>
      </c>
      <c r="AG236" s="78">
        <f t="shared" si="64"/>
        <v>94</v>
      </c>
      <c r="AH236" s="78">
        <f t="shared" si="65"/>
        <v>100</v>
      </c>
      <c r="AI236" s="78">
        <f t="shared" si="66"/>
        <v>100</v>
      </c>
      <c r="AJ236" s="78">
        <f t="shared" si="67"/>
        <v>0</v>
      </c>
    </row>
    <row r="237" spans="1:36" x14ac:dyDescent="0.25">
      <c r="A237" s="78">
        <v>236</v>
      </c>
      <c r="B237" s="83">
        <v>100</v>
      </c>
      <c r="C237" s="83">
        <v>100</v>
      </c>
      <c r="D237" s="83">
        <v>87.5</v>
      </c>
      <c r="E237" s="83">
        <v>100</v>
      </c>
      <c r="F237" s="83">
        <v>100</v>
      </c>
      <c r="G237" s="83">
        <v>91.66</v>
      </c>
      <c r="H237" s="83">
        <v>100</v>
      </c>
      <c r="I237" s="83">
        <v>100</v>
      </c>
      <c r="J237" s="83">
        <v>33.33</v>
      </c>
      <c r="K237" s="83">
        <v>0</v>
      </c>
      <c r="L237" s="83">
        <v>28.57</v>
      </c>
      <c r="M237" s="83">
        <v>0</v>
      </c>
      <c r="N237" s="83">
        <v>81.819999999999993</v>
      </c>
      <c r="O237" s="83">
        <v>0</v>
      </c>
      <c r="P237" s="83">
        <v>100</v>
      </c>
      <c r="Q237" s="83">
        <v>0</v>
      </c>
      <c r="R237" s="83">
        <v>100</v>
      </c>
      <c r="T237" s="78">
        <f t="shared" si="51"/>
        <v>100</v>
      </c>
      <c r="U237" s="78">
        <f t="shared" si="52"/>
        <v>100</v>
      </c>
      <c r="V237" s="78">
        <f t="shared" si="53"/>
        <v>100</v>
      </c>
      <c r="W237" s="78">
        <f t="shared" si="54"/>
        <v>100</v>
      </c>
      <c r="X237" s="78">
        <f t="shared" si="55"/>
        <v>100</v>
      </c>
      <c r="Y237" s="78">
        <f t="shared" si="56"/>
        <v>100</v>
      </c>
      <c r="Z237" s="78">
        <f t="shared" si="57"/>
        <v>100</v>
      </c>
      <c r="AA237" s="78">
        <f t="shared" si="58"/>
        <v>100</v>
      </c>
      <c r="AB237" s="78">
        <f t="shared" si="59"/>
        <v>38</v>
      </c>
      <c r="AC237" s="78">
        <f t="shared" si="60"/>
        <v>0</v>
      </c>
      <c r="AD237" s="78">
        <f t="shared" si="61"/>
        <v>33</v>
      </c>
      <c r="AE237" s="78">
        <f t="shared" si="62"/>
        <v>0</v>
      </c>
      <c r="AF237" s="78">
        <f t="shared" si="63"/>
        <v>94</v>
      </c>
      <c r="AG237" s="78">
        <f t="shared" si="64"/>
        <v>0</v>
      </c>
      <c r="AH237" s="78">
        <f t="shared" si="65"/>
        <v>100</v>
      </c>
      <c r="AI237" s="78">
        <f t="shared" si="66"/>
        <v>0</v>
      </c>
      <c r="AJ237" s="78">
        <f t="shared" si="67"/>
        <v>100</v>
      </c>
    </row>
    <row r="238" spans="1:36" x14ac:dyDescent="0.25">
      <c r="A238" s="78">
        <v>237</v>
      </c>
      <c r="B238" s="83">
        <v>0</v>
      </c>
      <c r="C238" s="83">
        <v>0</v>
      </c>
      <c r="D238" s="83">
        <v>0</v>
      </c>
      <c r="E238" s="83">
        <v>0</v>
      </c>
      <c r="F238" s="83">
        <v>0</v>
      </c>
      <c r="G238" s="83">
        <v>0</v>
      </c>
      <c r="H238" s="83">
        <v>0</v>
      </c>
      <c r="I238" s="83">
        <v>0</v>
      </c>
      <c r="J238" s="83">
        <v>0</v>
      </c>
      <c r="K238" s="83">
        <v>57.14</v>
      </c>
      <c r="L238" s="83">
        <v>60</v>
      </c>
      <c r="M238" s="83">
        <v>60</v>
      </c>
      <c r="N238" s="83">
        <v>40</v>
      </c>
      <c r="O238" s="83">
        <v>45.46</v>
      </c>
      <c r="P238" s="83">
        <v>40</v>
      </c>
      <c r="Q238" s="83">
        <v>83.33</v>
      </c>
      <c r="R238" s="83">
        <v>16.670000000000002</v>
      </c>
      <c r="T238" s="78">
        <f t="shared" si="51"/>
        <v>0</v>
      </c>
      <c r="U238" s="78">
        <f t="shared" si="52"/>
        <v>0</v>
      </c>
      <c r="V238" s="78">
        <f t="shared" si="53"/>
        <v>0</v>
      </c>
      <c r="W238" s="78">
        <f t="shared" si="54"/>
        <v>0</v>
      </c>
      <c r="X238" s="78">
        <f t="shared" si="55"/>
        <v>0</v>
      </c>
      <c r="Y238" s="78">
        <f t="shared" si="56"/>
        <v>0</v>
      </c>
      <c r="Z238" s="78">
        <f t="shared" si="57"/>
        <v>0</v>
      </c>
      <c r="AA238" s="78">
        <f t="shared" si="58"/>
        <v>0</v>
      </c>
      <c r="AB238" s="78">
        <f t="shared" si="59"/>
        <v>0</v>
      </c>
      <c r="AC238" s="78">
        <f t="shared" si="60"/>
        <v>66</v>
      </c>
      <c r="AD238" s="78">
        <f t="shared" si="61"/>
        <v>69</v>
      </c>
      <c r="AE238" s="78">
        <f t="shared" si="62"/>
        <v>69</v>
      </c>
      <c r="AF238" s="78">
        <f t="shared" si="63"/>
        <v>46</v>
      </c>
      <c r="AG238" s="78">
        <f t="shared" si="64"/>
        <v>52</v>
      </c>
      <c r="AH238" s="78">
        <f t="shared" si="65"/>
        <v>46</v>
      </c>
      <c r="AI238" s="78">
        <f t="shared" si="66"/>
        <v>96</v>
      </c>
      <c r="AJ238" s="78">
        <f t="shared" si="67"/>
        <v>19</v>
      </c>
    </row>
    <row r="239" spans="1:36" x14ac:dyDescent="0.25">
      <c r="A239" s="78">
        <v>238</v>
      </c>
      <c r="B239" s="83">
        <v>66.67</v>
      </c>
      <c r="C239" s="83">
        <v>100</v>
      </c>
      <c r="D239" s="83">
        <v>62.5</v>
      </c>
      <c r="E239" s="83">
        <v>50</v>
      </c>
      <c r="F239" s="83">
        <v>100</v>
      </c>
      <c r="G239" s="83">
        <v>58.33</v>
      </c>
      <c r="H239" s="83">
        <v>50</v>
      </c>
      <c r="I239" s="83">
        <v>100</v>
      </c>
      <c r="J239" s="83">
        <v>33.33</v>
      </c>
      <c r="K239" s="83">
        <v>57.14</v>
      </c>
      <c r="L239" s="83">
        <v>71.430000000000007</v>
      </c>
      <c r="M239" s="83">
        <v>100</v>
      </c>
      <c r="N239" s="83">
        <v>63.64</v>
      </c>
      <c r="O239" s="83">
        <v>27.27</v>
      </c>
      <c r="P239" s="83">
        <v>50</v>
      </c>
      <c r="Q239" s="83">
        <v>83.33</v>
      </c>
      <c r="R239" s="83">
        <v>66</v>
      </c>
      <c r="T239" s="78">
        <f t="shared" si="51"/>
        <v>77</v>
      </c>
      <c r="U239" s="78">
        <f t="shared" si="52"/>
        <v>100</v>
      </c>
      <c r="V239" s="78">
        <f t="shared" si="53"/>
        <v>72</v>
      </c>
      <c r="W239" s="78">
        <f t="shared" si="54"/>
        <v>58</v>
      </c>
      <c r="X239" s="78">
        <f t="shared" si="55"/>
        <v>100</v>
      </c>
      <c r="Y239" s="78">
        <f t="shared" si="56"/>
        <v>67</v>
      </c>
      <c r="Z239" s="78">
        <f t="shared" si="57"/>
        <v>58</v>
      </c>
      <c r="AA239" s="78">
        <f t="shared" si="58"/>
        <v>100</v>
      </c>
      <c r="AB239" s="78">
        <f t="shared" si="59"/>
        <v>38</v>
      </c>
      <c r="AC239" s="78">
        <f t="shared" si="60"/>
        <v>66</v>
      </c>
      <c r="AD239" s="78">
        <f t="shared" si="61"/>
        <v>82</v>
      </c>
      <c r="AE239" s="78">
        <f t="shared" si="62"/>
        <v>100</v>
      </c>
      <c r="AF239" s="78">
        <f t="shared" si="63"/>
        <v>73</v>
      </c>
      <c r="AG239" s="78">
        <f t="shared" si="64"/>
        <v>31</v>
      </c>
      <c r="AH239" s="78">
        <f t="shared" si="65"/>
        <v>58</v>
      </c>
      <c r="AI239" s="78">
        <f t="shared" si="66"/>
        <v>96</v>
      </c>
      <c r="AJ239" s="78">
        <f t="shared" si="67"/>
        <v>76</v>
      </c>
    </row>
    <row r="240" spans="1:36" x14ac:dyDescent="0.25">
      <c r="A240" s="78">
        <v>239</v>
      </c>
      <c r="B240" s="83">
        <v>100</v>
      </c>
      <c r="C240" s="83">
        <v>80</v>
      </c>
      <c r="D240" s="83">
        <v>0</v>
      </c>
      <c r="E240" s="83">
        <v>0</v>
      </c>
      <c r="F240" s="83">
        <v>50</v>
      </c>
      <c r="G240" s="83">
        <v>50</v>
      </c>
      <c r="H240" s="83">
        <v>100</v>
      </c>
      <c r="I240" s="83">
        <v>100</v>
      </c>
      <c r="J240" s="83">
        <v>55.56</v>
      </c>
      <c r="K240" s="83">
        <v>0</v>
      </c>
      <c r="L240" s="83">
        <v>100</v>
      </c>
      <c r="M240" s="83">
        <v>0</v>
      </c>
      <c r="N240" s="83">
        <v>90.91</v>
      </c>
      <c r="O240" s="83">
        <v>81.819999999999993</v>
      </c>
      <c r="P240" s="83">
        <v>0</v>
      </c>
      <c r="Q240" s="83">
        <v>0</v>
      </c>
      <c r="R240" s="83">
        <v>0</v>
      </c>
      <c r="T240" s="78">
        <f t="shared" si="51"/>
        <v>100</v>
      </c>
      <c r="U240" s="78">
        <f t="shared" si="52"/>
        <v>92</v>
      </c>
      <c r="V240" s="78">
        <f t="shared" si="53"/>
        <v>0</v>
      </c>
      <c r="W240" s="78">
        <f t="shared" si="54"/>
        <v>0</v>
      </c>
      <c r="X240" s="78">
        <f t="shared" si="55"/>
        <v>58</v>
      </c>
      <c r="Y240" s="78">
        <f t="shared" si="56"/>
        <v>58</v>
      </c>
      <c r="Z240" s="78">
        <f t="shared" si="57"/>
        <v>100</v>
      </c>
      <c r="AA240" s="78">
        <f t="shared" si="58"/>
        <v>100</v>
      </c>
      <c r="AB240" s="78">
        <f t="shared" si="59"/>
        <v>64</v>
      </c>
      <c r="AC240" s="78">
        <f t="shared" si="60"/>
        <v>0</v>
      </c>
      <c r="AD240" s="78">
        <f t="shared" si="61"/>
        <v>100</v>
      </c>
      <c r="AE240" s="78">
        <f t="shared" si="62"/>
        <v>0</v>
      </c>
      <c r="AF240" s="78">
        <f t="shared" si="63"/>
        <v>100</v>
      </c>
      <c r="AG240" s="78">
        <f t="shared" si="64"/>
        <v>94</v>
      </c>
      <c r="AH240" s="78">
        <f t="shared" si="65"/>
        <v>0</v>
      </c>
      <c r="AI240" s="78">
        <f t="shared" si="66"/>
        <v>0</v>
      </c>
      <c r="AJ240" s="78">
        <f t="shared" si="67"/>
        <v>0</v>
      </c>
    </row>
    <row r="241" spans="1:36" x14ac:dyDescent="0.25">
      <c r="A241" s="78">
        <v>240</v>
      </c>
      <c r="B241" s="83">
        <v>100</v>
      </c>
      <c r="C241" s="83">
        <v>80</v>
      </c>
      <c r="D241" s="83">
        <v>87.5</v>
      </c>
      <c r="E241" s="83">
        <v>66.67</v>
      </c>
      <c r="F241" s="83">
        <v>33.33</v>
      </c>
      <c r="G241" s="83">
        <v>58.33</v>
      </c>
      <c r="H241" s="83">
        <v>75</v>
      </c>
      <c r="I241" s="83">
        <v>100</v>
      </c>
      <c r="J241" s="83">
        <v>11.11</v>
      </c>
      <c r="K241" s="83">
        <v>42.86</v>
      </c>
      <c r="L241" s="83">
        <v>14.29</v>
      </c>
      <c r="M241" s="83">
        <v>0</v>
      </c>
      <c r="N241" s="83">
        <v>27.27</v>
      </c>
      <c r="O241" s="83">
        <v>9.09</v>
      </c>
      <c r="P241" s="83">
        <v>40</v>
      </c>
      <c r="Q241" s="83">
        <v>33.33</v>
      </c>
      <c r="R241" s="83">
        <v>50</v>
      </c>
      <c r="T241" s="78">
        <f t="shared" si="51"/>
        <v>100</v>
      </c>
      <c r="U241" s="78">
        <f t="shared" si="52"/>
        <v>92</v>
      </c>
      <c r="V241" s="78">
        <f t="shared" si="53"/>
        <v>100</v>
      </c>
      <c r="W241" s="78">
        <f t="shared" si="54"/>
        <v>77</v>
      </c>
      <c r="X241" s="78">
        <f t="shared" si="55"/>
        <v>38</v>
      </c>
      <c r="Y241" s="78">
        <f t="shared" si="56"/>
        <v>67</v>
      </c>
      <c r="Z241" s="78">
        <f t="shared" si="57"/>
        <v>86</v>
      </c>
      <c r="AA241" s="78">
        <f t="shared" si="58"/>
        <v>100</v>
      </c>
      <c r="AB241" s="78">
        <f t="shared" si="59"/>
        <v>13</v>
      </c>
      <c r="AC241" s="78">
        <f t="shared" si="60"/>
        <v>49</v>
      </c>
      <c r="AD241" s="78">
        <f t="shared" si="61"/>
        <v>16</v>
      </c>
      <c r="AE241" s="78">
        <f t="shared" si="62"/>
        <v>0</v>
      </c>
      <c r="AF241" s="78">
        <f t="shared" si="63"/>
        <v>31</v>
      </c>
      <c r="AG241" s="78">
        <f t="shared" si="64"/>
        <v>10</v>
      </c>
      <c r="AH241" s="78">
        <f t="shared" si="65"/>
        <v>46</v>
      </c>
      <c r="AI241" s="78">
        <f t="shared" si="66"/>
        <v>38</v>
      </c>
      <c r="AJ241" s="78">
        <f t="shared" si="67"/>
        <v>58</v>
      </c>
    </row>
    <row r="242" spans="1:36" x14ac:dyDescent="0.25">
      <c r="A242" s="78">
        <v>241</v>
      </c>
      <c r="B242" s="83">
        <v>100</v>
      </c>
      <c r="C242" s="83">
        <v>40</v>
      </c>
      <c r="D242" s="83">
        <v>50</v>
      </c>
      <c r="E242" s="83">
        <v>100</v>
      </c>
      <c r="F242" s="83">
        <v>33.33</v>
      </c>
      <c r="G242" s="83">
        <v>66.66</v>
      </c>
      <c r="H242" s="83">
        <v>75</v>
      </c>
      <c r="I242" s="83">
        <v>100</v>
      </c>
      <c r="J242" s="83">
        <v>55.56</v>
      </c>
      <c r="K242" s="83">
        <v>57.14</v>
      </c>
      <c r="L242" s="83">
        <v>100</v>
      </c>
      <c r="M242" s="83">
        <v>60</v>
      </c>
      <c r="N242" s="83">
        <v>63.64</v>
      </c>
      <c r="O242" s="83">
        <v>0</v>
      </c>
      <c r="P242" s="83">
        <v>20</v>
      </c>
      <c r="Q242" s="83">
        <v>66.67</v>
      </c>
      <c r="R242" s="83">
        <v>50</v>
      </c>
      <c r="T242" s="78">
        <f t="shared" si="51"/>
        <v>100</v>
      </c>
      <c r="U242" s="78">
        <f t="shared" si="52"/>
        <v>46</v>
      </c>
      <c r="V242" s="78">
        <f t="shared" si="53"/>
        <v>58</v>
      </c>
      <c r="W242" s="78">
        <f t="shared" si="54"/>
        <v>100</v>
      </c>
      <c r="X242" s="78">
        <f t="shared" si="55"/>
        <v>38</v>
      </c>
      <c r="Y242" s="78">
        <f t="shared" si="56"/>
        <v>77</v>
      </c>
      <c r="Z242" s="78">
        <f t="shared" si="57"/>
        <v>86</v>
      </c>
      <c r="AA242" s="78">
        <f t="shared" si="58"/>
        <v>100</v>
      </c>
      <c r="AB242" s="78">
        <f t="shared" si="59"/>
        <v>64</v>
      </c>
      <c r="AC242" s="78">
        <f t="shared" si="60"/>
        <v>66</v>
      </c>
      <c r="AD242" s="78">
        <f t="shared" si="61"/>
        <v>100</v>
      </c>
      <c r="AE242" s="78">
        <f t="shared" si="62"/>
        <v>69</v>
      </c>
      <c r="AF242" s="78">
        <f t="shared" si="63"/>
        <v>73</v>
      </c>
      <c r="AG242" s="78">
        <f t="shared" si="64"/>
        <v>0</v>
      </c>
      <c r="AH242" s="78">
        <f t="shared" si="65"/>
        <v>23</v>
      </c>
      <c r="AI242" s="78">
        <f t="shared" si="66"/>
        <v>77</v>
      </c>
      <c r="AJ242" s="78">
        <f t="shared" si="67"/>
        <v>58</v>
      </c>
    </row>
    <row r="243" spans="1:36" x14ac:dyDescent="0.25">
      <c r="A243" s="78">
        <v>242</v>
      </c>
      <c r="B243" s="83">
        <v>66.67</v>
      </c>
      <c r="C243" s="83">
        <v>80</v>
      </c>
      <c r="D243" s="83">
        <v>0</v>
      </c>
      <c r="E243" s="83">
        <v>0</v>
      </c>
      <c r="F243" s="83">
        <v>66.67</v>
      </c>
      <c r="G243" s="83">
        <v>75</v>
      </c>
      <c r="H243" s="83">
        <v>0</v>
      </c>
      <c r="I243" s="83">
        <v>25</v>
      </c>
      <c r="J243" s="83">
        <v>33.33</v>
      </c>
      <c r="K243" s="83">
        <v>71.430000000000007</v>
      </c>
      <c r="L243" s="83">
        <v>28.57</v>
      </c>
      <c r="M243" s="83">
        <v>80</v>
      </c>
      <c r="N243" s="83">
        <v>72.73</v>
      </c>
      <c r="O243" s="83">
        <v>45.46</v>
      </c>
      <c r="P243" s="83">
        <v>80</v>
      </c>
      <c r="Q243" s="83">
        <v>83.33</v>
      </c>
      <c r="R243" s="83">
        <v>50</v>
      </c>
      <c r="T243" s="78">
        <f t="shared" si="51"/>
        <v>77</v>
      </c>
      <c r="U243" s="78">
        <f t="shared" si="52"/>
        <v>92</v>
      </c>
      <c r="V243" s="78">
        <f t="shared" si="53"/>
        <v>0</v>
      </c>
      <c r="W243" s="78">
        <f t="shared" si="54"/>
        <v>0</v>
      </c>
      <c r="X243" s="78">
        <f t="shared" si="55"/>
        <v>77</v>
      </c>
      <c r="Y243" s="78">
        <f t="shared" si="56"/>
        <v>86</v>
      </c>
      <c r="Z243" s="78">
        <f t="shared" si="57"/>
        <v>0</v>
      </c>
      <c r="AA243" s="78">
        <f t="shared" si="58"/>
        <v>29</v>
      </c>
      <c r="AB243" s="78">
        <f t="shared" si="59"/>
        <v>38</v>
      </c>
      <c r="AC243" s="78">
        <f t="shared" si="60"/>
        <v>82</v>
      </c>
      <c r="AD243" s="78">
        <f t="shared" si="61"/>
        <v>33</v>
      </c>
      <c r="AE243" s="78">
        <f t="shared" si="62"/>
        <v>92</v>
      </c>
      <c r="AF243" s="78">
        <f t="shared" si="63"/>
        <v>84</v>
      </c>
      <c r="AG243" s="78">
        <f t="shared" si="64"/>
        <v>52</v>
      </c>
      <c r="AH243" s="78">
        <f t="shared" si="65"/>
        <v>92</v>
      </c>
      <c r="AI243" s="78">
        <f t="shared" si="66"/>
        <v>96</v>
      </c>
      <c r="AJ243" s="78">
        <f t="shared" si="67"/>
        <v>58</v>
      </c>
    </row>
    <row r="244" spans="1:36" x14ac:dyDescent="0.25">
      <c r="A244" s="78">
        <v>243</v>
      </c>
      <c r="B244" s="83">
        <v>85</v>
      </c>
      <c r="C244" s="83">
        <v>85</v>
      </c>
      <c r="D244" s="83">
        <v>100</v>
      </c>
      <c r="E244" s="83">
        <v>100</v>
      </c>
      <c r="F244" s="83">
        <v>83.33</v>
      </c>
      <c r="G244" s="83">
        <v>75</v>
      </c>
      <c r="H244" s="83">
        <v>75</v>
      </c>
      <c r="I244" s="83">
        <v>75</v>
      </c>
      <c r="J244" s="83">
        <v>88.89</v>
      </c>
      <c r="K244" s="83">
        <v>71.430000000000007</v>
      </c>
      <c r="L244" s="83">
        <v>100</v>
      </c>
      <c r="M244" s="83">
        <v>100</v>
      </c>
      <c r="N244" s="83">
        <v>81.819999999999993</v>
      </c>
      <c r="O244" s="83">
        <v>63.64</v>
      </c>
      <c r="P244" s="83">
        <v>100</v>
      </c>
      <c r="Q244" s="83">
        <v>16.670000000000002</v>
      </c>
      <c r="R244" s="83">
        <v>100</v>
      </c>
      <c r="T244" s="78">
        <f t="shared" si="51"/>
        <v>98</v>
      </c>
      <c r="U244" s="78">
        <f t="shared" si="52"/>
        <v>98</v>
      </c>
      <c r="V244" s="78">
        <f t="shared" si="53"/>
        <v>100</v>
      </c>
      <c r="W244" s="78">
        <f t="shared" si="54"/>
        <v>100</v>
      </c>
      <c r="X244" s="78">
        <f t="shared" si="55"/>
        <v>96</v>
      </c>
      <c r="Y244" s="78">
        <f t="shared" si="56"/>
        <v>86</v>
      </c>
      <c r="Z244" s="78">
        <f t="shared" si="57"/>
        <v>86</v>
      </c>
      <c r="AA244" s="78">
        <f t="shared" si="58"/>
        <v>86</v>
      </c>
      <c r="AB244" s="78">
        <f t="shared" si="59"/>
        <v>100</v>
      </c>
      <c r="AC244" s="78">
        <f t="shared" si="60"/>
        <v>82</v>
      </c>
      <c r="AD244" s="78">
        <f t="shared" si="61"/>
        <v>100</v>
      </c>
      <c r="AE244" s="78">
        <f t="shared" si="62"/>
        <v>100</v>
      </c>
      <c r="AF244" s="78">
        <f t="shared" si="63"/>
        <v>94</v>
      </c>
      <c r="AG244" s="78">
        <f t="shared" si="64"/>
        <v>73</v>
      </c>
      <c r="AH244" s="78">
        <f t="shared" si="65"/>
        <v>100</v>
      </c>
      <c r="AI244" s="78">
        <f t="shared" si="66"/>
        <v>19</v>
      </c>
      <c r="AJ244" s="78">
        <f t="shared" si="67"/>
        <v>100</v>
      </c>
    </row>
    <row r="245" spans="1:36" x14ac:dyDescent="0.25">
      <c r="A245" s="78">
        <v>244</v>
      </c>
      <c r="B245" s="83">
        <v>33.33</v>
      </c>
      <c r="C245" s="83">
        <v>80</v>
      </c>
      <c r="D245" s="83">
        <v>87.5</v>
      </c>
      <c r="E245" s="83">
        <v>83.33</v>
      </c>
      <c r="F245" s="83">
        <v>83.33</v>
      </c>
      <c r="G245" s="83">
        <v>75</v>
      </c>
      <c r="H245" s="83">
        <v>100</v>
      </c>
      <c r="I245" s="83">
        <v>100</v>
      </c>
      <c r="J245" s="83">
        <v>77.78</v>
      </c>
      <c r="K245" s="83">
        <v>57.14</v>
      </c>
      <c r="L245" s="83">
        <v>71.430000000000007</v>
      </c>
      <c r="M245" s="83">
        <v>100</v>
      </c>
      <c r="N245" s="83">
        <v>72.73</v>
      </c>
      <c r="O245" s="83">
        <v>100</v>
      </c>
      <c r="P245" s="83">
        <v>100</v>
      </c>
      <c r="Q245" s="83">
        <v>100</v>
      </c>
      <c r="R245" s="83">
        <v>100</v>
      </c>
      <c r="T245" s="78">
        <f t="shared" si="51"/>
        <v>38</v>
      </c>
      <c r="U245" s="78">
        <f t="shared" si="52"/>
        <v>92</v>
      </c>
      <c r="V245" s="78">
        <f t="shared" si="53"/>
        <v>100</v>
      </c>
      <c r="W245" s="78">
        <f t="shared" si="54"/>
        <v>96</v>
      </c>
      <c r="X245" s="78">
        <f t="shared" si="55"/>
        <v>96</v>
      </c>
      <c r="Y245" s="78">
        <f t="shared" si="56"/>
        <v>86</v>
      </c>
      <c r="Z245" s="78">
        <f t="shared" si="57"/>
        <v>100</v>
      </c>
      <c r="AA245" s="78">
        <f t="shared" si="58"/>
        <v>100</v>
      </c>
      <c r="AB245" s="78">
        <f t="shared" si="59"/>
        <v>89</v>
      </c>
      <c r="AC245" s="78">
        <f t="shared" si="60"/>
        <v>66</v>
      </c>
      <c r="AD245" s="78">
        <f t="shared" si="61"/>
        <v>82</v>
      </c>
      <c r="AE245" s="78">
        <f t="shared" si="62"/>
        <v>100</v>
      </c>
      <c r="AF245" s="78">
        <f t="shared" si="63"/>
        <v>84</v>
      </c>
      <c r="AG245" s="78">
        <f t="shared" si="64"/>
        <v>100</v>
      </c>
      <c r="AH245" s="78">
        <f t="shared" si="65"/>
        <v>100</v>
      </c>
      <c r="AI245" s="78">
        <f t="shared" si="66"/>
        <v>100</v>
      </c>
      <c r="AJ245" s="78">
        <f t="shared" si="67"/>
        <v>100</v>
      </c>
    </row>
    <row r="246" spans="1:36" x14ac:dyDescent="0.25">
      <c r="A246" s="78">
        <v>245</v>
      </c>
      <c r="B246" s="83">
        <v>100</v>
      </c>
      <c r="C246" s="83">
        <v>100</v>
      </c>
      <c r="D246" s="83">
        <v>87.5</v>
      </c>
      <c r="E246" s="83">
        <v>100</v>
      </c>
      <c r="F246" s="83">
        <v>100</v>
      </c>
      <c r="G246" s="83">
        <v>58.33</v>
      </c>
      <c r="H246" s="83">
        <v>100</v>
      </c>
      <c r="I246" s="83">
        <v>85</v>
      </c>
      <c r="J246" s="83">
        <v>88.89</v>
      </c>
      <c r="K246" s="83">
        <v>85.71</v>
      </c>
      <c r="L246" s="83">
        <v>100</v>
      </c>
      <c r="M246" s="83">
        <v>80</v>
      </c>
      <c r="N246" s="83">
        <v>72.73</v>
      </c>
      <c r="O246" s="83">
        <v>72.73</v>
      </c>
      <c r="P246" s="83">
        <v>50</v>
      </c>
      <c r="Q246" s="83">
        <v>100</v>
      </c>
      <c r="R246" s="83">
        <v>83.33</v>
      </c>
      <c r="T246" s="78">
        <f t="shared" si="51"/>
        <v>100</v>
      </c>
      <c r="U246" s="78">
        <f t="shared" si="52"/>
        <v>100</v>
      </c>
      <c r="V246" s="78">
        <f t="shared" si="53"/>
        <v>100</v>
      </c>
      <c r="W246" s="78">
        <f t="shared" si="54"/>
        <v>100</v>
      </c>
      <c r="X246" s="78">
        <f t="shared" si="55"/>
        <v>100</v>
      </c>
      <c r="Y246" s="78">
        <f t="shared" si="56"/>
        <v>67</v>
      </c>
      <c r="Z246" s="78">
        <f t="shared" si="57"/>
        <v>100</v>
      </c>
      <c r="AA246" s="78">
        <f t="shared" si="58"/>
        <v>98</v>
      </c>
      <c r="AB246" s="78">
        <f t="shared" si="59"/>
        <v>100</v>
      </c>
      <c r="AC246" s="78">
        <f t="shared" si="60"/>
        <v>99</v>
      </c>
      <c r="AD246" s="78">
        <f t="shared" si="61"/>
        <v>100</v>
      </c>
      <c r="AE246" s="78">
        <f t="shared" si="62"/>
        <v>92</v>
      </c>
      <c r="AF246" s="78">
        <f t="shared" si="63"/>
        <v>84</v>
      </c>
      <c r="AG246" s="78">
        <f t="shared" si="64"/>
        <v>84</v>
      </c>
      <c r="AH246" s="78">
        <f t="shared" si="65"/>
        <v>58</v>
      </c>
      <c r="AI246" s="78">
        <f t="shared" si="66"/>
        <v>100</v>
      </c>
      <c r="AJ246" s="78">
        <f t="shared" si="67"/>
        <v>96</v>
      </c>
    </row>
    <row r="247" spans="1:36" x14ac:dyDescent="0.25">
      <c r="A247" s="78">
        <v>246</v>
      </c>
      <c r="B247" s="83">
        <v>100</v>
      </c>
      <c r="C247" s="83">
        <v>100</v>
      </c>
      <c r="D247" s="83">
        <v>100</v>
      </c>
      <c r="E247" s="83">
        <v>100</v>
      </c>
      <c r="F247" s="83">
        <v>16.670000000000002</v>
      </c>
      <c r="G247" s="83">
        <v>66.66</v>
      </c>
      <c r="H247" s="83">
        <v>50</v>
      </c>
      <c r="I247" s="83">
        <v>100</v>
      </c>
      <c r="J247" s="83">
        <v>77.78</v>
      </c>
      <c r="K247" s="83">
        <v>71.430000000000007</v>
      </c>
      <c r="L247" s="83">
        <v>100</v>
      </c>
      <c r="M247" s="83">
        <v>80</v>
      </c>
      <c r="N247" s="83">
        <v>100</v>
      </c>
      <c r="O247" s="83">
        <v>36.36</v>
      </c>
      <c r="P247" s="83">
        <v>90</v>
      </c>
      <c r="Q247" s="83">
        <v>16.670000000000002</v>
      </c>
      <c r="R247" s="83">
        <v>100</v>
      </c>
      <c r="T247" s="78">
        <f t="shared" si="51"/>
        <v>100</v>
      </c>
      <c r="U247" s="78">
        <f t="shared" si="52"/>
        <v>100</v>
      </c>
      <c r="V247" s="78">
        <f t="shared" si="53"/>
        <v>100</v>
      </c>
      <c r="W247" s="78">
        <f t="shared" si="54"/>
        <v>100</v>
      </c>
      <c r="X247" s="78">
        <f t="shared" si="55"/>
        <v>19</v>
      </c>
      <c r="Y247" s="78">
        <f t="shared" si="56"/>
        <v>77</v>
      </c>
      <c r="Z247" s="78">
        <f t="shared" si="57"/>
        <v>58</v>
      </c>
      <c r="AA247" s="78">
        <f t="shared" si="58"/>
        <v>100</v>
      </c>
      <c r="AB247" s="78">
        <f t="shared" si="59"/>
        <v>89</v>
      </c>
      <c r="AC247" s="78">
        <f t="shared" si="60"/>
        <v>82</v>
      </c>
      <c r="AD247" s="78">
        <f t="shared" si="61"/>
        <v>100</v>
      </c>
      <c r="AE247" s="78">
        <f t="shared" si="62"/>
        <v>92</v>
      </c>
      <c r="AF247" s="78">
        <f t="shared" si="63"/>
        <v>100</v>
      </c>
      <c r="AG247" s="78">
        <f t="shared" si="64"/>
        <v>42</v>
      </c>
      <c r="AH247" s="78">
        <f t="shared" si="65"/>
        <v>100</v>
      </c>
      <c r="AI247" s="78">
        <f t="shared" si="66"/>
        <v>19</v>
      </c>
      <c r="AJ247" s="78">
        <f t="shared" si="67"/>
        <v>100</v>
      </c>
    </row>
    <row r="248" spans="1:36" x14ac:dyDescent="0.25">
      <c r="A248" s="78">
        <v>247</v>
      </c>
      <c r="B248" s="83">
        <v>100</v>
      </c>
      <c r="C248" s="83">
        <v>100</v>
      </c>
      <c r="D248" s="83">
        <v>100</v>
      </c>
      <c r="E248" s="83">
        <v>100</v>
      </c>
      <c r="F248" s="83">
        <v>100</v>
      </c>
      <c r="G248" s="83">
        <v>100</v>
      </c>
      <c r="H248" s="83">
        <v>100</v>
      </c>
      <c r="I248" s="83">
        <v>100</v>
      </c>
      <c r="J248" s="83">
        <v>100</v>
      </c>
      <c r="K248" s="83">
        <v>100</v>
      </c>
      <c r="L248" s="83">
        <v>100</v>
      </c>
      <c r="M248" s="83">
        <v>100</v>
      </c>
      <c r="N248" s="83">
        <v>100</v>
      </c>
      <c r="O248" s="83">
        <v>100</v>
      </c>
      <c r="P248" s="83">
        <v>90</v>
      </c>
      <c r="Q248" s="83">
        <v>100</v>
      </c>
      <c r="R248" s="83">
        <v>100</v>
      </c>
      <c r="T248" s="78">
        <f t="shared" si="51"/>
        <v>100</v>
      </c>
      <c r="U248" s="78">
        <f t="shared" si="52"/>
        <v>100</v>
      </c>
      <c r="V248" s="78">
        <f t="shared" si="53"/>
        <v>100</v>
      </c>
      <c r="W248" s="78">
        <f t="shared" si="54"/>
        <v>100</v>
      </c>
      <c r="X248" s="78">
        <f t="shared" si="55"/>
        <v>100</v>
      </c>
      <c r="Y248" s="78">
        <f t="shared" si="56"/>
        <v>100</v>
      </c>
      <c r="Z248" s="78">
        <f t="shared" si="57"/>
        <v>100</v>
      </c>
      <c r="AA248" s="78">
        <f t="shared" si="58"/>
        <v>100</v>
      </c>
      <c r="AB248" s="78">
        <f t="shared" si="59"/>
        <v>100</v>
      </c>
      <c r="AC248" s="78">
        <f t="shared" si="60"/>
        <v>100</v>
      </c>
      <c r="AD248" s="78">
        <f t="shared" si="61"/>
        <v>100</v>
      </c>
      <c r="AE248" s="78">
        <f t="shared" si="62"/>
        <v>100</v>
      </c>
      <c r="AF248" s="78">
        <f t="shared" si="63"/>
        <v>100</v>
      </c>
      <c r="AG248" s="78">
        <f t="shared" si="64"/>
        <v>100</v>
      </c>
      <c r="AH248" s="78">
        <f t="shared" si="65"/>
        <v>100</v>
      </c>
      <c r="AI248" s="78">
        <f t="shared" si="66"/>
        <v>100</v>
      </c>
      <c r="AJ248" s="78">
        <f t="shared" si="67"/>
        <v>100</v>
      </c>
    </row>
    <row r="249" spans="1:36" x14ac:dyDescent="0.25">
      <c r="A249" s="78">
        <v>248</v>
      </c>
      <c r="B249" s="83">
        <v>33.33</v>
      </c>
      <c r="C249" s="83">
        <v>100</v>
      </c>
      <c r="D249" s="83">
        <v>87.5</v>
      </c>
      <c r="E249" s="83">
        <v>100</v>
      </c>
      <c r="F249" s="83">
        <v>83.33</v>
      </c>
      <c r="G249" s="83">
        <v>0</v>
      </c>
      <c r="H249" s="83">
        <v>100</v>
      </c>
      <c r="I249" s="83">
        <v>100</v>
      </c>
      <c r="J249" s="83">
        <v>100</v>
      </c>
      <c r="K249" s="83">
        <v>42.86</v>
      </c>
      <c r="L249" s="83">
        <v>85.71</v>
      </c>
      <c r="M249" s="83">
        <v>100</v>
      </c>
      <c r="N249" s="83">
        <v>90.91</v>
      </c>
      <c r="O249" s="83">
        <v>72.73</v>
      </c>
      <c r="P249" s="83">
        <v>80</v>
      </c>
      <c r="Q249" s="83">
        <v>100</v>
      </c>
      <c r="R249" s="83">
        <v>100</v>
      </c>
      <c r="T249" s="78">
        <f t="shared" si="51"/>
        <v>38</v>
      </c>
      <c r="U249" s="78">
        <f t="shared" si="52"/>
        <v>100</v>
      </c>
      <c r="V249" s="78">
        <f t="shared" si="53"/>
        <v>100</v>
      </c>
      <c r="W249" s="78">
        <f t="shared" si="54"/>
        <v>100</v>
      </c>
      <c r="X249" s="78">
        <f t="shared" si="55"/>
        <v>96</v>
      </c>
      <c r="Y249" s="78">
        <f t="shared" si="56"/>
        <v>0</v>
      </c>
      <c r="Z249" s="78">
        <f t="shared" si="57"/>
        <v>100</v>
      </c>
      <c r="AA249" s="78">
        <f t="shared" si="58"/>
        <v>100</v>
      </c>
      <c r="AB249" s="78">
        <f t="shared" si="59"/>
        <v>100</v>
      </c>
      <c r="AC249" s="78">
        <f t="shared" si="60"/>
        <v>49</v>
      </c>
      <c r="AD249" s="78">
        <f t="shared" si="61"/>
        <v>99</v>
      </c>
      <c r="AE249" s="78">
        <f t="shared" si="62"/>
        <v>100</v>
      </c>
      <c r="AF249" s="78">
        <f t="shared" si="63"/>
        <v>100</v>
      </c>
      <c r="AG249" s="78">
        <f t="shared" si="64"/>
        <v>84</v>
      </c>
      <c r="AH249" s="78">
        <f t="shared" si="65"/>
        <v>92</v>
      </c>
      <c r="AI249" s="78">
        <f t="shared" si="66"/>
        <v>100</v>
      </c>
      <c r="AJ249" s="78">
        <f t="shared" si="67"/>
        <v>100</v>
      </c>
    </row>
    <row r="250" spans="1:36" x14ac:dyDescent="0.25">
      <c r="A250" s="78">
        <v>249</v>
      </c>
      <c r="B250" s="83">
        <v>100</v>
      </c>
      <c r="C250" s="83">
        <v>100</v>
      </c>
      <c r="D250" s="83">
        <v>100</v>
      </c>
      <c r="E250" s="83">
        <v>100</v>
      </c>
      <c r="F250" s="83">
        <v>83.33</v>
      </c>
      <c r="G250" s="83">
        <v>41.66</v>
      </c>
      <c r="H250" s="83">
        <v>100</v>
      </c>
      <c r="I250" s="83">
        <v>100</v>
      </c>
      <c r="J250" s="83">
        <v>77.78</v>
      </c>
      <c r="K250" s="83">
        <v>71.430000000000007</v>
      </c>
      <c r="L250" s="83">
        <v>85.71</v>
      </c>
      <c r="M250" s="83">
        <v>60</v>
      </c>
      <c r="N250" s="83">
        <v>100</v>
      </c>
      <c r="O250" s="83">
        <v>54.55</v>
      </c>
      <c r="P250" s="83">
        <v>100</v>
      </c>
      <c r="Q250" s="83">
        <v>100</v>
      </c>
      <c r="R250" s="83">
        <v>100</v>
      </c>
      <c r="T250" s="78">
        <f t="shared" si="51"/>
        <v>100</v>
      </c>
      <c r="U250" s="78">
        <f t="shared" si="52"/>
        <v>100</v>
      </c>
      <c r="V250" s="78">
        <f t="shared" si="53"/>
        <v>100</v>
      </c>
      <c r="W250" s="78">
        <f t="shared" si="54"/>
        <v>100</v>
      </c>
      <c r="X250" s="78">
        <f t="shared" si="55"/>
        <v>96</v>
      </c>
      <c r="Y250" s="78">
        <f t="shared" si="56"/>
        <v>48</v>
      </c>
      <c r="Z250" s="78">
        <f t="shared" si="57"/>
        <v>100</v>
      </c>
      <c r="AA250" s="78">
        <f t="shared" si="58"/>
        <v>100</v>
      </c>
      <c r="AB250" s="78">
        <f t="shared" si="59"/>
        <v>89</v>
      </c>
      <c r="AC250" s="78">
        <f t="shared" si="60"/>
        <v>82</v>
      </c>
      <c r="AD250" s="78">
        <f t="shared" si="61"/>
        <v>99</v>
      </c>
      <c r="AE250" s="78">
        <f t="shared" si="62"/>
        <v>69</v>
      </c>
      <c r="AF250" s="78">
        <f t="shared" si="63"/>
        <v>100</v>
      </c>
      <c r="AG250" s="78">
        <f t="shared" si="64"/>
        <v>63</v>
      </c>
      <c r="AH250" s="78">
        <f t="shared" si="65"/>
        <v>100</v>
      </c>
      <c r="AI250" s="78">
        <f t="shared" si="66"/>
        <v>100</v>
      </c>
      <c r="AJ250" s="78">
        <f t="shared" si="67"/>
        <v>100</v>
      </c>
    </row>
    <row r="251" spans="1:36" x14ac:dyDescent="0.25">
      <c r="A251" s="78">
        <v>250</v>
      </c>
      <c r="B251" s="83">
        <v>100</v>
      </c>
      <c r="C251" s="83">
        <v>100</v>
      </c>
      <c r="D251" s="83">
        <v>100</v>
      </c>
      <c r="E251" s="83">
        <v>100</v>
      </c>
      <c r="F251" s="83">
        <v>66.67</v>
      </c>
      <c r="G251" s="83">
        <v>75</v>
      </c>
      <c r="H251" s="83">
        <v>100</v>
      </c>
      <c r="I251" s="83">
        <v>100</v>
      </c>
      <c r="J251" s="83">
        <v>66.67</v>
      </c>
      <c r="K251" s="83">
        <v>71.430000000000007</v>
      </c>
      <c r="L251" s="83">
        <v>100</v>
      </c>
      <c r="M251" s="83">
        <v>100</v>
      </c>
      <c r="N251" s="83">
        <v>90.91</v>
      </c>
      <c r="O251" s="83">
        <v>100</v>
      </c>
      <c r="P251" s="83">
        <v>100</v>
      </c>
      <c r="Q251" s="83">
        <v>100</v>
      </c>
      <c r="R251" s="83">
        <v>16.670000000000002</v>
      </c>
      <c r="T251" s="78">
        <f t="shared" si="51"/>
        <v>100</v>
      </c>
      <c r="U251" s="78">
        <f t="shared" si="52"/>
        <v>100</v>
      </c>
      <c r="V251" s="78">
        <f t="shared" si="53"/>
        <v>100</v>
      </c>
      <c r="W251" s="78">
        <f t="shared" si="54"/>
        <v>100</v>
      </c>
      <c r="X251" s="78">
        <f t="shared" si="55"/>
        <v>77</v>
      </c>
      <c r="Y251" s="78">
        <f t="shared" si="56"/>
        <v>86</v>
      </c>
      <c r="Z251" s="78">
        <f t="shared" si="57"/>
        <v>100</v>
      </c>
      <c r="AA251" s="78">
        <f t="shared" si="58"/>
        <v>100</v>
      </c>
      <c r="AB251" s="78">
        <f t="shared" si="59"/>
        <v>77</v>
      </c>
      <c r="AC251" s="78">
        <f t="shared" si="60"/>
        <v>82</v>
      </c>
      <c r="AD251" s="78">
        <f t="shared" si="61"/>
        <v>100</v>
      </c>
      <c r="AE251" s="78">
        <f t="shared" si="62"/>
        <v>100</v>
      </c>
      <c r="AF251" s="78">
        <f t="shared" si="63"/>
        <v>100</v>
      </c>
      <c r="AG251" s="78">
        <f t="shared" si="64"/>
        <v>100</v>
      </c>
      <c r="AH251" s="78">
        <f t="shared" si="65"/>
        <v>100</v>
      </c>
      <c r="AI251" s="78">
        <f t="shared" si="66"/>
        <v>100</v>
      </c>
      <c r="AJ251" s="78">
        <f t="shared" si="67"/>
        <v>19</v>
      </c>
    </row>
    <row r="252" spans="1:36" x14ac:dyDescent="0.25">
      <c r="A252" s="78">
        <v>251</v>
      </c>
      <c r="B252" s="83">
        <v>33.33</v>
      </c>
      <c r="C252" s="83">
        <v>40</v>
      </c>
      <c r="D252" s="83">
        <v>100</v>
      </c>
      <c r="E252" s="83">
        <v>83.33</v>
      </c>
      <c r="F252" s="83">
        <v>83.33</v>
      </c>
      <c r="G252" s="83">
        <v>83.33</v>
      </c>
      <c r="H252" s="83">
        <v>100</v>
      </c>
      <c r="I252" s="83">
        <v>100</v>
      </c>
      <c r="J252" s="83">
        <v>66.67</v>
      </c>
      <c r="K252" s="83">
        <v>71.430000000000007</v>
      </c>
      <c r="L252" s="83">
        <v>85.71</v>
      </c>
      <c r="M252" s="83">
        <v>100</v>
      </c>
      <c r="N252" s="83">
        <v>63.64</v>
      </c>
      <c r="O252" s="83">
        <v>18.18</v>
      </c>
      <c r="P252" s="83">
        <v>40</v>
      </c>
      <c r="Q252" s="83">
        <v>100</v>
      </c>
      <c r="R252" s="83">
        <v>33.33</v>
      </c>
      <c r="T252" s="78">
        <f t="shared" si="51"/>
        <v>38</v>
      </c>
      <c r="U252" s="78">
        <f t="shared" si="52"/>
        <v>46</v>
      </c>
      <c r="V252" s="78">
        <f t="shared" si="53"/>
        <v>100</v>
      </c>
      <c r="W252" s="78">
        <f t="shared" si="54"/>
        <v>96</v>
      </c>
      <c r="X252" s="78">
        <f t="shared" si="55"/>
        <v>96</v>
      </c>
      <c r="Y252" s="78">
        <f t="shared" si="56"/>
        <v>96</v>
      </c>
      <c r="Z252" s="78">
        <f t="shared" si="57"/>
        <v>100</v>
      </c>
      <c r="AA252" s="78">
        <f t="shared" si="58"/>
        <v>100</v>
      </c>
      <c r="AB252" s="78">
        <f t="shared" si="59"/>
        <v>77</v>
      </c>
      <c r="AC252" s="78">
        <f t="shared" si="60"/>
        <v>82</v>
      </c>
      <c r="AD252" s="78">
        <f t="shared" si="61"/>
        <v>99</v>
      </c>
      <c r="AE252" s="78">
        <f t="shared" si="62"/>
        <v>100</v>
      </c>
      <c r="AF252" s="78">
        <f t="shared" si="63"/>
        <v>73</v>
      </c>
      <c r="AG252" s="78">
        <f t="shared" si="64"/>
        <v>21</v>
      </c>
      <c r="AH252" s="78">
        <f t="shared" si="65"/>
        <v>46</v>
      </c>
      <c r="AI252" s="78">
        <f t="shared" si="66"/>
        <v>100</v>
      </c>
      <c r="AJ252" s="78">
        <f t="shared" si="67"/>
        <v>38</v>
      </c>
    </row>
    <row r="253" spans="1:36" x14ac:dyDescent="0.25">
      <c r="A253" s="78">
        <v>252</v>
      </c>
      <c r="B253" s="83">
        <v>66.67</v>
      </c>
      <c r="C253" s="83">
        <v>60</v>
      </c>
      <c r="D253" s="83">
        <v>87.5</v>
      </c>
      <c r="E253" s="83">
        <v>83.33</v>
      </c>
      <c r="F253" s="83">
        <v>33.33</v>
      </c>
      <c r="G253" s="83">
        <v>50</v>
      </c>
      <c r="H253" s="83">
        <v>75</v>
      </c>
      <c r="I253" s="83">
        <v>100</v>
      </c>
      <c r="J253" s="83">
        <v>77.78</v>
      </c>
      <c r="K253" s="83">
        <v>28.57</v>
      </c>
      <c r="L253" s="83">
        <v>71.430000000000007</v>
      </c>
      <c r="M253" s="83">
        <v>80</v>
      </c>
      <c r="N253" s="83">
        <v>54.55</v>
      </c>
      <c r="O253" s="83">
        <v>63.64</v>
      </c>
      <c r="P253" s="83">
        <v>70</v>
      </c>
      <c r="Q253" s="83">
        <v>83.33</v>
      </c>
      <c r="R253" s="83">
        <v>66.67</v>
      </c>
      <c r="T253" s="78">
        <f t="shared" si="51"/>
        <v>77</v>
      </c>
      <c r="U253" s="78">
        <f t="shared" si="52"/>
        <v>69</v>
      </c>
      <c r="V253" s="78">
        <f t="shared" si="53"/>
        <v>100</v>
      </c>
      <c r="W253" s="78">
        <f t="shared" si="54"/>
        <v>96</v>
      </c>
      <c r="X253" s="78">
        <f t="shared" si="55"/>
        <v>38</v>
      </c>
      <c r="Y253" s="78">
        <f t="shared" si="56"/>
        <v>58</v>
      </c>
      <c r="Z253" s="78">
        <f t="shared" si="57"/>
        <v>86</v>
      </c>
      <c r="AA253" s="78">
        <f t="shared" si="58"/>
        <v>100</v>
      </c>
      <c r="AB253" s="78">
        <f t="shared" si="59"/>
        <v>89</v>
      </c>
      <c r="AC253" s="78">
        <f t="shared" si="60"/>
        <v>33</v>
      </c>
      <c r="AD253" s="78">
        <f t="shared" si="61"/>
        <v>82</v>
      </c>
      <c r="AE253" s="78">
        <f t="shared" si="62"/>
        <v>92</v>
      </c>
      <c r="AF253" s="78">
        <f t="shared" si="63"/>
        <v>63</v>
      </c>
      <c r="AG253" s="78">
        <f t="shared" si="64"/>
        <v>73</v>
      </c>
      <c r="AH253" s="78">
        <f t="shared" si="65"/>
        <v>81</v>
      </c>
      <c r="AI253" s="78">
        <f t="shared" si="66"/>
        <v>96</v>
      </c>
      <c r="AJ253" s="78">
        <f t="shared" si="67"/>
        <v>77</v>
      </c>
    </row>
    <row r="254" spans="1:36" x14ac:dyDescent="0.25">
      <c r="A254" s="78">
        <v>253</v>
      </c>
      <c r="B254" s="83">
        <v>66.67</v>
      </c>
      <c r="C254" s="83">
        <v>100</v>
      </c>
      <c r="D254" s="83">
        <v>100</v>
      </c>
      <c r="E254" s="83">
        <v>100</v>
      </c>
      <c r="F254" s="83">
        <v>100</v>
      </c>
      <c r="G254" s="83">
        <v>66.66</v>
      </c>
      <c r="H254" s="83">
        <v>75</v>
      </c>
      <c r="I254" s="83">
        <v>100</v>
      </c>
      <c r="J254" s="83">
        <v>88.89</v>
      </c>
      <c r="K254" s="83">
        <v>14.29</v>
      </c>
      <c r="L254" s="83">
        <v>100</v>
      </c>
      <c r="M254" s="83">
        <v>100</v>
      </c>
      <c r="N254" s="83">
        <v>72.73</v>
      </c>
      <c r="O254" s="83">
        <v>27.27</v>
      </c>
      <c r="P254" s="83">
        <v>20</v>
      </c>
      <c r="Q254" s="83">
        <v>83.33</v>
      </c>
      <c r="R254" s="83">
        <v>50</v>
      </c>
      <c r="T254" s="78">
        <f t="shared" si="51"/>
        <v>77</v>
      </c>
      <c r="U254" s="78">
        <f t="shared" si="52"/>
        <v>100</v>
      </c>
      <c r="V254" s="78">
        <f t="shared" si="53"/>
        <v>100</v>
      </c>
      <c r="W254" s="78">
        <f t="shared" si="54"/>
        <v>100</v>
      </c>
      <c r="X254" s="78">
        <f t="shared" si="55"/>
        <v>100</v>
      </c>
      <c r="Y254" s="78">
        <f t="shared" si="56"/>
        <v>77</v>
      </c>
      <c r="Z254" s="78">
        <f t="shared" si="57"/>
        <v>86</v>
      </c>
      <c r="AA254" s="78">
        <f t="shared" si="58"/>
        <v>100</v>
      </c>
      <c r="AB254" s="78">
        <f t="shared" si="59"/>
        <v>100</v>
      </c>
      <c r="AC254" s="78">
        <f t="shared" si="60"/>
        <v>16</v>
      </c>
      <c r="AD254" s="78">
        <f t="shared" si="61"/>
        <v>100</v>
      </c>
      <c r="AE254" s="78">
        <f t="shared" si="62"/>
        <v>100</v>
      </c>
      <c r="AF254" s="78">
        <f t="shared" si="63"/>
        <v>84</v>
      </c>
      <c r="AG254" s="78">
        <f t="shared" si="64"/>
        <v>31</v>
      </c>
      <c r="AH254" s="78">
        <f t="shared" si="65"/>
        <v>23</v>
      </c>
      <c r="AI254" s="78">
        <f t="shared" si="66"/>
        <v>96</v>
      </c>
      <c r="AJ254" s="78">
        <f t="shared" si="67"/>
        <v>58</v>
      </c>
    </row>
    <row r="255" spans="1:36" x14ac:dyDescent="0.25">
      <c r="A255" s="78">
        <v>254</v>
      </c>
      <c r="B255" s="83">
        <v>66.67</v>
      </c>
      <c r="C255" s="83">
        <v>80</v>
      </c>
      <c r="D255" s="83">
        <v>100</v>
      </c>
      <c r="E255" s="83">
        <v>100</v>
      </c>
      <c r="F255" s="83">
        <v>16.670000000000002</v>
      </c>
      <c r="G255" s="83">
        <v>50</v>
      </c>
      <c r="H255" s="83">
        <v>100</v>
      </c>
      <c r="I255" s="83">
        <v>75</v>
      </c>
      <c r="J255" s="83">
        <v>88.89</v>
      </c>
      <c r="K255" s="83">
        <v>85.71</v>
      </c>
      <c r="L255" s="83">
        <v>100</v>
      </c>
      <c r="M255" s="83">
        <v>60</v>
      </c>
      <c r="N255" s="83">
        <v>45.46</v>
      </c>
      <c r="O255" s="83">
        <v>90.91</v>
      </c>
      <c r="P255" s="83">
        <v>80</v>
      </c>
      <c r="Q255" s="83">
        <v>100</v>
      </c>
      <c r="R255" s="83">
        <v>50</v>
      </c>
      <c r="T255" s="78">
        <f t="shared" si="51"/>
        <v>77</v>
      </c>
      <c r="U255" s="78">
        <f t="shared" si="52"/>
        <v>92</v>
      </c>
      <c r="V255" s="78">
        <f t="shared" si="53"/>
        <v>100</v>
      </c>
      <c r="W255" s="78">
        <f t="shared" si="54"/>
        <v>100</v>
      </c>
      <c r="X255" s="78">
        <f t="shared" si="55"/>
        <v>19</v>
      </c>
      <c r="Y255" s="78">
        <f t="shared" si="56"/>
        <v>58</v>
      </c>
      <c r="Z255" s="78">
        <f t="shared" si="57"/>
        <v>100</v>
      </c>
      <c r="AA255" s="78">
        <f t="shared" si="58"/>
        <v>86</v>
      </c>
      <c r="AB255" s="78">
        <f t="shared" si="59"/>
        <v>100</v>
      </c>
      <c r="AC255" s="78">
        <f t="shared" si="60"/>
        <v>99</v>
      </c>
      <c r="AD255" s="78">
        <f t="shared" si="61"/>
        <v>100</v>
      </c>
      <c r="AE255" s="78">
        <f t="shared" si="62"/>
        <v>69</v>
      </c>
      <c r="AF255" s="78">
        <f t="shared" si="63"/>
        <v>52</v>
      </c>
      <c r="AG255" s="78">
        <f t="shared" si="64"/>
        <v>100</v>
      </c>
      <c r="AH255" s="78">
        <f t="shared" si="65"/>
        <v>92</v>
      </c>
      <c r="AI255" s="78">
        <f t="shared" si="66"/>
        <v>100</v>
      </c>
      <c r="AJ255" s="78">
        <f t="shared" si="67"/>
        <v>58</v>
      </c>
    </row>
    <row r="256" spans="1:36" x14ac:dyDescent="0.25">
      <c r="A256" s="78">
        <v>255</v>
      </c>
      <c r="B256" s="83">
        <v>66.67</v>
      </c>
      <c r="C256" s="83">
        <v>40</v>
      </c>
      <c r="D256" s="83">
        <v>62.5</v>
      </c>
      <c r="E256" s="83">
        <v>100</v>
      </c>
      <c r="F256" s="83">
        <v>50</v>
      </c>
      <c r="G256" s="83">
        <v>91.66</v>
      </c>
      <c r="H256" s="83">
        <v>100</v>
      </c>
      <c r="I256" s="83">
        <v>100</v>
      </c>
      <c r="J256" s="83">
        <v>55.56</v>
      </c>
      <c r="K256" s="83">
        <v>100</v>
      </c>
      <c r="L256" s="83">
        <v>100</v>
      </c>
      <c r="M256" s="83">
        <v>100</v>
      </c>
      <c r="N256" s="83">
        <v>100</v>
      </c>
      <c r="O256" s="83">
        <v>100</v>
      </c>
      <c r="P256" s="83">
        <v>100</v>
      </c>
      <c r="Q256" s="83">
        <v>100</v>
      </c>
      <c r="R256" s="83">
        <v>83.33</v>
      </c>
      <c r="T256" s="78">
        <f t="shared" si="51"/>
        <v>77</v>
      </c>
      <c r="U256" s="78">
        <f t="shared" si="52"/>
        <v>46</v>
      </c>
      <c r="V256" s="78">
        <f t="shared" si="53"/>
        <v>72</v>
      </c>
      <c r="W256" s="78">
        <f t="shared" si="54"/>
        <v>100</v>
      </c>
      <c r="X256" s="78">
        <f t="shared" si="55"/>
        <v>58</v>
      </c>
      <c r="Y256" s="78">
        <f t="shared" si="56"/>
        <v>100</v>
      </c>
      <c r="Z256" s="78">
        <f t="shared" si="57"/>
        <v>100</v>
      </c>
      <c r="AA256" s="78">
        <f t="shared" si="58"/>
        <v>100</v>
      </c>
      <c r="AB256" s="78">
        <f t="shared" si="59"/>
        <v>64</v>
      </c>
      <c r="AC256" s="78">
        <f t="shared" si="60"/>
        <v>100</v>
      </c>
      <c r="AD256" s="78">
        <f t="shared" si="61"/>
        <v>100</v>
      </c>
      <c r="AE256" s="78">
        <f t="shared" si="62"/>
        <v>100</v>
      </c>
      <c r="AF256" s="78">
        <f t="shared" si="63"/>
        <v>100</v>
      </c>
      <c r="AG256" s="78">
        <f t="shared" si="64"/>
        <v>100</v>
      </c>
      <c r="AH256" s="78">
        <f t="shared" si="65"/>
        <v>100</v>
      </c>
      <c r="AI256" s="78">
        <f t="shared" si="66"/>
        <v>100</v>
      </c>
      <c r="AJ256" s="78">
        <f t="shared" si="67"/>
        <v>96</v>
      </c>
    </row>
    <row r="257" spans="1:36" x14ac:dyDescent="0.25">
      <c r="A257" s="78">
        <v>256</v>
      </c>
      <c r="B257" s="83">
        <v>100</v>
      </c>
      <c r="C257" s="83">
        <v>80</v>
      </c>
      <c r="D257" s="83">
        <v>50</v>
      </c>
      <c r="E257" s="83">
        <v>83.33</v>
      </c>
      <c r="F257" s="83">
        <v>50</v>
      </c>
      <c r="G257" s="83">
        <v>50</v>
      </c>
      <c r="H257" s="83">
        <v>50</v>
      </c>
      <c r="I257" s="83">
        <v>50</v>
      </c>
      <c r="J257" s="83">
        <v>77.78</v>
      </c>
      <c r="K257" s="83">
        <v>0</v>
      </c>
      <c r="L257" s="83">
        <v>71.430000000000007</v>
      </c>
      <c r="M257" s="83">
        <v>20</v>
      </c>
      <c r="N257" s="83">
        <v>63.64</v>
      </c>
      <c r="O257" s="83">
        <v>54.55</v>
      </c>
      <c r="P257" s="83">
        <v>50</v>
      </c>
      <c r="Q257" s="83">
        <v>16.670000000000002</v>
      </c>
      <c r="R257" s="83">
        <v>33.33</v>
      </c>
      <c r="T257" s="78">
        <f t="shared" si="51"/>
        <v>100</v>
      </c>
      <c r="U257" s="78">
        <f t="shared" si="52"/>
        <v>92</v>
      </c>
      <c r="V257" s="78">
        <f t="shared" si="53"/>
        <v>58</v>
      </c>
      <c r="W257" s="78">
        <f t="shared" si="54"/>
        <v>96</v>
      </c>
      <c r="X257" s="78">
        <f t="shared" si="55"/>
        <v>58</v>
      </c>
      <c r="Y257" s="78">
        <f t="shared" si="56"/>
        <v>58</v>
      </c>
      <c r="Z257" s="78">
        <f t="shared" si="57"/>
        <v>58</v>
      </c>
      <c r="AA257" s="78">
        <f t="shared" si="58"/>
        <v>58</v>
      </c>
      <c r="AB257" s="78">
        <f t="shared" si="59"/>
        <v>89</v>
      </c>
      <c r="AC257" s="78">
        <f t="shared" si="60"/>
        <v>0</v>
      </c>
      <c r="AD257" s="78">
        <f t="shared" si="61"/>
        <v>82</v>
      </c>
      <c r="AE257" s="78">
        <f t="shared" si="62"/>
        <v>23</v>
      </c>
      <c r="AF257" s="78">
        <f t="shared" si="63"/>
        <v>73</v>
      </c>
      <c r="AG257" s="78">
        <f t="shared" si="64"/>
        <v>63</v>
      </c>
      <c r="AH257" s="78">
        <f t="shared" si="65"/>
        <v>58</v>
      </c>
      <c r="AI257" s="78">
        <f t="shared" si="66"/>
        <v>19</v>
      </c>
      <c r="AJ257" s="78">
        <f t="shared" si="67"/>
        <v>38</v>
      </c>
    </row>
    <row r="258" spans="1:36" x14ac:dyDescent="0.25">
      <c r="A258" s="78">
        <v>257</v>
      </c>
      <c r="B258" s="83">
        <v>66.67</v>
      </c>
      <c r="C258" s="83">
        <v>100</v>
      </c>
      <c r="D258" s="83">
        <v>62.5</v>
      </c>
      <c r="E258" s="83">
        <v>83.33</v>
      </c>
      <c r="F258" s="83">
        <v>50</v>
      </c>
      <c r="G258" s="83">
        <v>91.66</v>
      </c>
      <c r="H258" s="83">
        <v>100</v>
      </c>
      <c r="I258" s="83">
        <v>100</v>
      </c>
      <c r="J258" s="83">
        <v>77.78</v>
      </c>
      <c r="K258" s="83">
        <v>0</v>
      </c>
      <c r="L258" s="83">
        <v>85.71</v>
      </c>
      <c r="M258" s="83">
        <v>0</v>
      </c>
      <c r="N258" s="83">
        <v>0</v>
      </c>
      <c r="O258" s="83">
        <v>36.36</v>
      </c>
      <c r="P258" s="83">
        <v>0</v>
      </c>
      <c r="Q258" s="83">
        <v>100</v>
      </c>
      <c r="R258" s="83">
        <v>0</v>
      </c>
      <c r="T258" s="78">
        <f t="shared" ref="T258:T276" si="68">ROUND(MIN(B258*1.15,100),0)</f>
        <v>77</v>
      </c>
      <c r="U258" s="78">
        <f t="shared" ref="U258:U276" si="69">ROUND(MIN(C258*1.15,100),0)</f>
        <v>100</v>
      </c>
      <c r="V258" s="78">
        <f t="shared" ref="V258:V276" si="70">ROUND(MIN(D258*1.15,100),0)</f>
        <v>72</v>
      </c>
      <c r="W258" s="78">
        <f t="shared" ref="W258:W276" si="71">ROUND(MIN(E258*1.15,100),0)</f>
        <v>96</v>
      </c>
      <c r="X258" s="78">
        <f t="shared" ref="X258:X276" si="72">ROUND(MIN(F258*1.15,100),0)</f>
        <v>58</v>
      </c>
      <c r="Y258" s="78">
        <f t="shared" ref="Y258:Y276" si="73">ROUND(MIN(G258*1.15,100),0)</f>
        <v>100</v>
      </c>
      <c r="Z258" s="78">
        <f t="shared" ref="Z258:Z276" si="74">ROUND(MIN(H258*1.15,100),0)</f>
        <v>100</v>
      </c>
      <c r="AA258" s="78">
        <f t="shared" ref="AA258:AA276" si="75">ROUND(MIN(I258*1.15,100),0)</f>
        <v>100</v>
      </c>
      <c r="AB258" s="78">
        <f t="shared" ref="AB258:AB276" si="76">ROUND(MIN(J258*1.15,100),0)</f>
        <v>89</v>
      </c>
      <c r="AC258" s="78">
        <f t="shared" ref="AC258:AC276" si="77">ROUND(MIN(K258*1.15,100),0)</f>
        <v>0</v>
      </c>
      <c r="AD258" s="78">
        <f t="shared" ref="AD258:AD276" si="78">ROUND(MIN(L258*1.15,100),0)</f>
        <v>99</v>
      </c>
      <c r="AE258" s="78">
        <f t="shared" ref="AE258:AE276" si="79">ROUND(MIN(M258*1.15,100),0)</f>
        <v>0</v>
      </c>
      <c r="AF258" s="78">
        <f t="shared" ref="AF258:AF276" si="80">ROUND(MIN(N258*1.15,100),0)</f>
        <v>0</v>
      </c>
      <c r="AG258" s="78">
        <f t="shared" ref="AG258:AG276" si="81">ROUND(MIN(O258*1.15,100),0)</f>
        <v>42</v>
      </c>
      <c r="AH258" s="78">
        <f t="shared" ref="AH258:AH276" si="82">ROUND(MIN(P258*1.15,100),0)</f>
        <v>0</v>
      </c>
      <c r="AI258" s="78">
        <f t="shared" ref="AI258:AI276" si="83">ROUND(MIN(Q258*1.15,100),0)</f>
        <v>100</v>
      </c>
      <c r="AJ258" s="78">
        <f t="shared" ref="AJ258:AJ276" si="84">ROUND(MIN(R258*1.15,100),0)</f>
        <v>0</v>
      </c>
    </row>
    <row r="259" spans="1:36" x14ac:dyDescent="0.25">
      <c r="A259" s="78">
        <v>258</v>
      </c>
      <c r="B259" s="83">
        <v>33.33</v>
      </c>
      <c r="C259" s="83">
        <v>60</v>
      </c>
      <c r="D259" s="83">
        <v>100</v>
      </c>
      <c r="E259" s="83">
        <v>83.33</v>
      </c>
      <c r="F259" s="83">
        <v>83.33</v>
      </c>
      <c r="G259" s="83">
        <v>91.66</v>
      </c>
      <c r="H259" s="83">
        <v>100</v>
      </c>
      <c r="I259" s="83">
        <v>75</v>
      </c>
      <c r="J259" s="83">
        <v>100</v>
      </c>
      <c r="K259" s="83">
        <v>85.71</v>
      </c>
      <c r="L259" s="83">
        <v>100</v>
      </c>
      <c r="M259" s="83">
        <v>80</v>
      </c>
      <c r="N259" s="83">
        <v>63.64</v>
      </c>
      <c r="O259" s="83">
        <v>0</v>
      </c>
      <c r="P259" s="83">
        <v>60</v>
      </c>
      <c r="Q259" s="83">
        <v>0</v>
      </c>
      <c r="R259" s="83">
        <v>100</v>
      </c>
      <c r="T259" s="78">
        <f t="shared" si="68"/>
        <v>38</v>
      </c>
      <c r="U259" s="78">
        <f t="shared" si="69"/>
        <v>69</v>
      </c>
      <c r="V259" s="78">
        <f t="shared" si="70"/>
        <v>100</v>
      </c>
      <c r="W259" s="78">
        <f t="shared" si="71"/>
        <v>96</v>
      </c>
      <c r="X259" s="78">
        <f t="shared" si="72"/>
        <v>96</v>
      </c>
      <c r="Y259" s="78">
        <f t="shared" si="73"/>
        <v>100</v>
      </c>
      <c r="Z259" s="78">
        <f t="shared" si="74"/>
        <v>100</v>
      </c>
      <c r="AA259" s="78">
        <f t="shared" si="75"/>
        <v>86</v>
      </c>
      <c r="AB259" s="78">
        <f t="shared" si="76"/>
        <v>100</v>
      </c>
      <c r="AC259" s="78">
        <f t="shared" si="77"/>
        <v>99</v>
      </c>
      <c r="AD259" s="78">
        <f t="shared" si="78"/>
        <v>100</v>
      </c>
      <c r="AE259" s="78">
        <f t="shared" si="79"/>
        <v>92</v>
      </c>
      <c r="AF259" s="78">
        <f t="shared" si="80"/>
        <v>73</v>
      </c>
      <c r="AG259" s="78">
        <f t="shared" si="81"/>
        <v>0</v>
      </c>
      <c r="AH259" s="78">
        <f t="shared" si="82"/>
        <v>69</v>
      </c>
      <c r="AI259" s="78">
        <f t="shared" si="83"/>
        <v>0</v>
      </c>
      <c r="AJ259" s="78">
        <f t="shared" si="84"/>
        <v>100</v>
      </c>
    </row>
    <row r="260" spans="1:36" x14ac:dyDescent="0.25">
      <c r="A260" s="78">
        <v>259</v>
      </c>
      <c r="B260" s="83">
        <v>33.33</v>
      </c>
      <c r="C260" s="83">
        <v>100</v>
      </c>
      <c r="D260" s="83">
        <v>75</v>
      </c>
      <c r="E260" s="83">
        <v>100</v>
      </c>
      <c r="F260" s="83">
        <v>50</v>
      </c>
      <c r="G260" s="83">
        <v>58.33</v>
      </c>
      <c r="H260" s="83">
        <v>75</v>
      </c>
      <c r="I260" s="83">
        <v>100</v>
      </c>
      <c r="J260" s="83">
        <v>88.89</v>
      </c>
      <c r="K260" s="83">
        <v>14.29</v>
      </c>
      <c r="L260" s="83">
        <v>100</v>
      </c>
      <c r="M260" s="83">
        <v>100</v>
      </c>
      <c r="N260" s="83">
        <v>90.91</v>
      </c>
      <c r="O260" s="83">
        <v>18.18</v>
      </c>
      <c r="P260" s="83">
        <v>80</v>
      </c>
      <c r="Q260" s="83">
        <v>100</v>
      </c>
      <c r="R260" s="83">
        <v>16.670000000000002</v>
      </c>
      <c r="T260" s="78">
        <f t="shared" si="68"/>
        <v>38</v>
      </c>
      <c r="U260" s="78">
        <f t="shared" si="69"/>
        <v>100</v>
      </c>
      <c r="V260" s="78">
        <f t="shared" si="70"/>
        <v>86</v>
      </c>
      <c r="W260" s="78">
        <f t="shared" si="71"/>
        <v>100</v>
      </c>
      <c r="X260" s="78">
        <f t="shared" si="72"/>
        <v>58</v>
      </c>
      <c r="Y260" s="78">
        <f t="shared" si="73"/>
        <v>67</v>
      </c>
      <c r="Z260" s="78">
        <f t="shared" si="74"/>
        <v>86</v>
      </c>
      <c r="AA260" s="78">
        <f t="shared" si="75"/>
        <v>100</v>
      </c>
      <c r="AB260" s="78">
        <f t="shared" si="76"/>
        <v>100</v>
      </c>
      <c r="AC260" s="78">
        <f t="shared" si="77"/>
        <v>16</v>
      </c>
      <c r="AD260" s="78">
        <f t="shared" si="78"/>
        <v>100</v>
      </c>
      <c r="AE260" s="78">
        <f t="shared" si="79"/>
        <v>100</v>
      </c>
      <c r="AF260" s="78">
        <f t="shared" si="80"/>
        <v>100</v>
      </c>
      <c r="AG260" s="78">
        <f t="shared" si="81"/>
        <v>21</v>
      </c>
      <c r="AH260" s="78">
        <f t="shared" si="82"/>
        <v>92</v>
      </c>
      <c r="AI260" s="78">
        <f t="shared" si="83"/>
        <v>100</v>
      </c>
      <c r="AJ260" s="78">
        <f t="shared" si="84"/>
        <v>19</v>
      </c>
    </row>
    <row r="261" spans="1:36" x14ac:dyDescent="0.25">
      <c r="A261" s="78">
        <v>260</v>
      </c>
      <c r="B261" s="83">
        <v>100</v>
      </c>
      <c r="C261" s="83">
        <v>60</v>
      </c>
      <c r="D261" s="83">
        <v>100</v>
      </c>
      <c r="E261" s="83">
        <v>100</v>
      </c>
      <c r="F261" s="83">
        <v>100</v>
      </c>
      <c r="G261" s="83">
        <v>91.66</v>
      </c>
      <c r="H261" s="83">
        <v>50</v>
      </c>
      <c r="I261" s="83">
        <v>0</v>
      </c>
      <c r="J261" s="83">
        <v>88.89</v>
      </c>
      <c r="K261" s="83">
        <v>100</v>
      </c>
      <c r="L261" s="83">
        <v>100</v>
      </c>
      <c r="M261" s="83">
        <v>80</v>
      </c>
      <c r="N261" s="83">
        <v>72.73</v>
      </c>
      <c r="O261" s="83">
        <v>18.18</v>
      </c>
      <c r="P261" s="83">
        <v>100</v>
      </c>
      <c r="Q261" s="83">
        <v>33.33</v>
      </c>
      <c r="R261" s="83">
        <v>33.33</v>
      </c>
      <c r="T261" s="78">
        <f t="shared" si="68"/>
        <v>100</v>
      </c>
      <c r="U261" s="78">
        <f t="shared" si="69"/>
        <v>69</v>
      </c>
      <c r="V261" s="78">
        <f t="shared" si="70"/>
        <v>100</v>
      </c>
      <c r="W261" s="78">
        <f t="shared" si="71"/>
        <v>100</v>
      </c>
      <c r="X261" s="78">
        <f t="shared" si="72"/>
        <v>100</v>
      </c>
      <c r="Y261" s="78">
        <f t="shared" si="73"/>
        <v>100</v>
      </c>
      <c r="Z261" s="78">
        <f t="shared" si="74"/>
        <v>58</v>
      </c>
      <c r="AA261" s="78">
        <f t="shared" si="75"/>
        <v>0</v>
      </c>
      <c r="AB261" s="78">
        <f t="shared" si="76"/>
        <v>100</v>
      </c>
      <c r="AC261" s="78">
        <f t="shared" si="77"/>
        <v>100</v>
      </c>
      <c r="AD261" s="78">
        <f t="shared" si="78"/>
        <v>100</v>
      </c>
      <c r="AE261" s="78">
        <f t="shared" si="79"/>
        <v>92</v>
      </c>
      <c r="AF261" s="78">
        <f t="shared" si="80"/>
        <v>84</v>
      </c>
      <c r="AG261" s="78">
        <f t="shared" si="81"/>
        <v>21</v>
      </c>
      <c r="AH261" s="78">
        <f t="shared" si="82"/>
        <v>100</v>
      </c>
      <c r="AI261" s="78">
        <f t="shared" si="83"/>
        <v>38</v>
      </c>
      <c r="AJ261" s="78">
        <f t="shared" si="84"/>
        <v>38</v>
      </c>
    </row>
    <row r="262" spans="1:36" x14ac:dyDescent="0.25">
      <c r="A262" s="78">
        <v>261</v>
      </c>
      <c r="B262" s="83">
        <v>66.67</v>
      </c>
      <c r="C262" s="83">
        <v>100</v>
      </c>
      <c r="D262" s="83">
        <v>87.5</v>
      </c>
      <c r="E262" s="83">
        <v>100</v>
      </c>
      <c r="F262" s="83">
        <v>100</v>
      </c>
      <c r="G262" s="83">
        <v>88</v>
      </c>
      <c r="H262" s="83">
        <v>100</v>
      </c>
      <c r="I262" s="83">
        <v>100</v>
      </c>
      <c r="J262" s="83">
        <v>55.56</v>
      </c>
      <c r="K262" s="83">
        <v>85.71</v>
      </c>
      <c r="L262" s="83">
        <v>71.430000000000007</v>
      </c>
      <c r="M262" s="83">
        <v>100</v>
      </c>
      <c r="N262" s="83">
        <v>90.91</v>
      </c>
      <c r="O262" s="83">
        <v>63.64</v>
      </c>
      <c r="P262" s="83">
        <v>60</v>
      </c>
      <c r="Q262" s="83">
        <v>100</v>
      </c>
      <c r="R262" s="83">
        <v>33.33</v>
      </c>
      <c r="T262" s="78">
        <f t="shared" si="68"/>
        <v>77</v>
      </c>
      <c r="U262" s="78">
        <f t="shared" si="69"/>
        <v>100</v>
      </c>
      <c r="V262" s="78">
        <f t="shared" si="70"/>
        <v>100</v>
      </c>
      <c r="W262" s="78">
        <f t="shared" si="71"/>
        <v>100</v>
      </c>
      <c r="X262" s="78">
        <f t="shared" si="72"/>
        <v>100</v>
      </c>
      <c r="Y262" s="78">
        <f t="shared" si="73"/>
        <v>100</v>
      </c>
      <c r="Z262" s="78">
        <f t="shared" si="74"/>
        <v>100</v>
      </c>
      <c r="AA262" s="78">
        <f t="shared" si="75"/>
        <v>100</v>
      </c>
      <c r="AB262" s="78">
        <f t="shared" si="76"/>
        <v>64</v>
      </c>
      <c r="AC262" s="78">
        <f t="shared" si="77"/>
        <v>99</v>
      </c>
      <c r="AD262" s="78">
        <f t="shared" si="78"/>
        <v>82</v>
      </c>
      <c r="AE262" s="78">
        <f t="shared" si="79"/>
        <v>100</v>
      </c>
      <c r="AF262" s="78">
        <f t="shared" si="80"/>
        <v>100</v>
      </c>
      <c r="AG262" s="78">
        <f t="shared" si="81"/>
        <v>73</v>
      </c>
      <c r="AH262" s="78">
        <f t="shared" si="82"/>
        <v>69</v>
      </c>
      <c r="AI262" s="78">
        <f t="shared" si="83"/>
        <v>100</v>
      </c>
      <c r="AJ262" s="78">
        <f t="shared" si="84"/>
        <v>38</v>
      </c>
    </row>
    <row r="263" spans="1:36" x14ac:dyDescent="0.25">
      <c r="A263" s="78">
        <v>262</v>
      </c>
      <c r="B263" s="83">
        <v>100</v>
      </c>
      <c r="C263" s="83">
        <v>100</v>
      </c>
      <c r="D263" s="83">
        <v>87.5</v>
      </c>
      <c r="E263" s="83">
        <v>83.33</v>
      </c>
      <c r="F263" s="83">
        <v>0</v>
      </c>
      <c r="G263" s="83">
        <v>0</v>
      </c>
      <c r="H263" s="83">
        <v>100</v>
      </c>
      <c r="I263" s="83">
        <v>100</v>
      </c>
      <c r="J263" s="83">
        <v>66.67</v>
      </c>
      <c r="K263" s="83">
        <v>100</v>
      </c>
      <c r="L263" s="83">
        <v>85.71</v>
      </c>
      <c r="M263" s="83">
        <v>100</v>
      </c>
      <c r="N263" s="83">
        <v>72.73</v>
      </c>
      <c r="O263" s="83">
        <v>27.27</v>
      </c>
      <c r="P263" s="83">
        <v>50</v>
      </c>
      <c r="Q263" s="83">
        <v>83.33</v>
      </c>
      <c r="R263" s="83">
        <v>83.33</v>
      </c>
      <c r="T263" s="78">
        <f t="shared" si="68"/>
        <v>100</v>
      </c>
      <c r="U263" s="78">
        <f t="shared" si="69"/>
        <v>100</v>
      </c>
      <c r="V263" s="78">
        <f t="shared" si="70"/>
        <v>100</v>
      </c>
      <c r="W263" s="78">
        <f t="shared" si="71"/>
        <v>96</v>
      </c>
      <c r="X263" s="78">
        <f t="shared" si="72"/>
        <v>0</v>
      </c>
      <c r="Y263" s="78">
        <f t="shared" si="73"/>
        <v>0</v>
      </c>
      <c r="Z263" s="78">
        <f t="shared" si="74"/>
        <v>100</v>
      </c>
      <c r="AA263" s="78">
        <f t="shared" si="75"/>
        <v>100</v>
      </c>
      <c r="AB263" s="78">
        <f t="shared" si="76"/>
        <v>77</v>
      </c>
      <c r="AC263" s="78">
        <f t="shared" si="77"/>
        <v>100</v>
      </c>
      <c r="AD263" s="78">
        <f t="shared" si="78"/>
        <v>99</v>
      </c>
      <c r="AE263" s="78">
        <f t="shared" si="79"/>
        <v>100</v>
      </c>
      <c r="AF263" s="78">
        <f t="shared" si="80"/>
        <v>84</v>
      </c>
      <c r="AG263" s="78">
        <f t="shared" si="81"/>
        <v>31</v>
      </c>
      <c r="AH263" s="78">
        <f t="shared" si="82"/>
        <v>58</v>
      </c>
      <c r="AI263" s="78">
        <f t="shared" si="83"/>
        <v>96</v>
      </c>
      <c r="AJ263" s="78">
        <f t="shared" si="84"/>
        <v>96</v>
      </c>
    </row>
    <row r="264" spans="1:36" x14ac:dyDescent="0.25">
      <c r="A264" s="78">
        <v>263</v>
      </c>
      <c r="B264" s="83">
        <v>100</v>
      </c>
      <c r="C264" s="83">
        <v>100</v>
      </c>
      <c r="D264" s="83">
        <v>100</v>
      </c>
      <c r="E264" s="83">
        <v>83.33</v>
      </c>
      <c r="F264" s="83">
        <v>100</v>
      </c>
      <c r="G264" s="83">
        <v>100</v>
      </c>
      <c r="H264" s="83">
        <v>75</v>
      </c>
      <c r="I264" s="83">
        <v>75</v>
      </c>
      <c r="J264" s="83">
        <v>66.67</v>
      </c>
      <c r="K264" s="83">
        <v>71.430000000000007</v>
      </c>
      <c r="L264" s="83">
        <v>100</v>
      </c>
      <c r="M264" s="83">
        <v>100</v>
      </c>
      <c r="N264" s="83">
        <v>90.91</v>
      </c>
      <c r="O264" s="83">
        <v>72.73</v>
      </c>
      <c r="P264" s="83">
        <v>10</v>
      </c>
      <c r="Q264" s="83">
        <v>100</v>
      </c>
      <c r="R264" s="83">
        <v>100</v>
      </c>
      <c r="T264" s="78">
        <f t="shared" si="68"/>
        <v>100</v>
      </c>
      <c r="U264" s="78">
        <f t="shared" si="69"/>
        <v>100</v>
      </c>
      <c r="V264" s="78">
        <f t="shared" si="70"/>
        <v>100</v>
      </c>
      <c r="W264" s="78">
        <f t="shared" si="71"/>
        <v>96</v>
      </c>
      <c r="X264" s="78">
        <f t="shared" si="72"/>
        <v>100</v>
      </c>
      <c r="Y264" s="78">
        <f t="shared" si="73"/>
        <v>100</v>
      </c>
      <c r="Z264" s="78">
        <f t="shared" si="74"/>
        <v>86</v>
      </c>
      <c r="AA264" s="78">
        <f t="shared" si="75"/>
        <v>86</v>
      </c>
      <c r="AB264" s="78">
        <f t="shared" si="76"/>
        <v>77</v>
      </c>
      <c r="AC264" s="78">
        <f t="shared" si="77"/>
        <v>82</v>
      </c>
      <c r="AD264" s="78">
        <f t="shared" si="78"/>
        <v>100</v>
      </c>
      <c r="AE264" s="78">
        <f t="shared" si="79"/>
        <v>100</v>
      </c>
      <c r="AF264" s="78">
        <f t="shared" si="80"/>
        <v>100</v>
      </c>
      <c r="AG264" s="78">
        <f t="shared" si="81"/>
        <v>84</v>
      </c>
      <c r="AH264" s="78">
        <f t="shared" si="82"/>
        <v>12</v>
      </c>
      <c r="AI264" s="78">
        <f t="shared" si="83"/>
        <v>100</v>
      </c>
      <c r="AJ264" s="78">
        <f t="shared" si="84"/>
        <v>100</v>
      </c>
    </row>
    <row r="265" spans="1:36" x14ac:dyDescent="0.25">
      <c r="A265" s="78">
        <v>264</v>
      </c>
      <c r="B265" s="83">
        <v>100</v>
      </c>
      <c r="C265" s="83">
        <v>100</v>
      </c>
      <c r="D265" s="83">
        <v>100</v>
      </c>
      <c r="E265" s="83">
        <v>100</v>
      </c>
      <c r="F265" s="83">
        <v>100</v>
      </c>
      <c r="G265" s="83">
        <v>100</v>
      </c>
      <c r="H265" s="83">
        <v>0</v>
      </c>
      <c r="I265" s="83">
        <v>100</v>
      </c>
      <c r="J265" s="83">
        <v>100</v>
      </c>
      <c r="K265" s="83">
        <v>100</v>
      </c>
      <c r="L265" s="83">
        <v>100</v>
      </c>
      <c r="M265" s="83">
        <v>100</v>
      </c>
      <c r="N265" s="83">
        <v>100</v>
      </c>
      <c r="O265" s="83">
        <v>100</v>
      </c>
      <c r="P265" s="83">
        <v>100</v>
      </c>
      <c r="Q265" s="83">
        <v>100</v>
      </c>
      <c r="R265" s="83">
        <v>100</v>
      </c>
      <c r="T265" s="78">
        <f t="shared" si="68"/>
        <v>100</v>
      </c>
      <c r="U265" s="78">
        <f t="shared" si="69"/>
        <v>100</v>
      </c>
      <c r="V265" s="78">
        <f t="shared" si="70"/>
        <v>100</v>
      </c>
      <c r="W265" s="78">
        <f t="shared" si="71"/>
        <v>100</v>
      </c>
      <c r="X265" s="78">
        <f t="shared" si="72"/>
        <v>100</v>
      </c>
      <c r="Y265" s="78">
        <f t="shared" si="73"/>
        <v>100</v>
      </c>
      <c r="Z265" s="78">
        <f t="shared" si="74"/>
        <v>0</v>
      </c>
      <c r="AA265" s="78">
        <f t="shared" si="75"/>
        <v>100</v>
      </c>
      <c r="AB265" s="78">
        <f t="shared" si="76"/>
        <v>100</v>
      </c>
      <c r="AC265" s="78">
        <f t="shared" si="77"/>
        <v>100</v>
      </c>
      <c r="AD265" s="78">
        <f t="shared" si="78"/>
        <v>100</v>
      </c>
      <c r="AE265" s="78">
        <f t="shared" si="79"/>
        <v>100</v>
      </c>
      <c r="AF265" s="78">
        <f t="shared" si="80"/>
        <v>100</v>
      </c>
      <c r="AG265" s="78">
        <f t="shared" si="81"/>
        <v>100</v>
      </c>
      <c r="AH265" s="78">
        <f t="shared" si="82"/>
        <v>100</v>
      </c>
      <c r="AI265" s="78">
        <f t="shared" si="83"/>
        <v>100</v>
      </c>
      <c r="AJ265" s="78">
        <f t="shared" si="84"/>
        <v>100</v>
      </c>
    </row>
    <row r="266" spans="1:36" x14ac:dyDescent="0.25">
      <c r="A266" s="78">
        <v>265</v>
      </c>
      <c r="B266" s="83">
        <v>0</v>
      </c>
      <c r="C266" s="83">
        <v>20</v>
      </c>
      <c r="D266" s="83">
        <v>0</v>
      </c>
      <c r="E266" s="83">
        <v>0</v>
      </c>
      <c r="F266" s="83">
        <v>0</v>
      </c>
      <c r="G266" s="83">
        <v>58.33</v>
      </c>
      <c r="H266" s="83">
        <v>25</v>
      </c>
      <c r="I266" s="83">
        <v>75</v>
      </c>
      <c r="J266" s="83">
        <v>33.33</v>
      </c>
      <c r="K266" s="83">
        <v>14.29</v>
      </c>
      <c r="L266" s="83">
        <v>85.71</v>
      </c>
      <c r="M266" s="83">
        <v>80</v>
      </c>
      <c r="N266" s="83">
        <v>54.55</v>
      </c>
      <c r="O266" s="83">
        <v>45.46</v>
      </c>
      <c r="P266" s="83">
        <v>20</v>
      </c>
      <c r="Q266" s="83">
        <v>66.67</v>
      </c>
      <c r="R266" s="83">
        <v>33.33</v>
      </c>
      <c r="T266" s="78">
        <f t="shared" si="68"/>
        <v>0</v>
      </c>
      <c r="U266" s="78">
        <f t="shared" si="69"/>
        <v>23</v>
      </c>
      <c r="V266" s="78">
        <f t="shared" si="70"/>
        <v>0</v>
      </c>
      <c r="W266" s="78">
        <f t="shared" si="71"/>
        <v>0</v>
      </c>
      <c r="X266" s="78">
        <f t="shared" si="72"/>
        <v>0</v>
      </c>
      <c r="Y266" s="78">
        <f t="shared" si="73"/>
        <v>67</v>
      </c>
      <c r="Z266" s="78">
        <f t="shared" si="74"/>
        <v>29</v>
      </c>
      <c r="AA266" s="78">
        <f t="shared" si="75"/>
        <v>86</v>
      </c>
      <c r="AB266" s="78">
        <f t="shared" si="76"/>
        <v>38</v>
      </c>
      <c r="AC266" s="78">
        <f t="shared" si="77"/>
        <v>16</v>
      </c>
      <c r="AD266" s="78">
        <f t="shared" si="78"/>
        <v>99</v>
      </c>
      <c r="AE266" s="78">
        <f t="shared" si="79"/>
        <v>92</v>
      </c>
      <c r="AF266" s="78">
        <f t="shared" si="80"/>
        <v>63</v>
      </c>
      <c r="AG266" s="78">
        <f t="shared" si="81"/>
        <v>52</v>
      </c>
      <c r="AH266" s="78">
        <f t="shared" si="82"/>
        <v>23</v>
      </c>
      <c r="AI266" s="78">
        <f t="shared" si="83"/>
        <v>77</v>
      </c>
      <c r="AJ266" s="78">
        <f t="shared" si="84"/>
        <v>38</v>
      </c>
    </row>
    <row r="267" spans="1:36" x14ac:dyDescent="0.25">
      <c r="A267" s="78">
        <v>266</v>
      </c>
      <c r="B267" s="83">
        <v>66.67</v>
      </c>
      <c r="C267" s="83">
        <v>80</v>
      </c>
      <c r="D267" s="83">
        <v>87.5</v>
      </c>
      <c r="E267" s="83">
        <v>83.33</v>
      </c>
      <c r="F267" s="83">
        <v>100</v>
      </c>
      <c r="G267" s="83">
        <v>91.66</v>
      </c>
      <c r="H267" s="83">
        <v>100</v>
      </c>
      <c r="I267" s="83">
        <v>100</v>
      </c>
      <c r="J267" s="83">
        <v>88.89</v>
      </c>
      <c r="K267" s="83">
        <v>71.430000000000007</v>
      </c>
      <c r="L267" s="83">
        <v>100</v>
      </c>
      <c r="M267" s="83">
        <v>100</v>
      </c>
      <c r="N267" s="83">
        <v>72.73</v>
      </c>
      <c r="O267" s="83">
        <v>100</v>
      </c>
      <c r="P267" s="83">
        <v>90</v>
      </c>
      <c r="Q267" s="83">
        <v>100</v>
      </c>
      <c r="R267" s="83">
        <v>100</v>
      </c>
      <c r="T267" s="78">
        <f t="shared" si="68"/>
        <v>77</v>
      </c>
      <c r="U267" s="78">
        <f t="shared" si="69"/>
        <v>92</v>
      </c>
      <c r="V267" s="78">
        <f t="shared" si="70"/>
        <v>100</v>
      </c>
      <c r="W267" s="78">
        <f t="shared" si="71"/>
        <v>96</v>
      </c>
      <c r="X267" s="78">
        <f t="shared" si="72"/>
        <v>100</v>
      </c>
      <c r="Y267" s="78">
        <f t="shared" si="73"/>
        <v>100</v>
      </c>
      <c r="Z267" s="78">
        <f t="shared" si="74"/>
        <v>100</v>
      </c>
      <c r="AA267" s="78">
        <f t="shared" si="75"/>
        <v>100</v>
      </c>
      <c r="AB267" s="78">
        <f t="shared" si="76"/>
        <v>100</v>
      </c>
      <c r="AC267" s="78">
        <f t="shared" si="77"/>
        <v>82</v>
      </c>
      <c r="AD267" s="78">
        <f t="shared" si="78"/>
        <v>100</v>
      </c>
      <c r="AE267" s="78">
        <f t="shared" si="79"/>
        <v>100</v>
      </c>
      <c r="AF267" s="78">
        <f t="shared" si="80"/>
        <v>84</v>
      </c>
      <c r="AG267" s="78">
        <f t="shared" si="81"/>
        <v>100</v>
      </c>
      <c r="AH267" s="78">
        <f t="shared" si="82"/>
        <v>100</v>
      </c>
      <c r="AI267" s="78">
        <f t="shared" si="83"/>
        <v>100</v>
      </c>
      <c r="AJ267" s="78">
        <f t="shared" si="84"/>
        <v>100</v>
      </c>
    </row>
    <row r="268" spans="1:36" x14ac:dyDescent="0.25">
      <c r="A268" s="78">
        <v>267</v>
      </c>
      <c r="B268" s="83">
        <v>100</v>
      </c>
      <c r="C268" s="83">
        <v>100</v>
      </c>
      <c r="D268" s="83">
        <v>87.5</v>
      </c>
      <c r="E268" s="83">
        <v>83.33</v>
      </c>
      <c r="F268" s="83">
        <v>66.67</v>
      </c>
      <c r="G268" s="83">
        <v>100</v>
      </c>
      <c r="H268" s="83">
        <v>100</v>
      </c>
      <c r="I268" s="83">
        <v>100</v>
      </c>
      <c r="J268" s="83">
        <v>66.67</v>
      </c>
      <c r="K268" s="83">
        <v>100</v>
      </c>
      <c r="L268" s="83">
        <v>100</v>
      </c>
      <c r="M268" s="83">
        <v>100</v>
      </c>
      <c r="N268" s="83">
        <v>72.73</v>
      </c>
      <c r="O268" s="83">
        <v>54.55</v>
      </c>
      <c r="P268" s="83">
        <v>90</v>
      </c>
      <c r="Q268" s="83">
        <v>100</v>
      </c>
      <c r="R268" s="83">
        <v>100</v>
      </c>
      <c r="T268" s="78">
        <f t="shared" si="68"/>
        <v>100</v>
      </c>
      <c r="U268" s="78">
        <f t="shared" si="69"/>
        <v>100</v>
      </c>
      <c r="V268" s="78">
        <f t="shared" si="70"/>
        <v>100</v>
      </c>
      <c r="W268" s="78">
        <f t="shared" si="71"/>
        <v>96</v>
      </c>
      <c r="X268" s="78">
        <f t="shared" si="72"/>
        <v>77</v>
      </c>
      <c r="Y268" s="78">
        <f t="shared" si="73"/>
        <v>100</v>
      </c>
      <c r="Z268" s="78">
        <f t="shared" si="74"/>
        <v>100</v>
      </c>
      <c r="AA268" s="78">
        <f t="shared" si="75"/>
        <v>100</v>
      </c>
      <c r="AB268" s="78">
        <f t="shared" si="76"/>
        <v>77</v>
      </c>
      <c r="AC268" s="78">
        <f t="shared" si="77"/>
        <v>100</v>
      </c>
      <c r="AD268" s="78">
        <f t="shared" si="78"/>
        <v>100</v>
      </c>
      <c r="AE268" s="78">
        <f t="shared" si="79"/>
        <v>100</v>
      </c>
      <c r="AF268" s="78">
        <f t="shared" si="80"/>
        <v>84</v>
      </c>
      <c r="AG268" s="78">
        <f t="shared" si="81"/>
        <v>63</v>
      </c>
      <c r="AH268" s="78">
        <f t="shared" si="82"/>
        <v>100</v>
      </c>
      <c r="AI268" s="78">
        <f t="shared" si="83"/>
        <v>100</v>
      </c>
      <c r="AJ268" s="78">
        <f t="shared" si="84"/>
        <v>100</v>
      </c>
    </row>
    <row r="269" spans="1:36" x14ac:dyDescent="0.25">
      <c r="A269" s="78">
        <v>268</v>
      </c>
      <c r="B269" s="83">
        <v>100</v>
      </c>
      <c r="C269" s="83">
        <v>80</v>
      </c>
      <c r="D269" s="83">
        <v>75</v>
      </c>
      <c r="E269" s="83">
        <v>100</v>
      </c>
      <c r="F269" s="83">
        <v>100</v>
      </c>
      <c r="G269" s="83">
        <v>75</v>
      </c>
      <c r="H269" s="83">
        <v>100</v>
      </c>
      <c r="I269" s="83">
        <v>100</v>
      </c>
      <c r="J269" s="83">
        <v>88.89</v>
      </c>
      <c r="K269" s="83">
        <v>85.71</v>
      </c>
      <c r="L269" s="83">
        <v>71.430000000000007</v>
      </c>
      <c r="M269" s="83">
        <v>80</v>
      </c>
      <c r="N269" s="83">
        <v>81.819999999999993</v>
      </c>
      <c r="O269" s="83">
        <v>81.819999999999993</v>
      </c>
      <c r="P269" s="83">
        <v>100</v>
      </c>
      <c r="Q269" s="83">
        <v>100</v>
      </c>
      <c r="R269" s="83">
        <v>100</v>
      </c>
      <c r="T269" s="78">
        <f t="shared" si="68"/>
        <v>100</v>
      </c>
      <c r="U269" s="78">
        <f t="shared" si="69"/>
        <v>92</v>
      </c>
      <c r="V269" s="78">
        <f t="shared" si="70"/>
        <v>86</v>
      </c>
      <c r="W269" s="78">
        <f t="shared" si="71"/>
        <v>100</v>
      </c>
      <c r="X269" s="78">
        <f t="shared" si="72"/>
        <v>100</v>
      </c>
      <c r="Y269" s="78">
        <f t="shared" si="73"/>
        <v>86</v>
      </c>
      <c r="Z269" s="78">
        <f t="shared" si="74"/>
        <v>100</v>
      </c>
      <c r="AA269" s="78">
        <f t="shared" si="75"/>
        <v>100</v>
      </c>
      <c r="AB269" s="78">
        <f t="shared" si="76"/>
        <v>100</v>
      </c>
      <c r="AC269" s="78">
        <f t="shared" si="77"/>
        <v>99</v>
      </c>
      <c r="AD269" s="78">
        <f t="shared" si="78"/>
        <v>82</v>
      </c>
      <c r="AE269" s="78">
        <f t="shared" si="79"/>
        <v>92</v>
      </c>
      <c r="AF269" s="78">
        <f t="shared" si="80"/>
        <v>94</v>
      </c>
      <c r="AG269" s="78">
        <f t="shared" si="81"/>
        <v>94</v>
      </c>
      <c r="AH269" s="78">
        <f t="shared" si="82"/>
        <v>100</v>
      </c>
      <c r="AI269" s="78">
        <f t="shared" si="83"/>
        <v>100</v>
      </c>
      <c r="AJ269" s="78">
        <f t="shared" si="84"/>
        <v>100</v>
      </c>
    </row>
    <row r="270" spans="1:36" x14ac:dyDescent="0.25">
      <c r="A270" s="78">
        <v>269</v>
      </c>
      <c r="B270" s="83">
        <v>100</v>
      </c>
      <c r="C270" s="83">
        <v>100</v>
      </c>
      <c r="D270" s="83">
        <v>75</v>
      </c>
      <c r="E270" s="83">
        <v>100</v>
      </c>
      <c r="F270" s="83">
        <v>100</v>
      </c>
      <c r="G270" s="83">
        <v>83.33</v>
      </c>
      <c r="H270" s="83">
        <v>100</v>
      </c>
      <c r="I270" s="83">
        <v>100</v>
      </c>
      <c r="J270" s="83">
        <v>88.89</v>
      </c>
      <c r="K270" s="83">
        <v>57.14</v>
      </c>
      <c r="L270" s="83">
        <v>85.71</v>
      </c>
      <c r="M270" s="83">
        <v>80</v>
      </c>
      <c r="N270" s="83">
        <v>81.819999999999993</v>
      </c>
      <c r="O270" s="83">
        <v>100</v>
      </c>
      <c r="P270" s="83">
        <v>100</v>
      </c>
      <c r="Q270" s="83">
        <v>100</v>
      </c>
      <c r="R270" s="83">
        <v>100</v>
      </c>
      <c r="T270" s="78">
        <f t="shared" si="68"/>
        <v>100</v>
      </c>
      <c r="U270" s="78">
        <f t="shared" si="69"/>
        <v>100</v>
      </c>
      <c r="V270" s="78">
        <f t="shared" si="70"/>
        <v>86</v>
      </c>
      <c r="W270" s="78">
        <f t="shared" si="71"/>
        <v>100</v>
      </c>
      <c r="X270" s="78">
        <f t="shared" si="72"/>
        <v>100</v>
      </c>
      <c r="Y270" s="78">
        <f t="shared" si="73"/>
        <v>96</v>
      </c>
      <c r="Z270" s="78">
        <f t="shared" si="74"/>
        <v>100</v>
      </c>
      <c r="AA270" s="78">
        <f t="shared" si="75"/>
        <v>100</v>
      </c>
      <c r="AB270" s="78">
        <f t="shared" si="76"/>
        <v>100</v>
      </c>
      <c r="AC270" s="78">
        <f t="shared" si="77"/>
        <v>66</v>
      </c>
      <c r="AD270" s="78">
        <f t="shared" si="78"/>
        <v>99</v>
      </c>
      <c r="AE270" s="78">
        <f t="shared" si="79"/>
        <v>92</v>
      </c>
      <c r="AF270" s="78">
        <f t="shared" si="80"/>
        <v>94</v>
      </c>
      <c r="AG270" s="78">
        <f t="shared" si="81"/>
        <v>100</v>
      </c>
      <c r="AH270" s="78">
        <f t="shared" si="82"/>
        <v>100</v>
      </c>
      <c r="AI270" s="78">
        <f t="shared" si="83"/>
        <v>100</v>
      </c>
      <c r="AJ270" s="78">
        <f t="shared" si="84"/>
        <v>100</v>
      </c>
    </row>
    <row r="271" spans="1:36" x14ac:dyDescent="0.25">
      <c r="A271" s="78">
        <v>270</v>
      </c>
      <c r="B271" s="83">
        <v>33.33</v>
      </c>
      <c r="C271" s="83">
        <v>80</v>
      </c>
      <c r="D271" s="83">
        <v>100</v>
      </c>
      <c r="E271" s="83">
        <v>83.33</v>
      </c>
      <c r="F271" s="83">
        <v>50</v>
      </c>
      <c r="G271" s="83">
        <v>100</v>
      </c>
      <c r="H271" s="83">
        <v>50</v>
      </c>
      <c r="I271" s="83">
        <v>100</v>
      </c>
      <c r="J271" s="83">
        <v>55.56</v>
      </c>
      <c r="K271" s="83">
        <v>57.14</v>
      </c>
      <c r="L271" s="83">
        <v>100</v>
      </c>
      <c r="M271" s="83">
        <v>80</v>
      </c>
      <c r="N271" s="83">
        <v>72.73</v>
      </c>
      <c r="O271" s="83">
        <v>72.73</v>
      </c>
      <c r="P271" s="83">
        <v>20</v>
      </c>
      <c r="Q271" s="83">
        <v>83.33</v>
      </c>
      <c r="R271" s="83">
        <v>100</v>
      </c>
      <c r="T271" s="78">
        <f t="shared" si="68"/>
        <v>38</v>
      </c>
      <c r="U271" s="78">
        <f t="shared" si="69"/>
        <v>92</v>
      </c>
      <c r="V271" s="78">
        <f t="shared" si="70"/>
        <v>100</v>
      </c>
      <c r="W271" s="78">
        <f t="shared" si="71"/>
        <v>96</v>
      </c>
      <c r="X271" s="78">
        <f t="shared" si="72"/>
        <v>58</v>
      </c>
      <c r="Y271" s="78">
        <f t="shared" si="73"/>
        <v>100</v>
      </c>
      <c r="Z271" s="78">
        <f t="shared" si="74"/>
        <v>58</v>
      </c>
      <c r="AA271" s="78">
        <f t="shared" si="75"/>
        <v>100</v>
      </c>
      <c r="AB271" s="78">
        <f t="shared" si="76"/>
        <v>64</v>
      </c>
      <c r="AC271" s="78">
        <f t="shared" si="77"/>
        <v>66</v>
      </c>
      <c r="AD271" s="78">
        <f t="shared" si="78"/>
        <v>100</v>
      </c>
      <c r="AE271" s="78">
        <f t="shared" si="79"/>
        <v>92</v>
      </c>
      <c r="AF271" s="78">
        <f t="shared" si="80"/>
        <v>84</v>
      </c>
      <c r="AG271" s="78">
        <f t="shared" si="81"/>
        <v>84</v>
      </c>
      <c r="AH271" s="78">
        <f t="shared" si="82"/>
        <v>23</v>
      </c>
      <c r="AI271" s="78">
        <f t="shared" si="83"/>
        <v>96</v>
      </c>
      <c r="AJ271" s="78">
        <f t="shared" si="84"/>
        <v>100</v>
      </c>
    </row>
    <row r="272" spans="1:36" x14ac:dyDescent="0.25">
      <c r="A272" s="78">
        <v>271</v>
      </c>
      <c r="B272" s="83">
        <v>66.67</v>
      </c>
      <c r="C272" s="83">
        <v>100</v>
      </c>
      <c r="D272" s="83">
        <v>100</v>
      </c>
      <c r="E272" s="83">
        <v>83.33</v>
      </c>
      <c r="F272" s="83">
        <v>100</v>
      </c>
      <c r="G272" s="83">
        <v>80</v>
      </c>
      <c r="H272" s="83">
        <v>100</v>
      </c>
      <c r="I272" s="83">
        <v>100</v>
      </c>
      <c r="J272" s="83">
        <v>77.78</v>
      </c>
      <c r="K272" s="83">
        <v>100</v>
      </c>
      <c r="L272" s="83">
        <v>100</v>
      </c>
      <c r="M272" s="83">
        <v>100</v>
      </c>
      <c r="N272" s="83">
        <v>90.91</v>
      </c>
      <c r="O272" s="83">
        <v>81.819999999999993</v>
      </c>
      <c r="P272" s="83">
        <v>90</v>
      </c>
      <c r="Q272" s="83">
        <v>100</v>
      </c>
      <c r="R272" s="83">
        <v>100</v>
      </c>
      <c r="T272" s="78">
        <f t="shared" si="68"/>
        <v>77</v>
      </c>
      <c r="U272" s="78">
        <f t="shared" si="69"/>
        <v>100</v>
      </c>
      <c r="V272" s="78">
        <f t="shared" si="70"/>
        <v>100</v>
      </c>
      <c r="W272" s="78">
        <f t="shared" si="71"/>
        <v>96</v>
      </c>
      <c r="X272" s="78">
        <f t="shared" si="72"/>
        <v>100</v>
      </c>
      <c r="Y272" s="78">
        <f t="shared" si="73"/>
        <v>92</v>
      </c>
      <c r="Z272" s="78">
        <f t="shared" si="74"/>
        <v>100</v>
      </c>
      <c r="AA272" s="78">
        <f t="shared" si="75"/>
        <v>100</v>
      </c>
      <c r="AB272" s="78">
        <f t="shared" si="76"/>
        <v>89</v>
      </c>
      <c r="AC272" s="78">
        <f t="shared" si="77"/>
        <v>100</v>
      </c>
      <c r="AD272" s="78">
        <f t="shared" si="78"/>
        <v>100</v>
      </c>
      <c r="AE272" s="78">
        <f t="shared" si="79"/>
        <v>100</v>
      </c>
      <c r="AF272" s="78">
        <f t="shared" si="80"/>
        <v>100</v>
      </c>
      <c r="AG272" s="78">
        <f t="shared" si="81"/>
        <v>94</v>
      </c>
      <c r="AH272" s="78">
        <f t="shared" si="82"/>
        <v>100</v>
      </c>
      <c r="AI272" s="78">
        <f t="shared" si="83"/>
        <v>100</v>
      </c>
      <c r="AJ272" s="78">
        <f t="shared" si="84"/>
        <v>100</v>
      </c>
    </row>
    <row r="273" spans="1:37" x14ac:dyDescent="0.25">
      <c r="A273" s="78">
        <v>272</v>
      </c>
      <c r="B273" s="83">
        <v>100</v>
      </c>
      <c r="C273" s="83">
        <v>60</v>
      </c>
      <c r="D273" s="83">
        <v>87.5</v>
      </c>
      <c r="E273" s="83">
        <v>100</v>
      </c>
      <c r="F273" s="83">
        <v>80</v>
      </c>
      <c r="G273" s="83">
        <v>33.33</v>
      </c>
      <c r="H273" s="83">
        <v>75</v>
      </c>
      <c r="I273" s="83">
        <v>100</v>
      </c>
      <c r="J273" s="83">
        <v>55.56</v>
      </c>
      <c r="K273" s="83">
        <v>57.14</v>
      </c>
      <c r="L273" s="83">
        <v>100</v>
      </c>
      <c r="M273" s="83">
        <v>100</v>
      </c>
      <c r="N273" s="83">
        <v>100</v>
      </c>
      <c r="O273" s="83">
        <v>90.91</v>
      </c>
      <c r="P273" s="83">
        <v>100</v>
      </c>
      <c r="Q273" s="83">
        <v>100</v>
      </c>
      <c r="R273" s="83">
        <v>100</v>
      </c>
      <c r="T273" s="78">
        <f t="shared" si="68"/>
        <v>100</v>
      </c>
      <c r="U273" s="78">
        <f t="shared" si="69"/>
        <v>69</v>
      </c>
      <c r="V273" s="78">
        <f t="shared" si="70"/>
        <v>100</v>
      </c>
      <c r="W273" s="78">
        <f t="shared" si="71"/>
        <v>100</v>
      </c>
      <c r="X273" s="78">
        <f t="shared" si="72"/>
        <v>92</v>
      </c>
      <c r="Y273" s="78">
        <f t="shared" si="73"/>
        <v>38</v>
      </c>
      <c r="Z273" s="78">
        <f t="shared" si="74"/>
        <v>86</v>
      </c>
      <c r="AA273" s="78">
        <f t="shared" si="75"/>
        <v>100</v>
      </c>
      <c r="AB273" s="78">
        <f t="shared" si="76"/>
        <v>64</v>
      </c>
      <c r="AC273" s="78">
        <f t="shared" si="77"/>
        <v>66</v>
      </c>
      <c r="AD273" s="78">
        <f t="shared" si="78"/>
        <v>100</v>
      </c>
      <c r="AE273" s="78">
        <f t="shared" si="79"/>
        <v>100</v>
      </c>
      <c r="AF273" s="78">
        <f t="shared" si="80"/>
        <v>100</v>
      </c>
      <c r="AG273" s="78">
        <f t="shared" si="81"/>
        <v>100</v>
      </c>
      <c r="AH273" s="78">
        <f t="shared" si="82"/>
        <v>100</v>
      </c>
      <c r="AI273" s="78">
        <f t="shared" si="83"/>
        <v>100</v>
      </c>
      <c r="AJ273" s="78">
        <f t="shared" si="84"/>
        <v>100</v>
      </c>
    </row>
    <row r="274" spans="1:37" x14ac:dyDescent="0.25">
      <c r="A274" s="78">
        <v>273</v>
      </c>
      <c r="B274" s="83">
        <v>33.33</v>
      </c>
      <c r="C274" s="83">
        <v>100</v>
      </c>
      <c r="D274" s="83">
        <v>87.5</v>
      </c>
      <c r="E274" s="83">
        <v>50</v>
      </c>
      <c r="F274" s="83">
        <v>100</v>
      </c>
      <c r="G274" s="83">
        <v>100</v>
      </c>
      <c r="H274" s="83">
        <v>100</v>
      </c>
      <c r="I274" s="83">
        <v>100</v>
      </c>
      <c r="J274" s="83">
        <v>100</v>
      </c>
      <c r="K274" s="83">
        <v>100</v>
      </c>
      <c r="L274" s="83">
        <v>100</v>
      </c>
      <c r="M274" s="83">
        <v>100</v>
      </c>
      <c r="N274" s="83">
        <v>90.91</v>
      </c>
      <c r="O274" s="83">
        <v>72.73</v>
      </c>
      <c r="P274" s="83">
        <v>80</v>
      </c>
      <c r="Q274" s="83">
        <v>100</v>
      </c>
      <c r="R274" s="83">
        <v>100</v>
      </c>
      <c r="T274" s="78">
        <f t="shared" si="68"/>
        <v>38</v>
      </c>
      <c r="U274" s="78">
        <f t="shared" si="69"/>
        <v>100</v>
      </c>
      <c r="V274" s="78">
        <f t="shared" si="70"/>
        <v>100</v>
      </c>
      <c r="W274" s="78">
        <f t="shared" si="71"/>
        <v>58</v>
      </c>
      <c r="X274" s="78">
        <f t="shared" si="72"/>
        <v>100</v>
      </c>
      <c r="Y274" s="78">
        <f t="shared" si="73"/>
        <v>100</v>
      </c>
      <c r="Z274" s="78">
        <f t="shared" si="74"/>
        <v>100</v>
      </c>
      <c r="AA274" s="78">
        <f t="shared" si="75"/>
        <v>100</v>
      </c>
      <c r="AB274" s="78">
        <f t="shared" si="76"/>
        <v>100</v>
      </c>
      <c r="AC274" s="78">
        <f t="shared" si="77"/>
        <v>100</v>
      </c>
      <c r="AD274" s="78">
        <f t="shared" si="78"/>
        <v>100</v>
      </c>
      <c r="AE274" s="78">
        <f t="shared" si="79"/>
        <v>100</v>
      </c>
      <c r="AF274" s="78">
        <f t="shared" si="80"/>
        <v>100</v>
      </c>
      <c r="AG274" s="78">
        <f t="shared" si="81"/>
        <v>84</v>
      </c>
      <c r="AH274" s="78">
        <f t="shared" si="82"/>
        <v>92</v>
      </c>
      <c r="AI274" s="78">
        <f t="shared" si="83"/>
        <v>100</v>
      </c>
      <c r="AJ274" s="78">
        <f t="shared" si="84"/>
        <v>100</v>
      </c>
    </row>
    <row r="275" spans="1:37" x14ac:dyDescent="0.25">
      <c r="A275" s="78">
        <v>274</v>
      </c>
      <c r="B275" s="83">
        <v>66.67</v>
      </c>
      <c r="C275" s="83">
        <v>100</v>
      </c>
      <c r="D275" s="83">
        <v>100</v>
      </c>
      <c r="E275" s="83">
        <v>100</v>
      </c>
      <c r="F275" s="83">
        <v>50</v>
      </c>
      <c r="G275" s="83">
        <v>58.33</v>
      </c>
      <c r="H275" s="83">
        <v>50</v>
      </c>
      <c r="I275" s="83">
        <v>100</v>
      </c>
      <c r="J275" s="83">
        <v>55.56</v>
      </c>
      <c r="K275" s="83">
        <v>14.29</v>
      </c>
      <c r="L275" s="83">
        <v>100</v>
      </c>
      <c r="M275" s="83">
        <v>80</v>
      </c>
      <c r="N275" s="83">
        <v>63.64</v>
      </c>
      <c r="O275" s="83">
        <v>18.18</v>
      </c>
      <c r="P275" s="83">
        <v>30</v>
      </c>
      <c r="Q275" s="83">
        <v>33.33</v>
      </c>
      <c r="R275" s="83">
        <v>16.670000000000002</v>
      </c>
      <c r="S275" s="82">
        <f>AVERAGE(B2:R276)</f>
        <v>66.647088770053557</v>
      </c>
      <c r="T275" s="78">
        <f t="shared" si="68"/>
        <v>77</v>
      </c>
      <c r="U275" s="78">
        <f t="shared" si="69"/>
        <v>100</v>
      </c>
      <c r="V275" s="78">
        <f t="shared" si="70"/>
        <v>100</v>
      </c>
      <c r="W275" s="78">
        <f t="shared" si="71"/>
        <v>100</v>
      </c>
      <c r="X275" s="78">
        <f t="shared" si="72"/>
        <v>58</v>
      </c>
      <c r="Y275" s="78">
        <f t="shared" si="73"/>
        <v>67</v>
      </c>
      <c r="Z275" s="78">
        <f t="shared" si="74"/>
        <v>58</v>
      </c>
      <c r="AA275" s="78">
        <f t="shared" si="75"/>
        <v>100</v>
      </c>
      <c r="AB275" s="78">
        <f t="shared" si="76"/>
        <v>64</v>
      </c>
      <c r="AC275" s="78">
        <f t="shared" si="77"/>
        <v>16</v>
      </c>
      <c r="AD275" s="78">
        <f t="shared" si="78"/>
        <v>100</v>
      </c>
      <c r="AE275" s="78">
        <f t="shared" si="79"/>
        <v>92</v>
      </c>
      <c r="AF275" s="78">
        <f t="shared" si="80"/>
        <v>73</v>
      </c>
      <c r="AG275" s="78">
        <f t="shared" si="81"/>
        <v>21</v>
      </c>
      <c r="AH275" s="78">
        <f t="shared" si="82"/>
        <v>35</v>
      </c>
      <c r="AI275" s="78">
        <f t="shared" si="83"/>
        <v>38</v>
      </c>
      <c r="AJ275" s="78">
        <f t="shared" si="84"/>
        <v>19</v>
      </c>
      <c r="AK275" s="82">
        <f>AVERAGE(T2:AJ276)</f>
        <v>71.543101604278078</v>
      </c>
    </row>
    <row r="276" spans="1:37" x14ac:dyDescent="0.25">
      <c r="A276" s="78">
        <v>275</v>
      </c>
      <c r="B276" s="83">
        <v>66.67</v>
      </c>
      <c r="C276" s="83">
        <v>80</v>
      </c>
      <c r="D276" s="83">
        <v>100</v>
      </c>
      <c r="E276" s="83">
        <v>83.33</v>
      </c>
      <c r="F276" s="83">
        <v>100</v>
      </c>
      <c r="G276" s="83">
        <v>100</v>
      </c>
      <c r="H276" s="83">
        <v>100</v>
      </c>
      <c r="I276" s="83">
        <v>100</v>
      </c>
      <c r="J276" s="83">
        <v>0</v>
      </c>
      <c r="K276" s="83">
        <v>100</v>
      </c>
      <c r="L276" s="83">
        <v>100</v>
      </c>
      <c r="M276" s="83">
        <v>100</v>
      </c>
      <c r="N276" s="83">
        <v>100</v>
      </c>
      <c r="O276" s="83">
        <v>100</v>
      </c>
      <c r="P276" s="83">
        <v>100</v>
      </c>
      <c r="Q276" s="83">
        <v>100</v>
      </c>
      <c r="R276" s="83">
        <v>100</v>
      </c>
      <c r="S276" s="78">
        <f>_xlfn.STDEV.S(B2:R276)</f>
        <v>33.683487626076584</v>
      </c>
      <c r="T276" s="78">
        <f t="shared" si="68"/>
        <v>77</v>
      </c>
      <c r="U276" s="78">
        <f t="shared" si="69"/>
        <v>92</v>
      </c>
      <c r="V276" s="78">
        <f t="shared" si="70"/>
        <v>100</v>
      </c>
      <c r="W276" s="78">
        <f t="shared" si="71"/>
        <v>96</v>
      </c>
      <c r="X276" s="78">
        <f t="shared" si="72"/>
        <v>100</v>
      </c>
      <c r="Y276" s="78">
        <f t="shared" si="73"/>
        <v>100</v>
      </c>
      <c r="Z276" s="78">
        <f t="shared" si="74"/>
        <v>100</v>
      </c>
      <c r="AA276" s="78">
        <f t="shared" si="75"/>
        <v>100</v>
      </c>
      <c r="AB276" s="78">
        <f t="shared" si="76"/>
        <v>0</v>
      </c>
      <c r="AC276" s="78">
        <f t="shared" si="77"/>
        <v>100</v>
      </c>
      <c r="AD276" s="78">
        <f t="shared" si="78"/>
        <v>100</v>
      </c>
      <c r="AE276" s="78">
        <f t="shared" si="79"/>
        <v>100</v>
      </c>
      <c r="AF276" s="78">
        <f t="shared" si="80"/>
        <v>100</v>
      </c>
      <c r="AG276" s="78">
        <f t="shared" si="81"/>
        <v>100</v>
      </c>
      <c r="AH276" s="78">
        <f t="shared" si="82"/>
        <v>100</v>
      </c>
      <c r="AI276" s="78">
        <f t="shared" si="83"/>
        <v>100</v>
      </c>
      <c r="AJ276" s="78">
        <f t="shared" si="84"/>
        <v>100</v>
      </c>
      <c r="AK276" s="78">
        <f>_xlfn.STDEV.S(T2:AJ276)</f>
        <v>34.054431953748669</v>
      </c>
    </row>
    <row r="277" spans="1:37" x14ac:dyDescent="0.25">
      <c r="B277" s="82">
        <f t="shared" ref="B277:R277" si="85">AVERAGE(B2:B276)</f>
        <v>69.460981818181807</v>
      </c>
      <c r="C277" s="82">
        <f t="shared" si="85"/>
        <v>78.473090909090899</v>
      </c>
      <c r="D277" s="82">
        <f t="shared" si="85"/>
        <v>72.854545454545459</v>
      </c>
      <c r="E277" s="82">
        <f t="shared" si="85"/>
        <v>71.094327272727341</v>
      </c>
      <c r="F277" s="82">
        <f t="shared" si="85"/>
        <v>55.460618181818184</v>
      </c>
      <c r="G277" s="82">
        <f t="shared" si="85"/>
        <v>63.887163636363617</v>
      </c>
      <c r="H277" s="82">
        <f t="shared" si="85"/>
        <v>69.792727272727276</v>
      </c>
      <c r="I277" s="82">
        <f t="shared" si="85"/>
        <v>80.8</v>
      </c>
      <c r="J277" s="82">
        <f t="shared" si="85"/>
        <v>61.312436363636373</v>
      </c>
      <c r="K277" s="82">
        <f t="shared" si="85"/>
        <v>56.090581818181782</v>
      </c>
      <c r="L277" s="82">
        <f t="shared" si="85"/>
        <v>76.05549090909085</v>
      </c>
      <c r="M277" s="82">
        <f t="shared" si="85"/>
        <v>70.654545454545456</v>
      </c>
      <c r="N277" s="82">
        <f t="shared" si="85"/>
        <v>62.810618181818043</v>
      </c>
      <c r="O277" s="82">
        <f t="shared" si="85"/>
        <v>59.264363636363576</v>
      </c>
      <c r="P277" s="82">
        <f t="shared" si="85"/>
        <v>56.145454545454548</v>
      </c>
      <c r="Q277" s="82">
        <f t="shared" si="85"/>
        <v>74.933054545454567</v>
      </c>
      <c r="R277" s="82">
        <f t="shared" si="85"/>
        <v>53.910509090909095</v>
      </c>
    </row>
    <row r="278" spans="1:37" x14ac:dyDescent="0.25"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78" t="s">
        <v>65</v>
      </c>
      <c r="T278" s="78">
        <f t="shared" ref="T278:AJ278" si="86">AVERAGE(T2:T276)</f>
        <v>73.210909090909084</v>
      </c>
      <c r="U278" s="78">
        <f t="shared" si="86"/>
        <v>83.48</v>
      </c>
      <c r="V278" s="78">
        <f t="shared" si="86"/>
        <v>78.149090909090916</v>
      </c>
      <c r="W278" s="78">
        <f t="shared" si="86"/>
        <v>75.570909090909097</v>
      </c>
      <c r="X278" s="78">
        <f t="shared" si="86"/>
        <v>60.82181818181818</v>
      </c>
      <c r="Y278" s="78">
        <f t="shared" si="86"/>
        <v>70.956363636363633</v>
      </c>
      <c r="Z278" s="78">
        <f t="shared" si="86"/>
        <v>73.738181818181815</v>
      </c>
      <c r="AA278" s="78">
        <f t="shared" si="86"/>
        <v>83.13454545454546</v>
      </c>
      <c r="AB278" s="78">
        <f t="shared" si="86"/>
        <v>68.014545454545456</v>
      </c>
      <c r="AC278" s="78">
        <f t="shared" si="86"/>
        <v>62.192727272727275</v>
      </c>
      <c r="AD278" s="78">
        <f t="shared" si="86"/>
        <v>81.127272727272725</v>
      </c>
      <c r="AE278" s="78">
        <f t="shared" si="86"/>
        <v>74.109090909090909</v>
      </c>
      <c r="AF278" s="78">
        <f t="shared" si="86"/>
        <v>69.843636363636364</v>
      </c>
      <c r="AG278" s="78">
        <f t="shared" si="86"/>
        <v>65.210909090909084</v>
      </c>
      <c r="AH278" s="78">
        <f t="shared" si="86"/>
        <v>61.745454545454542</v>
      </c>
      <c r="AI278" s="78">
        <f t="shared" si="86"/>
        <v>77.86545454545454</v>
      </c>
      <c r="AJ278" s="78">
        <f t="shared" si="86"/>
        <v>57.061818181818182</v>
      </c>
    </row>
    <row r="279" spans="1:37" x14ac:dyDescent="0.25"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78" t="s">
        <v>283</v>
      </c>
      <c r="T279" s="78">
        <f>$AK$276/SQRT(275)</f>
        <v>2.0535595134413436</v>
      </c>
    </row>
    <row r="280" spans="1:37" x14ac:dyDescent="0.25"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78" t="s">
        <v>282</v>
      </c>
      <c r="T280" s="78">
        <f>T278+3*T279</f>
        <v>79.371587631233112</v>
      </c>
    </row>
    <row r="281" spans="1:37" x14ac:dyDescent="0.25"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78" t="s">
        <v>281</v>
      </c>
      <c r="T281" s="78">
        <f>T278-3*T279</f>
        <v>67.050230550585056</v>
      </c>
    </row>
    <row r="282" spans="1:37" x14ac:dyDescent="0.25"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</row>
    <row r="283" spans="1:37" x14ac:dyDescent="0.25">
      <c r="B283" s="81" t="s">
        <v>280</v>
      </c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78" t="s">
        <v>42</v>
      </c>
      <c r="T283" s="78">
        <f t="shared" ref="T283:AJ283" si="87">SMALL(T$2:T$276,COUNTIF(T$2:T$276,0)+1)</f>
        <v>38</v>
      </c>
      <c r="U283" s="78">
        <f t="shared" si="87"/>
        <v>23</v>
      </c>
      <c r="V283" s="78">
        <f t="shared" si="87"/>
        <v>14</v>
      </c>
      <c r="W283" s="78">
        <f t="shared" si="87"/>
        <v>19</v>
      </c>
      <c r="X283" s="78">
        <f t="shared" si="87"/>
        <v>19</v>
      </c>
      <c r="Y283" s="78">
        <f t="shared" si="87"/>
        <v>38</v>
      </c>
      <c r="Z283" s="78">
        <f t="shared" si="87"/>
        <v>29</v>
      </c>
      <c r="AA283" s="78">
        <f t="shared" si="87"/>
        <v>29</v>
      </c>
      <c r="AB283" s="78">
        <f t="shared" si="87"/>
        <v>13</v>
      </c>
      <c r="AC283" s="78">
        <f t="shared" si="87"/>
        <v>16</v>
      </c>
      <c r="AD283" s="78">
        <f t="shared" si="87"/>
        <v>16</v>
      </c>
      <c r="AE283" s="78">
        <f t="shared" si="87"/>
        <v>23</v>
      </c>
      <c r="AF283" s="78">
        <f t="shared" si="87"/>
        <v>10</v>
      </c>
      <c r="AG283" s="78">
        <f t="shared" si="87"/>
        <v>10</v>
      </c>
      <c r="AH283" s="78">
        <f t="shared" si="87"/>
        <v>12</v>
      </c>
      <c r="AI283" s="78">
        <f t="shared" si="87"/>
        <v>19</v>
      </c>
      <c r="AJ283" s="78">
        <f t="shared" si="87"/>
        <v>19</v>
      </c>
      <c r="AK283" s="78">
        <f>AVERAGE(T283:AJ283)</f>
        <v>20.411764705882351</v>
      </c>
    </row>
    <row r="284" spans="1:37" x14ac:dyDescent="0.25">
      <c r="B284" s="81" t="s">
        <v>279</v>
      </c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78" t="s">
        <v>34</v>
      </c>
      <c r="T284" s="78">
        <f>$AK$283+3*$AK$284</f>
        <v>46.50182366462348</v>
      </c>
      <c r="AK284" s="78">
        <f>_xlfn.STDEV.S(T283:AJ283)</f>
        <v>8.6966863195803761</v>
      </c>
    </row>
    <row r="285" spans="1:37" x14ac:dyDescent="0.25">
      <c r="B285" s="81" t="s">
        <v>278</v>
      </c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</row>
    <row r="286" spans="1:37" x14ac:dyDescent="0.25">
      <c r="B286" s="81" t="s">
        <v>277</v>
      </c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</row>
    <row r="287" spans="1:37" x14ac:dyDescent="0.25">
      <c r="B287" s="81" t="s">
        <v>276</v>
      </c>
    </row>
    <row r="288" spans="1:37" x14ac:dyDescent="0.25">
      <c r="B288" s="81" t="s">
        <v>275</v>
      </c>
    </row>
    <row r="289" spans="2:5" x14ac:dyDescent="0.25">
      <c r="B289" s="81" t="s">
        <v>274</v>
      </c>
      <c r="C289" s="82"/>
      <c r="D289" s="82"/>
      <c r="E289" s="82"/>
    </row>
    <row r="290" spans="2:5" x14ac:dyDescent="0.25">
      <c r="B290" s="81" t="s">
        <v>273</v>
      </c>
      <c r="C290" s="82"/>
      <c r="D290" s="82"/>
      <c r="E290" s="82"/>
    </row>
    <row r="291" spans="2:5" x14ac:dyDescent="0.25">
      <c r="B291" s="81" t="s">
        <v>272</v>
      </c>
      <c r="C291" s="82"/>
      <c r="D291" s="82"/>
      <c r="E291" s="82"/>
    </row>
    <row r="292" spans="2:5" x14ac:dyDescent="0.25">
      <c r="B292" s="81" t="s">
        <v>271</v>
      </c>
      <c r="C292" s="82"/>
      <c r="D292" s="82"/>
      <c r="E292" s="82"/>
    </row>
    <row r="293" spans="2:5" x14ac:dyDescent="0.25">
      <c r="B293" s="81" t="s">
        <v>270</v>
      </c>
    </row>
    <row r="294" spans="2:5" x14ac:dyDescent="0.25">
      <c r="B294" s="81" t="s">
        <v>269</v>
      </c>
    </row>
    <row r="295" spans="2:5" x14ac:dyDescent="0.25">
      <c r="B295" s="81" t="s">
        <v>268</v>
      </c>
    </row>
    <row r="296" spans="2:5" x14ac:dyDescent="0.25">
      <c r="B296" s="81" t="s">
        <v>267</v>
      </c>
    </row>
    <row r="297" spans="2:5" x14ac:dyDescent="0.25">
      <c r="B297" s="81" t="s">
        <v>266</v>
      </c>
    </row>
    <row r="298" spans="2:5" x14ac:dyDescent="0.25">
      <c r="B298" s="81" t="s">
        <v>265</v>
      </c>
    </row>
    <row r="299" spans="2:5" x14ac:dyDescent="0.25">
      <c r="B299" s="81" t="s">
        <v>264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DD095-4547-44C8-AD2C-F56FAA84C639}">
  <dimension ref="A1:R26"/>
  <sheetViews>
    <sheetView zoomScale="122" zoomScaleNormal="122" workbookViewId="0">
      <selection activeCell="AC10" sqref="AC10:AI12"/>
    </sheetView>
  </sheetViews>
  <sheetFormatPr defaultColWidth="9.140625" defaultRowHeight="15" x14ac:dyDescent="0.25"/>
  <cols>
    <col min="1" max="1" width="9.140625" style="78"/>
    <col min="2" max="18" width="6.7109375" style="78" customWidth="1"/>
    <col min="19" max="16384" width="9.140625" style="78"/>
  </cols>
  <sheetData>
    <row r="1" spans="1:18" x14ac:dyDescent="0.25">
      <c r="B1" s="79" t="s">
        <v>79</v>
      </c>
      <c r="C1" s="79" t="s">
        <v>80</v>
      </c>
      <c r="D1" s="79" t="s">
        <v>81</v>
      </c>
      <c r="E1" s="79" t="s">
        <v>82</v>
      </c>
      <c r="F1" s="79" t="s">
        <v>83</v>
      </c>
      <c r="G1" s="79" t="s">
        <v>84</v>
      </c>
      <c r="H1" s="79" t="s">
        <v>85</v>
      </c>
      <c r="I1" s="79" t="s">
        <v>86</v>
      </c>
      <c r="J1" s="79" t="s">
        <v>87</v>
      </c>
      <c r="K1" s="79" t="s">
        <v>88</v>
      </c>
      <c r="L1" s="79" t="s">
        <v>89</v>
      </c>
      <c r="M1" s="79" t="s">
        <v>90</v>
      </c>
      <c r="N1" s="79" t="s">
        <v>91</v>
      </c>
      <c r="O1" s="79" t="s">
        <v>92</v>
      </c>
      <c r="P1" s="79" t="s">
        <v>93</v>
      </c>
      <c r="Q1" s="79" t="s">
        <v>94</v>
      </c>
      <c r="R1" s="79" t="s">
        <v>95</v>
      </c>
    </row>
    <row r="2" spans="1:18" x14ac:dyDescent="0.25">
      <c r="A2" s="78">
        <v>1</v>
      </c>
      <c r="B2" s="80">
        <v>77</v>
      </c>
      <c r="C2" s="80">
        <v>69</v>
      </c>
      <c r="D2" s="80">
        <v>43</v>
      </c>
      <c r="E2" s="80">
        <v>100</v>
      </c>
      <c r="F2" s="80">
        <v>77</v>
      </c>
      <c r="G2" s="80">
        <v>48</v>
      </c>
      <c r="H2" s="80">
        <v>29</v>
      </c>
      <c r="I2" s="80">
        <v>29</v>
      </c>
      <c r="J2" s="80">
        <v>64</v>
      </c>
      <c r="K2" s="80">
        <v>66</v>
      </c>
      <c r="L2" s="80">
        <v>49</v>
      </c>
      <c r="M2" s="80">
        <v>92</v>
      </c>
      <c r="N2" s="80">
        <v>21</v>
      </c>
      <c r="O2" s="80">
        <v>73</v>
      </c>
      <c r="P2" s="80">
        <v>46</v>
      </c>
      <c r="Q2" s="80">
        <v>38</v>
      </c>
      <c r="R2" s="80">
        <v>38</v>
      </c>
    </row>
    <row r="3" spans="1:18" x14ac:dyDescent="0.25">
      <c r="A3" s="78">
        <v>2</v>
      </c>
      <c r="B3" s="80">
        <v>77</v>
      </c>
      <c r="C3" s="80">
        <v>100</v>
      </c>
      <c r="D3" s="80">
        <v>86</v>
      </c>
      <c r="E3" s="80">
        <v>58</v>
      </c>
      <c r="F3" s="80">
        <v>19</v>
      </c>
      <c r="G3" s="80">
        <v>48</v>
      </c>
      <c r="H3" s="80">
        <v>58</v>
      </c>
      <c r="I3" s="80">
        <v>86</v>
      </c>
      <c r="J3" s="80">
        <v>38</v>
      </c>
      <c r="K3" s="80">
        <v>33</v>
      </c>
      <c r="L3" s="80">
        <v>99</v>
      </c>
      <c r="M3" s="80">
        <v>23</v>
      </c>
      <c r="N3" s="80">
        <v>63</v>
      </c>
      <c r="O3" s="80">
        <v>21</v>
      </c>
      <c r="P3" s="80">
        <v>23</v>
      </c>
      <c r="Q3" s="80">
        <v>100</v>
      </c>
      <c r="R3" s="80">
        <v>38</v>
      </c>
    </row>
    <row r="4" spans="1:18" x14ac:dyDescent="0.25">
      <c r="A4" s="78">
        <v>3</v>
      </c>
      <c r="B4" s="80">
        <v>38</v>
      </c>
      <c r="C4" s="80">
        <v>92</v>
      </c>
      <c r="D4" s="80">
        <v>100</v>
      </c>
      <c r="E4" s="80">
        <v>77</v>
      </c>
      <c r="F4" s="80">
        <v>19</v>
      </c>
      <c r="G4" s="80">
        <v>48</v>
      </c>
      <c r="H4" s="80">
        <v>58</v>
      </c>
      <c r="I4" s="80">
        <v>100</v>
      </c>
      <c r="J4" s="80">
        <v>38</v>
      </c>
      <c r="K4" s="80">
        <v>33</v>
      </c>
      <c r="L4" s="80">
        <v>66</v>
      </c>
      <c r="M4" s="80">
        <v>69</v>
      </c>
      <c r="N4" s="80">
        <v>21</v>
      </c>
      <c r="O4" s="80">
        <v>73</v>
      </c>
      <c r="P4" s="80">
        <v>23</v>
      </c>
      <c r="Q4" s="80">
        <v>96</v>
      </c>
      <c r="R4" s="80">
        <v>77</v>
      </c>
    </row>
    <row r="5" spans="1:18" x14ac:dyDescent="0.25">
      <c r="A5" s="78">
        <v>4</v>
      </c>
      <c r="B5" s="80">
        <v>100</v>
      </c>
      <c r="C5" s="80">
        <v>92</v>
      </c>
      <c r="D5" s="80">
        <v>92</v>
      </c>
      <c r="E5" s="80">
        <v>86</v>
      </c>
      <c r="F5" s="80">
        <v>19</v>
      </c>
      <c r="G5" s="80">
        <v>67</v>
      </c>
      <c r="H5" s="80">
        <v>86</v>
      </c>
      <c r="I5" s="80">
        <v>86</v>
      </c>
      <c r="J5" s="80">
        <v>38</v>
      </c>
      <c r="K5" s="80">
        <v>33</v>
      </c>
      <c r="L5" s="80">
        <v>49</v>
      </c>
      <c r="M5" s="80">
        <v>92</v>
      </c>
      <c r="N5" s="80">
        <v>52</v>
      </c>
      <c r="O5" s="80">
        <v>21</v>
      </c>
      <c r="P5" s="80">
        <v>46</v>
      </c>
      <c r="Q5" s="80">
        <v>38</v>
      </c>
      <c r="R5" s="80">
        <v>77</v>
      </c>
    </row>
    <row r="6" spans="1:18" x14ac:dyDescent="0.25">
      <c r="A6" s="78">
        <v>5</v>
      </c>
      <c r="B6" s="80">
        <v>100</v>
      </c>
      <c r="C6" s="80">
        <v>69</v>
      </c>
      <c r="D6" s="80">
        <v>100</v>
      </c>
      <c r="E6" s="80">
        <v>100</v>
      </c>
      <c r="F6" s="80">
        <v>19</v>
      </c>
      <c r="G6" s="80">
        <v>58</v>
      </c>
      <c r="H6" s="80">
        <v>58</v>
      </c>
      <c r="I6" s="80">
        <v>100</v>
      </c>
      <c r="J6" s="80">
        <v>100</v>
      </c>
      <c r="K6" s="80">
        <v>100</v>
      </c>
      <c r="L6" s="80">
        <v>82</v>
      </c>
      <c r="M6" s="80">
        <v>92</v>
      </c>
      <c r="N6" s="80">
        <v>63</v>
      </c>
      <c r="O6" s="80">
        <v>10</v>
      </c>
      <c r="P6" s="80">
        <v>12</v>
      </c>
      <c r="Q6" s="80">
        <v>19</v>
      </c>
      <c r="R6" s="80">
        <v>19</v>
      </c>
    </row>
    <row r="7" spans="1:18" x14ac:dyDescent="0.25">
      <c r="A7" s="78">
        <v>6</v>
      </c>
      <c r="B7" s="80">
        <v>77</v>
      </c>
      <c r="C7" s="80">
        <v>100</v>
      </c>
      <c r="D7" s="80">
        <v>100</v>
      </c>
      <c r="E7" s="80">
        <v>100</v>
      </c>
      <c r="F7" s="80">
        <v>58</v>
      </c>
      <c r="G7" s="80">
        <v>67</v>
      </c>
      <c r="H7" s="80">
        <v>58</v>
      </c>
      <c r="I7" s="80">
        <v>100</v>
      </c>
      <c r="J7" s="80">
        <v>64</v>
      </c>
      <c r="K7" s="80">
        <v>16</v>
      </c>
      <c r="L7" s="80">
        <v>100</v>
      </c>
      <c r="M7" s="80">
        <v>92</v>
      </c>
      <c r="N7" s="80">
        <v>73</v>
      </c>
      <c r="O7" s="80">
        <v>21</v>
      </c>
      <c r="P7" s="80">
        <v>35</v>
      </c>
      <c r="Q7" s="80">
        <v>38</v>
      </c>
      <c r="R7" s="80">
        <v>19</v>
      </c>
    </row>
    <row r="8" spans="1:18" x14ac:dyDescent="0.25">
      <c r="A8" s="78">
        <v>7</v>
      </c>
      <c r="B8" s="80">
        <v>38</v>
      </c>
      <c r="C8" s="80">
        <v>23</v>
      </c>
      <c r="D8" s="80">
        <v>86</v>
      </c>
      <c r="E8" s="80">
        <v>100</v>
      </c>
      <c r="F8" s="80">
        <v>58</v>
      </c>
      <c r="G8" s="80">
        <v>77</v>
      </c>
      <c r="H8" s="80">
        <v>100</v>
      </c>
      <c r="I8" s="80">
        <v>86</v>
      </c>
      <c r="J8" s="80">
        <v>26</v>
      </c>
      <c r="K8" s="80">
        <v>66</v>
      </c>
      <c r="L8" s="80">
        <v>99</v>
      </c>
      <c r="M8" s="80">
        <v>92</v>
      </c>
      <c r="N8" s="80">
        <v>52</v>
      </c>
      <c r="O8" s="80">
        <v>63</v>
      </c>
      <c r="P8" s="80">
        <v>35</v>
      </c>
      <c r="Q8" s="80">
        <v>100</v>
      </c>
      <c r="R8" s="80">
        <v>58</v>
      </c>
    </row>
    <row r="9" spans="1:18" x14ac:dyDescent="0.25">
      <c r="A9" s="78">
        <v>8</v>
      </c>
      <c r="B9" s="80">
        <v>38</v>
      </c>
      <c r="C9" s="80">
        <v>69</v>
      </c>
      <c r="D9" s="80">
        <v>58</v>
      </c>
      <c r="E9" s="80">
        <v>100</v>
      </c>
      <c r="F9" s="80">
        <v>19</v>
      </c>
      <c r="G9" s="80">
        <v>67</v>
      </c>
      <c r="H9" s="80">
        <v>86</v>
      </c>
      <c r="I9" s="80">
        <v>100</v>
      </c>
      <c r="J9" s="80">
        <v>69</v>
      </c>
      <c r="K9" s="80">
        <v>66</v>
      </c>
      <c r="L9" s="80">
        <v>100</v>
      </c>
      <c r="M9" s="80">
        <v>100</v>
      </c>
      <c r="N9" s="80">
        <v>63</v>
      </c>
      <c r="O9" s="80">
        <v>94</v>
      </c>
      <c r="P9" s="80">
        <v>100</v>
      </c>
      <c r="Q9" s="80">
        <v>38</v>
      </c>
      <c r="R9" s="80">
        <v>58</v>
      </c>
    </row>
    <row r="10" spans="1:18" x14ac:dyDescent="0.25">
      <c r="A10" s="78">
        <v>9</v>
      </c>
      <c r="B10" s="80">
        <v>77</v>
      </c>
      <c r="C10" s="80">
        <v>100</v>
      </c>
      <c r="D10" s="80">
        <v>72</v>
      </c>
      <c r="E10" s="80">
        <v>58</v>
      </c>
      <c r="F10" s="80">
        <v>100</v>
      </c>
      <c r="G10" s="80">
        <v>67</v>
      </c>
      <c r="H10" s="80">
        <v>58</v>
      </c>
      <c r="I10" s="80">
        <v>100</v>
      </c>
      <c r="J10" s="80">
        <v>38</v>
      </c>
      <c r="K10" s="80">
        <v>66</v>
      </c>
      <c r="L10" s="80">
        <v>82</v>
      </c>
      <c r="M10" s="80">
        <v>100</v>
      </c>
      <c r="N10" s="80">
        <v>73</v>
      </c>
      <c r="O10" s="80">
        <v>31</v>
      </c>
      <c r="P10" s="80">
        <v>58</v>
      </c>
      <c r="Q10" s="80">
        <v>96</v>
      </c>
      <c r="R10" s="80">
        <v>76</v>
      </c>
    </row>
    <row r="11" spans="1:18" x14ac:dyDescent="0.25">
      <c r="A11" s="78">
        <v>10</v>
      </c>
      <c r="B11" s="80">
        <v>77</v>
      </c>
      <c r="C11" s="80">
        <v>69</v>
      </c>
      <c r="D11" s="80">
        <v>14</v>
      </c>
      <c r="E11" s="80">
        <v>58</v>
      </c>
      <c r="F11" s="80">
        <v>58</v>
      </c>
      <c r="G11" s="80">
        <v>67</v>
      </c>
      <c r="H11" s="80">
        <v>100</v>
      </c>
      <c r="I11" s="80">
        <v>100</v>
      </c>
      <c r="J11" s="80">
        <v>77</v>
      </c>
      <c r="K11" s="80">
        <v>49</v>
      </c>
      <c r="L11" s="80">
        <v>99</v>
      </c>
      <c r="M11" s="80">
        <v>100</v>
      </c>
      <c r="N11" s="80">
        <v>73</v>
      </c>
      <c r="O11" s="80">
        <v>100</v>
      </c>
      <c r="P11" s="80">
        <v>100</v>
      </c>
      <c r="Q11" s="80">
        <v>19</v>
      </c>
      <c r="R11" s="80">
        <v>100</v>
      </c>
    </row>
    <row r="12" spans="1:18" x14ac:dyDescent="0.25">
      <c r="A12" s="78">
        <v>11</v>
      </c>
      <c r="B12" s="80">
        <v>100</v>
      </c>
      <c r="C12" s="80">
        <v>100</v>
      </c>
      <c r="D12" s="80">
        <v>100</v>
      </c>
      <c r="E12" s="80">
        <v>100</v>
      </c>
      <c r="F12" s="80">
        <v>77</v>
      </c>
      <c r="G12" s="80">
        <v>86</v>
      </c>
      <c r="H12" s="80">
        <v>100</v>
      </c>
      <c r="I12" s="80">
        <v>100</v>
      </c>
      <c r="J12" s="80">
        <v>64</v>
      </c>
      <c r="K12" s="80">
        <v>49</v>
      </c>
      <c r="L12" s="80">
        <v>99</v>
      </c>
      <c r="M12" s="80">
        <v>69</v>
      </c>
      <c r="N12" s="80">
        <v>21</v>
      </c>
      <c r="O12" s="80">
        <v>42</v>
      </c>
      <c r="P12" s="80">
        <v>46</v>
      </c>
      <c r="Q12" s="80">
        <v>96</v>
      </c>
      <c r="R12" s="80">
        <v>19</v>
      </c>
    </row>
    <row r="13" spans="1:18" x14ac:dyDescent="0.25">
      <c r="A13" s="78">
        <v>12</v>
      </c>
      <c r="B13" s="80">
        <v>38</v>
      </c>
      <c r="C13" s="80">
        <v>100</v>
      </c>
      <c r="D13" s="80">
        <v>86</v>
      </c>
      <c r="E13" s="80">
        <v>100</v>
      </c>
      <c r="F13" s="80">
        <v>58</v>
      </c>
      <c r="G13" s="80">
        <v>67</v>
      </c>
      <c r="H13" s="80">
        <v>86</v>
      </c>
      <c r="I13" s="80">
        <v>100</v>
      </c>
      <c r="J13" s="80">
        <v>100</v>
      </c>
      <c r="K13" s="80">
        <v>16</v>
      </c>
      <c r="L13" s="80">
        <v>100</v>
      </c>
      <c r="M13" s="80">
        <v>100</v>
      </c>
      <c r="N13" s="80">
        <v>100</v>
      </c>
      <c r="O13" s="80">
        <v>21</v>
      </c>
      <c r="P13" s="80">
        <v>92</v>
      </c>
      <c r="Q13" s="80">
        <v>100</v>
      </c>
      <c r="R13" s="80">
        <v>19</v>
      </c>
    </row>
    <row r="14" spans="1:18" x14ac:dyDescent="0.25">
      <c r="A14" s="78">
        <v>13</v>
      </c>
      <c r="B14" s="80">
        <v>77</v>
      </c>
      <c r="C14" s="80">
        <v>92</v>
      </c>
      <c r="D14" s="80">
        <v>100</v>
      </c>
      <c r="E14" s="80">
        <v>77</v>
      </c>
      <c r="F14" s="80">
        <v>96</v>
      </c>
      <c r="G14" s="80">
        <v>77</v>
      </c>
      <c r="H14" s="80">
        <v>100</v>
      </c>
      <c r="I14" s="80">
        <v>100</v>
      </c>
      <c r="J14" s="80">
        <v>51</v>
      </c>
      <c r="K14" s="80">
        <v>82</v>
      </c>
      <c r="L14" s="80">
        <v>100</v>
      </c>
      <c r="M14" s="80">
        <v>100</v>
      </c>
      <c r="N14" s="80">
        <v>63</v>
      </c>
      <c r="O14" s="80">
        <v>84</v>
      </c>
      <c r="P14" s="80">
        <v>12</v>
      </c>
      <c r="Q14" s="80">
        <v>100</v>
      </c>
      <c r="R14" s="80">
        <v>19</v>
      </c>
    </row>
    <row r="15" spans="1:18" x14ac:dyDescent="0.25">
      <c r="A15" s="78">
        <v>14</v>
      </c>
      <c r="B15" s="80">
        <v>77</v>
      </c>
      <c r="C15" s="80">
        <v>100</v>
      </c>
      <c r="D15" s="80">
        <v>100</v>
      </c>
      <c r="E15" s="80">
        <v>100</v>
      </c>
      <c r="F15" s="80">
        <v>100</v>
      </c>
      <c r="G15" s="80">
        <v>77</v>
      </c>
      <c r="H15" s="80">
        <v>86</v>
      </c>
      <c r="I15" s="80">
        <v>100</v>
      </c>
      <c r="J15" s="80">
        <v>100</v>
      </c>
      <c r="K15" s="80">
        <v>16</v>
      </c>
      <c r="L15" s="80">
        <v>100</v>
      </c>
      <c r="M15" s="80">
        <v>100</v>
      </c>
      <c r="N15" s="80">
        <v>84</v>
      </c>
      <c r="O15" s="80">
        <v>31</v>
      </c>
      <c r="P15" s="80">
        <v>23</v>
      </c>
      <c r="Q15" s="80">
        <v>96</v>
      </c>
      <c r="R15" s="80">
        <v>58</v>
      </c>
    </row>
    <row r="16" spans="1:18" x14ac:dyDescent="0.25">
      <c r="A16" s="78">
        <v>15</v>
      </c>
      <c r="B16" s="80">
        <v>38</v>
      </c>
      <c r="C16" s="80">
        <v>100</v>
      </c>
      <c r="D16" s="80">
        <v>86</v>
      </c>
      <c r="E16" s="80">
        <v>100</v>
      </c>
      <c r="F16" s="80">
        <v>19</v>
      </c>
      <c r="G16" s="80">
        <v>77</v>
      </c>
      <c r="H16" s="80">
        <v>58</v>
      </c>
      <c r="I16" s="80">
        <v>100</v>
      </c>
      <c r="J16" s="80">
        <v>100</v>
      </c>
      <c r="K16" s="80">
        <v>82</v>
      </c>
      <c r="L16" s="80">
        <v>100</v>
      </c>
      <c r="M16" s="80">
        <v>92</v>
      </c>
      <c r="N16" s="80">
        <v>84</v>
      </c>
      <c r="O16" s="80">
        <v>63</v>
      </c>
      <c r="P16" s="80">
        <v>92</v>
      </c>
      <c r="Q16" s="80">
        <v>100</v>
      </c>
      <c r="R16" s="80">
        <v>77</v>
      </c>
    </row>
    <row r="17" spans="1:18" x14ac:dyDescent="0.25">
      <c r="A17" s="78">
        <v>16</v>
      </c>
      <c r="B17" s="80">
        <v>100</v>
      </c>
      <c r="C17" s="80">
        <v>86</v>
      </c>
      <c r="D17" s="80">
        <v>100</v>
      </c>
      <c r="E17" s="80">
        <v>100</v>
      </c>
      <c r="F17" s="80">
        <v>77</v>
      </c>
      <c r="G17" s="80">
        <v>67</v>
      </c>
      <c r="H17" s="80">
        <v>100</v>
      </c>
      <c r="I17" s="80">
        <v>86</v>
      </c>
      <c r="J17" s="80">
        <v>64</v>
      </c>
      <c r="K17" s="80">
        <v>99</v>
      </c>
      <c r="L17" s="80">
        <v>100</v>
      </c>
      <c r="M17" s="80">
        <v>69</v>
      </c>
      <c r="N17" s="80">
        <v>21</v>
      </c>
      <c r="O17" s="80">
        <v>100</v>
      </c>
      <c r="P17" s="80">
        <v>92</v>
      </c>
      <c r="Q17" s="80">
        <v>100</v>
      </c>
      <c r="R17" s="80">
        <v>38</v>
      </c>
    </row>
    <row r="18" spans="1:18" x14ac:dyDescent="0.25">
      <c r="A18" s="78">
        <v>17</v>
      </c>
      <c r="B18" s="80">
        <v>100</v>
      </c>
      <c r="C18" s="80">
        <v>100</v>
      </c>
      <c r="D18" s="80">
        <v>58</v>
      </c>
      <c r="E18" s="80">
        <v>58</v>
      </c>
      <c r="F18" s="80">
        <v>96</v>
      </c>
      <c r="G18" s="80">
        <v>67</v>
      </c>
      <c r="H18" s="80">
        <v>100</v>
      </c>
      <c r="I18" s="80">
        <v>100</v>
      </c>
      <c r="J18" s="80">
        <v>89</v>
      </c>
      <c r="K18" s="80">
        <v>82</v>
      </c>
      <c r="L18" s="80">
        <v>33</v>
      </c>
      <c r="M18" s="80">
        <v>100</v>
      </c>
      <c r="N18" s="80">
        <v>100</v>
      </c>
      <c r="O18" s="80">
        <v>73</v>
      </c>
      <c r="P18" s="80">
        <v>100</v>
      </c>
      <c r="Q18" s="80">
        <v>100</v>
      </c>
      <c r="R18" s="80">
        <v>100</v>
      </c>
    </row>
    <row r="19" spans="1:18" x14ac:dyDescent="0.25">
      <c r="A19" s="78">
        <v>18</v>
      </c>
      <c r="B19" s="80">
        <v>77</v>
      </c>
      <c r="C19" s="80">
        <v>92</v>
      </c>
      <c r="D19" s="80">
        <v>100</v>
      </c>
      <c r="E19" s="80">
        <v>100</v>
      </c>
      <c r="F19" s="80">
        <v>38</v>
      </c>
      <c r="G19" s="80">
        <v>86</v>
      </c>
      <c r="H19" s="80">
        <v>100</v>
      </c>
      <c r="I19" s="80">
        <v>100</v>
      </c>
      <c r="J19" s="80">
        <v>100</v>
      </c>
      <c r="K19" s="80">
        <v>100</v>
      </c>
      <c r="L19" s="80">
        <v>100</v>
      </c>
      <c r="M19" s="80">
        <v>100</v>
      </c>
      <c r="N19" s="80">
        <v>94</v>
      </c>
      <c r="O19" s="80">
        <v>100</v>
      </c>
      <c r="P19" s="80">
        <v>100</v>
      </c>
      <c r="Q19" s="80">
        <v>100</v>
      </c>
      <c r="R19" s="80">
        <v>38</v>
      </c>
    </row>
    <row r="20" spans="1:18" x14ac:dyDescent="0.25">
      <c r="A20" s="78">
        <v>19</v>
      </c>
      <c r="B20" s="80">
        <v>77</v>
      </c>
      <c r="C20" s="80">
        <v>100</v>
      </c>
      <c r="D20" s="80">
        <v>100</v>
      </c>
      <c r="E20" s="80">
        <v>96</v>
      </c>
      <c r="F20" s="80">
        <v>100</v>
      </c>
      <c r="G20" s="80">
        <v>86</v>
      </c>
      <c r="H20" s="80">
        <v>100</v>
      </c>
      <c r="I20" s="80">
        <v>100</v>
      </c>
      <c r="J20" s="80">
        <v>64</v>
      </c>
      <c r="K20" s="80">
        <v>99</v>
      </c>
      <c r="L20" s="80">
        <v>100</v>
      </c>
      <c r="M20" s="80">
        <v>69</v>
      </c>
      <c r="N20" s="80">
        <v>100</v>
      </c>
      <c r="O20" s="80">
        <v>84</v>
      </c>
      <c r="P20" s="80">
        <v>100</v>
      </c>
      <c r="Q20" s="80">
        <v>58</v>
      </c>
      <c r="R20" s="80">
        <v>100</v>
      </c>
    </row>
    <row r="21" spans="1:18" x14ac:dyDescent="0.25">
      <c r="A21" s="78">
        <v>20</v>
      </c>
      <c r="B21" s="80">
        <v>100</v>
      </c>
      <c r="C21" s="80">
        <v>100</v>
      </c>
      <c r="D21" s="80">
        <v>100</v>
      </c>
      <c r="E21" s="80">
        <v>100</v>
      </c>
      <c r="F21" s="80">
        <v>96</v>
      </c>
      <c r="G21" s="80">
        <v>77</v>
      </c>
      <c r="H21" s="80">
        <v>86</v>
      </c>
      <c r="I21" s="80">
        <v>100</v>
      </c>
      <c r="J21" s="80">
        <v>77</v>
      </c>
      <c r="K21" s="80">
        <v>99</v>
      </c>
      <c r="L21" s="80">
        <v>100</v>
      </c>
      <c r="M21" s="80">
        <v>100</v>
      </c>
      <c r="N21" s="80">
        <v>84</v>
      </c>
      <c r="O21" s="80">
        <v>100</v>
      </c>
      <c r="P21" s="80">
        <v>23</v>
      </c>
      <c r="Q21" s="80">
        <v>100</v>
      </c>
      <c r="R21" s="80">
        <v>96</v>
      </c>
    </row>
    <row r="22" spans="1:18" x14ac:dyDescent="0.25">
      <c r="A22" s="78">
        <v>21</v>
      </c>
      <c r="B22" s="80">
        <v>100</v>
      </c>
      <c r="C22" s="80">
        <v>69</v>
      </c>
      <c r="D22" s="80">
        <v>100</v>
      </c>
      <c r="E22" s="80">
        <v>100</v>
      </c>
      <c r="F22" s="80">
        <v>96</v>
      </c>
      <c r="G22" s="80">
        <v>58</v>
      </c>
      <c r="H22" s="80">
        <v>100</v>
      </c>
      <c r="I22" s="80">
        <v>100</v>
      </c>
      <c r="J22" s="80">
        <v>77</v>
      </c>
      <c r="K22" s="80">
        <v>100</v>
      </c>
      <c r="L22" s="80">
        <v>94</v>
      </c>
      <c r="M22" s="80">
        <v>100</v>
      </c>
      <c r="N22" s="80">
        <v>84</v>
      </c>
      <c r="O22" s="80">
        <v>100</v>
      </c>
      <c r="P22" s="80">
        <v>100</v>
      </c>
      <c r="Q22" s="80">
        <v>100</v>
      </c>
      <c r="R22" s="80">
        <v>96</v>
      </c>
    </row>
    <row r="23" spans="1:18" x14ac:dyDescent="0.25">
      <c r="A23" s="78">
        <v>22</v>
      </c>
      <c r="B23" s="80">
        <v>77</v>
      </c>
      <c r="C23" s="80">
        <v>92</v>
      </c>
      <c r="D23" s="80">
        <v>100</v>
      </c>
      <c r="E23" s="80">
        <v>96</v>
      </c>
      <c r="F23" s="80">
        <v>100</v>
      </c>
      <c r="G23" s="80">
        <v>100</v>
      </c>
      <c r="H23" s="80">
        <v>100</v>
      </c>
      <c r="I23" s="80">
        <v>100</v>
      </c>
      <c r="J23" s="80">
        <v>100</v>
      </c>
      <c r="K23" s="80">
        <v>82</v>
      </c>
      <c r="L23" s="80">
        <v>100</v>
      </c>
      <c r="M23" s="80">
        <v>100</v>
      </c>
      <c r="N23" s="80">
        <v>84</v>
      </c>
      <c r="O23" s="80">
        <v>100</v>
      </c>
      <c r="P23" s="80">
        <v>100</v>
      </c>
      <c r="Q23" s="80">
        <v>100</v>
      </c>
      <c r="R23" s="80">
        <v>100</v>
      </c>
    </row>
    <row r="24" spans="1:18" x14ac:dyDescent="0.25">
      <c r="A24" s="78">
        <v>23</v>
      </c>
      <c r="B24" s="80">
        <v>100</v>
      </c>
      <c r="C24" s="80">
        <v>100</v>
      </c>
      <c r="D24" s="80">
        <v>100</v>
      </c>
      <c r="E24" s="80">
        <v>100</v>
      </c>
      <c r="F24" s="80">
        <v>77</v>
      </c>
      <c r="G24" s="80">
        <v>100</v>
      </c>
      <c r="H24" s="80">
        <v>100</v>
      </c>
      <c r="I24" s="80">
        <v>100</v>
      </c>
      <c r="J24" s="80">
        <v>100</v>
      </c>
      <c r="K24" s="80">
        <v>100</v>
      </c>
      <c r="L24" s="80">
        <v>100</v>
      </c>
      <c r="M24" s="80">
        <v>92</v>
      </c>
      <c r="N24" s="80">
        <v>100</v>
      </c>
      <c r="O24" s="80">
        <v>100</v>
      </c>
      <c r="P24" s="80">
        <v>100</v>
      </c>
      <c r="Q24" s="80">
        <v>100</v>
      </c>
      <c r="R24" s="80">
        <v>100</v>
      </c>
    </row>
    <row r="25" spans="1:18" x14ac:dyDescent="0.25">
      <c r="A25" s="78">
        <v>24</v>
      </c>
      <c r="B25" s="80">
        <v>77</v>
      </c>
      <c r="C25" s="80">
        <v>100</v>
      </c>
      <c r="D25" s="80">
        <v>100</v>
      </c>
      <c r="E25" s="80">
        <v>100</v>
      </c>
      <c r="F25" s="80">
        <v>100</v>
      </c>
      <c r="G25" s="80">
        <v>100</v>
      </c>
      <c r="H25" s="80">
        <v>100</v>
      </c>
      <c r="I25" s="80">
        <v>100</v>
      </c>
      <c r="J25" s="80">
        <v>100</v>
      </c>
      <c r="K25" s="80">
        <v>100</v>
      </c>
      <c r="L25" s="80">
        <v>100</v>
      </c>
      <c r="M25" s="80">
        <v>100</v>
      </c>
      <c r="N25" s="80">
        <v>100</v>
      </c>
      <c r="O25" s="80">
        <v>100</v>
      </c>
      <c r="P25" s="80">
        <v>100</v>
      </c>
      <c r="Q25" s="80">
        <v>100</v>
      </c>
      <c r="R25" s="80">
        <v>100</v>
      </c>
    </row>
    <row r="26" spans="1:18" x14ac:dyDescent="0.25">
      <c r="A26" s="78">
        <v>25</v>
      </c>
      <c r="B26" s="80">
        <v>100</v>
      </c>
      <c r="C26" s="80">
        <v>100</v>
      </c>
      <c r="D26" s="80">
        <v>100</v>
      </c>
      <c r="E26" s="80">
        <v>100</v>
      </c>
      <c r="F26" s="80">
        <v>100</v>
      </c>
      <c r="G26" s="80">
        <v>100</v>
      </c>
      <c r="H26" s="80">
        <v>100</v>
      </c>
      <c r="I26" s="80">
        <v>100</v>
      </c>
      <c r="J26" s="80">
        <v>100</v>
      </c>
      <c r="K26" s="80">
        <v>100</v>
      </c>
      <c r="L26" s="80">
        <v>100</v>
      </c>
      <c r="M26" s="80">
        <v>100</v>
      </c>
      <c r="N26" s="80">
        <v>100</v>
      </c>
      <c r="O26" s="80">
        <v>100</v>
      </c>
      <c r="P26" s="80">
        <v>100</v>
      </c>
      <c r="Q26" s="80">
        <v>100</v>
      </c>
      <c r="R26" s="80">
        <v>100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48B39-3E4A-4A0F-859D-EF4DDEC21893}">
  <dimension ref="A1:T159"/>
  <sheetViews>
    <sheetView tabSelected="1" workbookViewId="0">
      <selection sqref="A1:AB188"/>
    </sheetView>
  </sheetViews>
  <sheetFormatPr defaultRowHeight="15" x14ac:dyDescent="0.25"/>
  <cols>
    <col min="1" max="2" width="9.140625" style="10"/>
    <col min="3" max="3" width="7.28515625" style="10" bestFit="1" customWidth="1"/>
    <col min="4" max="4" width="9.28515625" style="10" bestFit="1" customWidth="1"/>
    <col min="5" max="5" width="11.28515625" style="10" bestFit="1" customWidth="1"/>
    <col min="6" max="6" width="5.85546875" style="10" bestFit="1" customWidth="1"/>
    <col min="7" max="9" width="6" style="10" bestFit="1" customWidth="1"/>
    <col min="10" max="10" width="9.140625" style="10"/>
    <col min="11" max="11" width="11.28515625" style="10" bestFit="1" customWidth="1"/>
    <col min="12" max="14" width="9.140625" style="10"/>
    <col min="15" max="15" width="12" style="10" bestFit="1" customWidth="1"/>
    <col min="16" max="16384" width="9.140625" style="10"/>
  </cols>
  <sheetData>
    <row r="1" spans="2:9" x14ac:dyDescent="0.25">
      <c r="B1" s="98" t="s">
        <v>299</v>
      </c>
      <c r="C1" s="98" t="s">
        <v>300</v>
      </c>
      <c r="D1" s="98" t="s">
        <v>305</v>
      </c>
      <c r="E1" s="98" t="s">
        <v>306</v>
      </c>
      <c r="F1" s="98" t="s">
        <v>302</v>
      </c>
      <c r="G1" s="98" t="s">
        <v>301</v>
      </c>
      <c r="H1" s="98" t="s">
        <v>303</v>
      </c>
      <c r="I1" s="98" t="s">
        <v>304</v>
      </c>
    </row>
    <row r="2" spans="2:9" x14ac:dyDescent="0.25">
      <c r="B2" s="98">
        <v>80</v>
      </c>
      <c r="C2" s="98">
        <v>66.67</v>
      </c>
      <c r="D2" s="98">
        <v>87.5</v>
      </c>
      <c r="E2" s="98">
        <v>16.670000000000002</v>
      </c>
      <c r="F2" s="98">
        <v>50</v>
      </c>
      <c r="G2" s="98">
        <v>25</v>
      </c>
      <c r="H2" s="98">
        <v>0</v>
      </c>
      <c r="I2" s="98">
        <v>100</v>
      </c>
    </row>
    <row r="3" spans="2:9" x14ac:dyDescent="0.25">
      <c r="B3" s="98">
        <v>100</v>
      </c>
      <c r="C3" s="98">
        <v>100</v>
      </c>
      <c r="D3" s="98">
        <v>100</v>
      </c>
      <c r="E3" s="98">
        <v>41.67</v>
      </c>
      <c r="F3" s="98">
        <v>100</v>
      </c>
      <c r="G3" s="98">
        <v>100</v>
      </c>
      <c r="H3" s="98">
        <v>100</v>
      </c>
      <c r="I3" s="98">
        <v>100</v>
      </c>
    </row>
    <row r="4" spans="2:9" x14ac:dyDescent="0.25">
      <c r="B4" s="98">
        <v>80</v>
      </c>
      <c r="C4" s="98">
        <v>66.67</v>
      </c>
      <c r="D4" s="98">
        <v>50</v>
      </c>
      <c r="E4" s="98">
        <v>50</v>
      </c>
      <c r="F4" s="98">
        <v>25</v>
      </c>
      <c r="G4" s="98">
        <v>25</v>
      </c>
      <c r="H4" s="98">
        <v>100</v>
      </c>
      <c r="I4" s="98">
        <v>100</v>
      </c>
    </row>
    <row r="5" spans="2:9" hidden="1" x14ac:dyDescent="0.25">
      <c r="B5" s="98">
        <v>80</v>
      </c>
      <c r="C5" s="98">
        <v>100</v>
      </c>
      <c r="D5" s="98">
        <v>66.67</v>
      </c>
      <c r="E5" s="98">
        <v>66.67</v>
      </c>
      <c r="F5" s="98">
        <v>50</v>
      </c>
      <c r="G5" s="98">
        <v>100</v>
      </c>
      <c r="H5" s="98">
        <v>100</v>
      </c>
      <c r="I5" s="98">
        <v>100</v>
      </c>
    </row>
    <row r="6" spans="2:9" hidden="1" x14ac:dyDescent="0.25">
      <c r="B6" s="98">
        <v>80</v>
      </c>
      <c r="C6" s="98">
        <v>0</v>
      </c>
      <c r="D6" s="98">
        <v>100</v>
      </c>
      <c r="E6" s="98">
        <v>0</v>
      </c>
      <c r="F6" s="98">
        <v>0</v>
      </c>
      <c r="G6" s="98">
        <v>0</v>
      </c>
      <c r="H6" s="98">
        <v>42.86</v>
      </c>
      <c r="I6" s="98">
        <v>0</v>
      </c>
    </row>
    <row r="7" spans="2:9" hidden="1" x14ac:dyDescent="0.25">
      <c r="B7" s="98">
        <v>100</v>
      </c>
      <c r="C7" s="98">
        <v>66.67</v>
      </c>
      <c r="D7" s="98">
        <v>50</v>
      </c>
      <c r="E7" s="98">
        <v>16.670000000000002</v>
      </c>
      <c r="F7" s="98">
        <v>100</v>
      </c>
      <c r="G7" s="98">
        <v>50</v>
      </c>
      <c r="H7" s="98">
        <v>100</v>
      </c>
      <c r="I7" s="98">
        <v>0</v>
      </c>
    </row>
    <row r="8" spans="2:9" hidden="1" x14ac:dyDescent="0.25">
      <c r="B8" s="98">
        <v>40</v>
      </c>
      <c r="C8" s="98">
        <v>33.33</v>
      </c>
      <c r="D8" s="98">
        <v>75</v>
      </c>
      <c r="E8" s="98">
        <v>16.670000000000002</v>
      </c>
      <c r="F8" s="98">
        <v>75</v>
      </c>
      <c r="G8" s="98">
        <v>25</v>
      </c>
      <c r="H8" s="98">
        <v>42.86</v>
      </c>
      <c r="I8" s="98">
        <v>66.67</v>
      </c>
    </row>
    <row r="9" spans="2:9" hidden="1" x14ac:dyDescent="0.25">
      <c r="B9" s="98">
        <v>100</v>
      </c>
      <c r="C9" s="98">
        <v>66.67</v>
      </c>
      <c r="D9" s="98">
        <v>75</v>
      </c>
      <c r="E9" s="98">
        <v>100</v>
      </c>
      <c r="F9" s="98">
        <v>100</v>
      </c>
      <c r="G9" s="98">
        <v>100</v>
      </c>
      <c r="H9" s="98">
        <v>100</v>
      </c>
      <c r="I9" s="98">
        <v>100</v>
      </c>
    </row>
    <row r="10" spans="2:9" hidden="1" x14ac:dyDescent="0.25">
      <c r="B10" s="98">
        <v>100</v>
      </c>
      <c r="C10" s="98">
        <v>100</v>
      </c>
      <c r="D10" s="98">
        <v>87.5</v>
      </c>
      <c r="E10" s="98">
        <v>75</v>
      </c>
      <c r="F10" s="98">
        <v>100</v>
      </c>
      <c r="G10" s="98">
        <v>25</v>
      </c>
      <c r="H10" s="98">
        <v>100</v>
      </c>
      <c r="I10" s="98">
        <v>100</v>
      </c>
    </row>
    <row r="11" spans="2:9" hidden="1" x14ac:dyDescent="0.25">
      <c r="B11" s="98">
        <v>100</v>
      </c>
      <c r="C11" s="98">
        <v>100</v>
      </c>
      <c r="D11" s="98">
        <v>75</v>
      </c>
      <c r="E11" s="98">
        <v>62.5</v>
      </c>
      <c r="F11" s="98">
        <v>100</v>
      </c>
      <c r="G11" s="98">
        <v>75</v>
      </c>
      <c r="H11" s="98">
        <v>100</v>
      </c>
      <c r="I11" s="98">
        <v>100</v>
      </c>
    </row>
    <row r="12" spans="2:9" hidden="1" x14ac:dyDescent="0.25">
      <c r="B12" s="98">
        <v>100</v>
      </c>
      <c r="C12" s="98">
        <v>100</v>
      </c>
      <c r="D12" s="98">
        <v>87.5</v>
      </c>
      <c r="E12" s="98">
        <v>93</v>
      </c>
      <c r="F12" s="98">
        <v>100</v>
      </c>
      <c r="G12" s="98">
        <v>100</v>
      </c>
      <c r="H12" s="98">
        <v>100</v>
      </c>
      <c r="I12" s="98">
        <v>66.67</v>
      </c>
    </row>
    <row r="13" spans="2:9" hidden="1" x14ac:dyDescent="0.25">
      <c r="B13" s="98">
        <v>0</v>
      </c>
      <c r="C13" s="98">
        <v>0</v>
      </c>
      <c r="D13" s="98">
        <v>0</v>
      </c>
      <c r="E13" s="98">
        <v>0</v>
      </c>
      <c r="F13" s="98">
        <v>0</v>
      </c>
      <c r="G13" s="98">
        <v>16.670000000000002</v>
      </c>
      <c r="H13" s="98">
        <v>0</v>
      </c>
      <c r="I13" s="98">
        <v>66.67</v>
      </c>
    </row>
    <row r="14" spans="2:9" hidden="1" x14ac:dyDescent="0.25">
      <c r="B14" s="98">
        <v>80</v>
      </c>
      <c r="C14" s="98">
        <v>66.67</v>
      </c>
      <c r="D14" s="98">
        <v>75</v>
      </c>
      <c r="E14" s="98">
        <v>16.670000000000002</v>
      </c>
      <c r="F14" s="98">
        <v>50</v>
      </c>
      <c r="G14" s="98">
        <v>0</v>
      </c>
      <c r="H14" s="98">
        <v>14.29</v>
      </c>
      <c r="I14" s="98">
        <v>66.67</v>
      </c>
    </row>
    <row r="15" spans="2:9" hidden="1" x14ac:dyDescent="0.25">
      <c r="B15" s="98">
        <v>100</v>
      </c>
      <c r="C15" s="98">
        <v>66.67</v>
      </c>
      <c r="D15" s="98">
        <v>100</v>
      </c>
      <c r="E15" s="98">
        <v>100</v>
      </c>
      <c r="F15" s="98">
        <v>100</v>
      </c>
      <c r="G15" s="98">
        <v>75</v>
      </c>
      <c r="H15" s="98">
        <v>100</v>
      </c>
      <c r="I15" s="98">
        <v>100</v>
      </c>
    </row>
    <row r="16" spans="2:9" hidden="1" x14ac:dyDescent="0.25">
      <c r="B16" s="98">
        <v>60</v>
      </c>
      <c r="C16" s="98">
        <v>100</v>
      </c>
      <c r="D16" s="98">
        <v>62.5</v>
      </c>
      <c r="E16" s="98">
        <v>100</v>
      </c>
      <c r="F16" s="98">
        <v>100</v>
      </c>
      <c r="G16" s="98">
        <v>75</v>
      </c>
      <c r="H16" s="98">
        <v>100</v>
      </c>
      <c r="I16" s="98">
        <v>100</v>
      </c>
    </row>
    <row r="17" spans="2:9" hidden="1" x14ac:dyDescent="0.25">
      <c r="B17" s="98">
        <v>100</v>
      </c>
      <c r="C17" s="98">
        <v>100</v>
      </c>
      <c r="D17" s="98">
        <v>75</v>
      </c>
      <c r="E17" s="98">
        <v>100</v>
      </c>
      <c r="F17" s="98">
        <v>75</v>
      </c>
      <c r="G17" s="98">
        <v>91.67</v>
      </c>
      <c r="H17" s="98">
        <v>100</v>
      </c>
      <c r="I17" s="98">
        <v>100</v>
      </c>
    </row>
    <row r="18" spans="2:9" hidden="1" x14ac:dyDescent="0.25">
      <c r="B18" s="98">
        <v>100</v>
      </c>
      <c r="C18" s="98">
        <v>66.67</v>
      </c>
      <c r="D18" s="98">
        <v>62.5</v>
      </c>
      <c r="E18" s="98">
        <v>16.670000000000002</v>
      </c>
      <c r="F18" s="98">
        <v>75</v>
      </c>
      <c r="G18" s="98">
        <v>25</v>
      </c>
      <c r="H18" s="98">
        <v>85.71</v>
      </c>
      <c r="I18" s="98">
        <v>66.67</v>
      </c>
    </row>
    <row r="19" spans="2:9" hidden="1" x14ac:dyDescent="0.25">
      <c r="B19" s="98">
        <v>100</v>
      </c>
      <c r="C19" s="98">
        <v>100</v>
      </c>
      <c r="D19" s="98">
        <v>100</v>
      </c>
      <c r="E19" s="98">
        <v>91.67</v>
      </c>
      <c r="F19" s="98">
        <v>100</v>
      </c>
      <c r="G19" s="98">
        <v>100</v>
      </c>
      <c r="H19" s="98">
        <v>100</v>
      </c>
      <c r="I19" s="98">
        <v>66.67</v>
      </c>
    </row>
    <row r="20" spans="2:9" hidden="1" x14ac:dyDescent="0.25">
      <c r="B20" s="98">
        <v>100</v>
      </c>
      <c r="C20" s="98">
        <v>100</v>
      </c>
      <c r="D20" s="98">
        <v>75</v>
      </c>
      <c r="E20" s="98">
        <v>50</v>
      </c>
      <c r="F20" s="98">
        <v>75</v>
      </c>
      <c r="G20" s="98">
        <v>50</v>
      </c>
      <c r="H20" s="98">
        <v>100</v>
      </c>
      <c r="I20" s="98">
        <v>0</v>
      </c>
    </row>
    <row r="21" spans="2:9" hidden="1" x14ac:dyDescent="0.25">
      <c r="B21" s="98">
        <v>100</v>
      </c>
      <c r="C21" s="98">
        <v>100</v>
      </c>
      <c r="D21" s="98">
        <v>62.5</v>
      </c>
      <c r="E21" s="98">
        <v>25</v>
      </c>
      <c r="F21" s="98">
        <v>100</v>
      </c>
      <c r="G21" s="98">
        <v>91.67</v>
      </c>
      <c r="H21" s="98">
        <v>100</v>
      </c>
      <c r="I21" s="98">
        <v>100</v>
      </c>
    </row>
    <row r="22" spans="2:9" hidden="1" x14ac:dyDescent="0.25">
      <c r="B22" s="98">
        <v>60</v>
      </c>
      <c r="C22" s="98">
        <v>100</v>
      </c>
      <c r="D22" s="98">
        <v>75</v>
      </c>
      <c r="E22" s="98">
        <v>8.34</v>
      </c>
      <c r="F22" s="98">
        <v>100</v>
      </c>
      <c r="G22" s="98">
        <v>75</v>
      </c>
      <c r="H22" s="98">
        <v>14.29</v>
      </c>
      <c r="I22" s="98">
        <v>33.33</v>
      </c>
    </row>
    <row r="23" spans="2:9" hidden="1" x14ac:dyDescent="0.25">
      <c r="B23" s="98">
        <v>80</v>
      </c>
      <c r="C23" s="98">
        <v>66.67</v>
      </c>
      <c r="D23" s="98">
        <v>87.5</v>
      </c>
      <c r="E23" s="98">
        <v>100</v>
      </c>
      <c r="F23" s="98">
        <v>100</v>
      </c>
      <c r="G23" s="98">
        <v>91.67</v>
      </c>
      <c r="H23" s="98">
        <v>100</v>
      </c>
      <c r="I23" s="98">
        <v>100</v>
      </c>
    </row>
    <row r="24" spans="2:9" hidden="1" x14ac:dyDescent="0.25">
      <c r="B24" s="98">
        <v>80</v>
      </c>
      <c r="C24" s="98">
        <v>66.67</v>
      </c>
      <c r="D24" s="98">
        <v>62.5</v>
      </c>
      <c r="E24" s="98">
        <v>8.34</v>
      </c>
      <c r="F24" s="98">
        <v>25</v>
      </c>
      <c r="G24" s="98">
        <v>0</v>
      </c>
      <c r="H24" s="98">
        <v>42.86</v>
      </c>
      <c r="I24" s="98">
        <v>66.67</v>
      </c>
    </row>
    <row r="25" spans="2:9" hidden="1" x14ac:dyDescent="0.25">
      <c r="B25" s="98">
        <v>20</v>
      </c>
      <c r="C25" s="98">
        <v>66.67</v>
      </c>
      <c r="D25" s="98">
        <v>50</v>
      </c>
      <c r="E25" s="98">
        <v>50</v>
      </c>
      <c r="F25" s="98">
        <v>50</v>
      </c>
      <c r="G25" s="98">
        <v>25</v>
      </c>
      <c r="H25" s="98">
        <v>100</v>
      </c>
      <c r="I25" s="98">
        <v>0</v>
      </c>
    </row>
    <row r="26" spans="2:9" hidden="1" x14ac:dyDescent="0.25">
      <c r="B26" s="98">
        <v>80</v>
      </c>
      <c r="C26" s="98">
        <v>66.67</v>
      </c>
      <c r="D26" s="98">
        <v>87.5</v>
      </c>
      <c r="E26" s="98">
        <v>100</v>
      </c>
      <c r="F26" s="98">
        <v>100</v>
      </c>
      <c r="G26" s="98">
        <v>91.67</v>
      </c>
      <c r="H26" s="98">
        <v>100</v>
      </c>
      <c r="I26" s="98">
        <v>100</v>
      </c>
    </row>
    <row r="27" spans="2:9" hidden="1" x14ac:dyDescent="0.25">
      <c r="B27" s="98">
        <v>100</v>
      </c>
      <c r="C27" s="98">
        <v>66.67</v>
      </c>
      <c r="D27" s="98">
        <v>75</v>
      </c>
      <c r="E27" s="98">
        <v>33.33</v>
      </c>
      <c r="F27" s="98">
        <v>50</v>
      </c>
      <c r="G27" s="98">
        <v>16.670000000000002</v>
      </c>
      <c r="H27" s="98">
        <v>100</v>
      </c>
      <c r="I27" s="98">
        <v>100</v>
      </c>
    </row>
    <row r="28" spans="2:9" hidden="1" x14ac:dyDescent="0.25">
      <c r="B28" s="98">
        <v>100</v>
      </c>
      <c r="C28" s="98">
        <v>33.33</v>
      </c>
      <c r="D28" s="98">
        <v>75</v>
      </c>
      <c r="E28" s="98">
        <v>83.33</v>
      </c>
      <c r="F28" s="98">
        <v>100</v>
      </c>
      <c r="G28" s="98">
        <v>83.33</v>
      </c>
      <c r="H28" s="98">
        <v>100</v>
      </c>
      <c r="I28" s="98">
        <v>100</v>
      </c>
    </row>
    <row r="29" spans="2:9" hidden="1" x14ac:dyDescent="0.25">
      <c r="B29" s="98">
        <v>100</v>
      </c>
      <c r="C29" s="98">
        <v>33.33</v>
      </c>
      <c r="D29" s="98">
        <v>37.5</v>
      </c>
      <c r="E29" s="98">
        <v>50</v>
      </c>
      <c r="F29" s="98">
        <v>100</v>
      </c>
      <c r="G29" s="98">
        <v>75</v>
      </c>
      <c r="H29" s="98">
        <v>100</v>
      </c>
      <c r="I29" s="98">
        <v>100</v>
      </c>
    </row>
    <row r="30" spans="2:9" hidden="1" x14ac:dyDescent="0.25">
      <c r="B30" s="98">
        <v>80</v>
      </c>
      <c r="C30" s="98">
        <v>66.67</v>
      </c>
      <c r="D30" s="98">
        <v>100</v>
      </c>
      <c r="E30" s="98">
        <v>83.33</v>
      </c>
      <c r="F30" s="98">
        <v>100</v>
      </c>
      <c r="G30" s="98">
        <v>75</v>
      </c>
      <c r="H30" s="98">
        <v>100</v>
      </c>
      <c r="I30" s="98">
        <v>100</v>
      </c>
    </row>
    <row r="31" spans="2:9" hidden="1" x14ac:dyDescent="0.25">
      <c r="B31" s="98">
        <v>25</v>
      </c>
      <c r="C31" s="98">
        <v>67</v>
      </c>
      <c r="D31" s="98">
        <v>25</v>
      </c>
      <c r="E31" s="98">
        <v>33.33</v>
      </c>
      <c r="F31" s="98">
        <v>50</v>
      </c>
      <c r="G31" s="98">
        <v>0</v>
      </c>
      <c r="H31" s="98">
        <v>0</v>
      </c>
      <c r="I31" s="98">
        <v>0</v>
      </c>
    </row>
    <row r="32" spans="2:9" hidden="1" x14ac:dyDescent="0.25">
      <c r="B32" s="98">
        <v>100</v>
      </c>
      <c r="C32" s="98">
        <v>66.67</v>
      </c>
      <c r="D32" s="98">
        <v>75</v>
      </c>
      <c r="E32" s="98">
        <v>66.67</v>
      </c>
      <c r="F32" s="98">
        <v>100</v>
      </c>
      <c r="G32" s="98">
        <v>91.67</v>
      </c>
      <c r="H32" s="98">
        <v>85.71</v>
      </c>
      <c r="I32" s="98">
        <v>66.67</v>
      </c>
    </row>
    <row r="33" spans="2:9" hidden="1" x14ac:dyDescent="0.25">
      <c r="B33" s="98">
        <v>100</v>
      </c>
      <c r="C33" s="98">
        <v>66.67</v>
      </c>
      <c r="D33" s="98">
        <v>75</v>
      </c>
      <c r="E33" s="98">
        <v>58.34</v>
      </c>
      <c r="F33" s="98">
        <v>50</v>
      </c>
      <c r="G33" s="98">
        <v>33.33</v>
      </c>
      <c r="H33" s="98">
        <v>100</v>
      </c>
      <c r="I33" s="98">
        <v>100</v>
      </c>
    </row>
    <row r="34" spans="2:9" hidden="1" x14ac:dyDescent="0.25">
      <c r="B34" s="98">
        <v>100</v>
      </c>
      <c r="C34" s="98">
        <v>66.67</v>
      </c>
      <c r="D34" s="98">
        <v>75</v>
      </c>
      <c r="E34" s="98">
        <v>100</v>
      </c>
      <c r="F34" s="98">
        <v>100</v>
      </c>
      <c r="G34" s="98">
        <v>66.67</v>
      </c>
      <c r="H34" s="98">
        <v>100</v>
      </c>
      <c r="I34" s="98">
        <v>66.67</v>
      </c>
    </row>
    <row r="35" spans="2:9" hidden="1" x14ac:dyDescent="0.25">
      <c r="B35" s="98">
        <v>100</v>
      </c>
      <c r="C35" s="98">
        <v>33.33</v>
      </c>
      <c r="D35" s="98">
        <v>50</v>
      </c>
      <c r="E35" s="98">
        <v>16.670000000000002</v>
      </c>
      <c r="F35" s="98">
        <v>25</v>
      </c>
      <c r="G35" s="98">
        <v>16.670000000000002</v>
      </c>
      <c r="H35" s="98">
        <v>100</v>
      </c>
      <c r="I35" s="98">
        <v>0</v>
      </c>
    </row>
    <row r="36" spans="2:9" hidden="1" x14ac:dyDescent="0.25">
      <c r="B36" s="98">
        <v>100</v>
      </c>
      <c r="C36" s="98">
        <v>100</v>
      </c>
      <c r="D36" s="98">
        <v>75</v>
      </c>
      <c r="E36" s="98">
        <v>83.33</v>
      </c>
      <c r="F36" s="98">
        <v>100</v>
      </c>
      <c r="G36" s="98">
        <v>75</v>
      </c>
      <c r="H36" s="98">
        <v>100</v>
      </c>
      <c r="I36" s="98">
        <v>66.67</v>
      </c>
    </row>
    <row r="37" spans="2:9" hidden="1" x14ac:dyDescent="0.25">
      <c r="B37" s="98">
        <v>100</v>
      </c>
      <c r="C37" s="98">
        <v>100</v>
      </c>
      <c r="D37" s="98">
        <v>100</v>
      </c>
      <c r="E37" s="98">
        <v>100</v>
      </c>
      <c r="F37" s="98">
        <v>100</v>
      </c>
      <c r="G37" s="98">
        <v>100</v>
      </c>
      <c r="H37" s="98">
        <v>100</v>
      </c>
      <c r="I37" s="98">
        <v>66.67</v>
      </c>
    </row>
    <row r="38" spans="2:9" hidden="1" x14ac:dyDescent="0.25">
      <c r="B38" s="98">
        <v>100</v>
      </c>
      <c r="C38" s="98">
        <v>100</v>
      </c>
      <c r="D38" s="98">
        <v>87.5</v>
      </c>
      <c r="E38" s="98">
        <v>83.33</v>
      </c>
      <c r="F38" s="98">
        <v>100</v>
      </c>
      <c r="G38" s="98">
        <v>75</v>
      </c>
      <c r="H38" s="98">
        <v>100</v>
      </c>
      <c r="I38" s="98">
        <v>100</v>
      </c>
    </row>
    <row r="39" spans="2:9" hidden="1" x14ac:dyDescent="0.25">
      <c r="B39" s="98">
        <v>100</v>
      </c>
      <c r="C39" s="98">
        <v>100</v>
      </c>
      <c r="D39" s="98">
        <v>75</v>
      </c>
      <c r="E39" s="98">
        <v>100</v>
      </c>
      <c r="F39" s="98">
        <v>100</v>
      </c>
      <c r="G39" s="98">
        <v>100</v>
      </c>
      <c r="H39" s="98">
        <v>100</v>
      </c>
      <c r="I39" s="98">
        <v>100</v>
      </c>
    </row>
    <row r="40" spans="2:9" hidden="1" x14ac:dyDescent="0.25">
      <c r="B40" s="98">
        <v>60</v>
      </c>
      <c r="C40" s="98">
        <v>100</v>
      </c>
      <c r="D40" s="98">
        <v>75</v>
      </c>
      <c r="E40" s="98">
        <v>58.34</v>
      </c>
      <c r="F40" s="98">
        <v>100</v>
      </c>
      <c r="G40" s="98">
        <v>91.67</v>
      </c>
      <c r="H40" s="98">
        <v>100</v>
      </c>
      <c r="I40" s="98">
        <v>100</v>
      </c>
    </row>
    <row r="41" spans="2:9" hidden="1" x14ac:dyDescent="0.25">
      <c r="B41" s="98">
        <v>40</v>
      </c>
      <c r="C41" s="98">
        <v>33.33</v>
      </c>
      <c r="D41" s="98">
        <v>62.5</v>
      </c>
      <c r="E41" s="98">
        <v>83.34</v>
      </c>
      <c r="F41" s="98">
        <v>100</v>
      </c>
      <c r="G41" s="98">
        <v>100</v>
      </c>
      <c r="H41" s="98">
        <v>100</v>
      </c>
      <c r="I41" s="98">
        <v>100</v>
      </c>
    </row>
    <row r="42" spans="2:9" hidden="1" x14ac:dyDescent="0.25">
      <c r="B42" s="98">
        <v>100</v>
      </c>
      <c r="C42" s="98">
        <v>66.67</v>
      </c>
      <c r="D42" s="98">
        <v>87.5</v>
      </c>
      <c r="E42" s="98">
        <v>66.67</v>
      </c>
      <c r="F42" s="98">
        <v>100</v>
      </c>
      <c r="G42" s="98">
        <v>100</v>
      </c>
      <c r="H42" s="98">
        <v>100</v>
      </c>
      <c r="I42" s="98">
        <v>100</v>
      </c>
    </row>
    <row r="43" spans="2:9" hidden="1" x14ac:dyDescent="0.25">
      <c r="B43" s="98">
        <v>100</v>
      </c>
      <c r="C43" s="98">
        <v>33.33</v>
      </c>
      <c r="D43" s="98">
        <v>37.5</v>
      </c>
      <c r="E43" s="98">
        <v>50</v>
      </c>
      <c r="F43" s="98">
        <v>25</v>
      </c>
      <c r="G43" s="98">
        <v>58.33</v>
      </c>
      <c r="H43" s="98">
        <v>100</v>
      </c>
      <c r="I43" s="98">
        <v>100</v>
      </c>
    </row>
    <row r="44" spans="2:9" hidden="1" x14ac:dyDescent="0.25">
      <c r="B44" s="98">
        <v>100</v>
      </c>
      <c r="C44" s="98">
        <v>33.33</v>
      </c>
      <c r="D44" s="98">
        <v>87.5</v>
      </c>
      <c r="E44" s="98">
        <v>75</v>
      </c>
      <c r="F44" s="98">
        <v>100</v>
      </c>
      <c r="G44" s="98">
        <v>75</v>
      </c>
      <c r="H44" s="98">
        <v>100</v>
      </c>
      <c r="I44" s="98">
        <v>100</v>
      </c>
    </row>
    <row r="45" spans="2:9" hidden="1" x14ac:dyDescent="0.25">
      <c r="B45" s="98">
        <v>60</v>
      </c>
      <c r="C45" s="98">
        <v>33.33</v>
      </c>
      <c r="D45" s="98">
        <v>50</v>
      </c>
      <c r="E45" s="98">
        <v>50</v>
      </c>
      <c r="F45" s="98">
        <v>25</v>
      </c>
      <c r="G45" s="98">
        <v>16.670000000000002</v>
      </c>
      <c r="H45" s="98">
        <v>0</v>
      </c>
      <c r="I45" s="98">
        <v>33.33</v>
      </c>
    </row>
    <row r="46" spans="2:9" hidden="1" x14ac:dyDescent="0.25">
      <c r="B46" s="98">
        <v>40</v>
      </c>
      <c r="C46" s="98">
        <v>33.33</v>
      </c>
      <c r="D46" s="98">
        <v>62.5</v>
      </c>
      <c r="E46" s="98">
        <v>33.33</v>
      </c>
      <c r="F46" s="98">
        <v>100</v>
      </c>
      <c r="G46" s="98">
        <v>41.67</v>
      </c>
      <c r="H46" s="98">
        <v>85.71</v>
      </c>
      <c r="I46" s="98">
        <v>0</v>
      </c>
    </row>
    <row r="47" spans="2:9" hidden="1" x14ac:dyDescent="0.25">
      <c r="B47" s="98">
        <v>40</v>
      </c>
      <c r="C47" s="98">
        <v>33.33</v>
      </c>
      <c r="D47" s="98">
        <v>75</v>
      </c>
      <c r="E47" s="98">
        <v>100</v>
      </c>
      <c r="F47" s="98">
        <v>75</v>
      </c>
      <c r="G47" s="98">
        <v>75</v>
      </c>
      <c r="H47" s="98">
        <v>100</v>
      </c>
      <c r="I47" s="98">
        <v>0</v>
      </c>
    </row>
    <row r="48" spans="2:9" hidden="1" x14ac:dyDescent="0.25">
      <c r="B48" s="98">
        <v>100</v>
      </c>
      <c r="C48" s="98">
        <v>66.67</v>
      </c>
      <c r="D48" s="98">
        <v>75</v>
      </c>
      <c r="E48" s="98">
        <v>33.340000000000003</v>
      </c>
      <c r="F48" s="98">
        <v>100</v>
      </c>
      <c r="G48" s="98">
        <v>66.67</v>
      </c>
      <c r="H48" s="98">
        <v>100</v>
      </c>
      <c r="I48" s="98">
        <v>33.33</v>
      </c>
    </row>
    <row r="49" spans="2:9" hidden="1" x14ac:dyDescent="0.25">
      <c r="B49" s="98">
        <v>60</v>
      </c>
      <c r="C49" s="98">
        <v>100</v>
      </c>
      <c r="D49" s="98">
        <v>85</v>
      </c>
      <c r="E49" s="98">
        <v>100</v>
      </c>
      <c r="F49" s="98">
        <v>100</v>
      </c>
      <c r="G49" s="98">
        <v>75</v>
      </c>
      <c r="H49" s="98">
        <v>100</v>
      </c>
      <c r="I49" s="98">
        <v>100</v>
      </c>
    </row>
    <row r="50" spans="2:9" hidden="1" x14ac:dyDescent="0.25">
      <c r="B50" s="98">
        <v>100</v>
      </c>
      <c r="C50" s="98">
        <v>66.67</v>
      </c>
      <c r="D50" s="98">
        <v>75</v>
      </c>
      <c r="E50" s="98">
        <v>100</v>
      </c>
      <c r="F50" s="98">
        <v>100</v>
      </c>
      <c r="G50" s="98">
        <v>100</v>
      </c>
      <c r="H50" s="98">
        <v>100</v>
      </c>
      <c r="I50" s="98">
        <v>100</v>
      </c>
    </row>
    <row r="51" spans="2:9" hidden="1" x14ac:dyDescent="0.25">
      <c r="B51" s="98">
        <v>80</v>
      </c>
      <c r="C51" s="98">
        <v>100</v>
      </c>
      <c r="D51" s="98">
        <v>100</v>
      </c>
      <c r="E51" s="98">
        <v>66.67</v>
      </c>
      <c r="F51" s="98">
        <v>0</v>
      </c>
      <c r="G51" s="98">
        <v>100</v>
      </c>
      <c r="H51" s="98">
        <v>100</v>
      </c>
      <c r="I51" s="98">
        <v>100</v>
      </c>
    </row>
    <row r="52" spans="2:9" hidden="1" x14ac:dyDescent="0.25">
      <c r="B52" s="98">
        <v>80</v>
      </c>
      <c r="C52" s="98">
        <v>66.67</v>
      </c>
      <c r="D52" s="98">
        <v>62.5</v>
      </c>
      <c r="E52" s="98">
        <v>16.670000000000002</v>
      </c>
      <c r="F52" s="98">
        <v>50</v>
      </c>
      <c r="G52" s="98">
        <v>50</v>
      </c>
      <c r="H52" s="98">
        <v>14.29</v>
      </c>
      <c r="I52" s="98">
        <v>66.67</v>
      </c>
    </row>
    <row r="53" spans="2:9" hidden="1" x14ac:dyDescent="0.25">
      <c r="B53" s="98">
        <v>100</v>
      </c>
      <c r="C53" s="98">
        <v>66.67</v>
      </c>
      <c r="D53" s="98">
        <v>50</v>
      </c>
      <c r="E53" s="98">
        <v>100</v>
      </c>
      <c r="F53" s="98">
        <v>25</v>
      </c>
      <c r="G53" s="98">
        <v>0</v>
      </c>
      <c r="H53" s="98">
        <v>100</v>
      </c>
      <c r="I53" s="98">
        <v>100</v>
      </c>
    </row>
    <row r="54" spans="2:9" hidden="1" x14ac:dyDescent="0.25">
      <c r="B54" s="98">
        <v>100</v>
      </c>
      <c r="C54" s="98">
        <v>100</v>
      </c>
      <c r="D54" s="98">
        <v>75</v>
      </c>
      <c r="E54" s="98">
        <v>100</v>
      </c>
      <c r="F54" s="98">
        <v>100</v>
      </c>
      <c r="G54" s="98">
        <v>75</v>
      </c>
      <c r="H54" s="98">
        <v>0</v>
      </c>
      <c r="I54" s="98">
        <v>33.33</v>
      </c>
    </row>
    <row r="55" spans="2:9" hidden="1" x14ac:dyDescent="0.25">
      <c r="B55" s="98">
        <v>70</v>
      </c>
      <c r="C55" s="98">
        <v>66.67</v>
      </c>
      <c r="D55" s="98">
        <v>87.5</v>
      </c>
      <c r="E55" s="98">
        <v>75</v>
      </c>
      <c r="F55" s="98">
        <v>100</v>
      </c>
      <c r="G55" s="98">
        <v>100</v>
      </c>
      <c r="H55" s="98">
        <v>100</v>
      </c>
      <c r="I55" s="98">
        <v>100</v>
      </c>
    </row>
    <row r="56" spans="2:9" hidden="1" x14ac:dyDescent="0.25">
      <c r="B56" s="98">
        <v>100</v>
      </c>
      <c r="C56" s="98">
        <v>66.67</v>
      </c>
      <c r="D56" s="98">
        <v>75</v>
      </c>
      <c r="E56" s="98">
        <v>41.67</v>
      </c>
      <c r="F56" s="98">
        <v>75</v>
      </c>
      <c r="G56" s="98">
        <v>91.67</v>
      </c>
      <c r="H56" s="98">
        <v>93.71</v>
      </c>
      <c r="I56" s="98">
        <v>83.33</v>
      </c>
    </row>
    <row r="57" spans="2:9" hidden="1" x14ac:dyDescent="0.25">
      <c r="B57" s="98">
        <v>80</v>
      </c>
      <c r="C57" s="98">
        <v>0</v>
      </c>
      <c r="D57" s="98">
        <v>50</v>
      </c>
      <c r="E57" s="98">
        <v>75</v>
      </c>
      <c r="F57" s="98">
        <v>100</v>
      </c>
      <c r="G57" s="98">
        <v>75</v>
      </c>
      <c r="H57" s="98">
        <v>100</v>
      </c>
      <c r="I57" s="98">
        <v>66.67</v>
      </c>
    </row>
    <row r="58" spans="2:9" hidden="1" x14ac:dyDescent="0.25">
      <c r="B58" s="98">
        <v>100</v>
      </c>
      <c r="C58" s="98">
        <v>100</v>
      </c>
      <c r="D58" s="98">
        <v>100</v>
      </c>
      <c r="E58" s="98">
        <v>58.34</v>
      </c>
      <c r="F58" s="98">
        <v>100</v>
      </c>
      <c r="G58" s="98">
        <v>100</v>
      </c>
      <c r="H58" s="98">
        <v>100</v>
      </c>
      <c r="I58" s="98">
        <v>100</v>
      </c>
    </row>
    <row r="59" spans="2:9" hidden="1" x14ac:dyDescent="0.25">
      <c r="B59" s="98">
        <v>60</v>
      </c>
      <c r="C59" s="98">
        <v>33.33</v>
      </c>
      <c r="D59" s="98">
        <v>50</v>
      </c>
      <c r="E59" s="98">
        <v>33.33</v>
      </c>
      <c r="F59" s="98">
        <v>100</v>
      </c>
      <c r="G59" s="98">
        <v>83.33</v>
      </c>
      <c r="H59" s="98">
        <v>100</v>
      </c>
      <c r="I59" s="98">
        <v>66.67</v>
      </c>
    </row>
    <row r="60" spans="2:9" hidden="1" x14ac:dyDescent="0.25">
      <c r="B60" s="98">
        <v>80</v>
      </c>
      <c r="C60" s="98">
        <v>66.67</v>
      </c>
      <c r="D60" s="98">
        <v>75</v>
      </c>
      <c r="E60" s="98">
        <v>66.67</v>
      </c>
      <c r="F60" s="98">
        <v>100</v>
      </c>
      <c r="G60" s="98">
        <v>100</v>
      </c>
      <c r="H60" s="98">
        <v>85.71</v>
      </c>
      <c r="I60" s="98">
        <v>100</v>
      </c>
    </row>
    <row r="61" spans="2:9" hidden="1" x14ac:dyDescent="0.25">
      <c r="B61" s="98">
        <v>70</v>
      </c>
      <c r="C61" s="98">
        <v>100</v>
      </c>
      <c r="D61" s="98">
        <v>37.5</v>
      </c>
      <c r="E61" s="98">
        <v>16.670000000000002</v>
      </c>
      <c r="F61" s="98">
        <v>0</v>
      </c>
      <c r="G61" s="98">
        <v>0</v>
      </c>
      <c r="H61" s="98">
        <v>100</v>
      </c>
      <c r="I61" s="98">
        <v>0</v>
      </c>
    </row>
    <row r="62" spans="2:9" hidden="1" x14ac:dyDescent="0.25">
      <c r="B62" s="98">
        <v>100</v>
      </c>
      <c r="C62" s="98">
        <v>66.67</v>
      </c>
      <c r="D62" s="98">
        <v>75</v>
      </c>
      <c r="E62" s="98">
        <v>50</v>
      </c>
      <c r="F62" s="98">
        <v>75</v>
      </c>
      <c r="G62" s="98">
        <v>58.33</v>
      </c>
      <c r="H62" s="98">
        <v>57.14</v>
      </c>
      <c r="I62" s="98">
        <v>100</v>
      </c>
    </row>
    <row r="63" spans="2:9" hidden="1" x14ac:dyDescent="0.25">
      <c r="B63" s="98">
        <v>67</v>
      </c>
      <c r="C63" s="98">
        <v>66.67</v>
      </c>
      <c r="D63" s="98">
        <v>67</v>
      </c>
      <c r="E63" s="98">
        <v>66.67</v>
      </c>
      <c r="F63" s="98">
        <v>100</v>
      </c>
      <c r="G63" s="98">
        <v>66.67</v>
      </c>
      <c r="H63" s="98">
        <v>100</v>
      </c>
      <c r="I63" s="98">
        <v>66.67</v>
      </c>
    </row>
    <row r="64" spans="2:9" hidden="1" x14ac:dyDescent="0.25">
      <c r="B64" s="98">
        <v>80</v>
      </c>
      <c r="C64" s="98">
        <v>100</v>
      </c>
      <c r="D64" s="98">
        <v>87.5</v>
      </c>
      <c r="E64" s="98">
        <v>75</v>
      </c>
      <c r="F64" s="98">
        <v>100</v>
      </c>
      <c r="G64" s="98">
        <v>100</v>
      </c>
      <c r="H64" s="98">
        <v>100</v>
      </c>
      <c r="I64" s="98">
        <v>100</v>
      </c>
    </row>
    <row r="65" spans="2:9" hidden="1" x14ac:dyDescent="0.25">
      <c r="B65" s="98">
        <v>60</v>
      </c>
      <c r="C65" s="98">
        <v>0</v>
      </c>
      <c r="D65" s="98">
        <v>50</v>
      </c>
      <c r="E65" s="98">
        <v>50</v>
      </c>
      <c r="F65" s="98">
        <v>50</v>
      </c>
      <c r="G65" s="98">
        <v>66.67</v>
      </c>
      <c r="H65" s="98">
        <v>100</v>
      </c>
      <c r="I65" s="98">
        <v>66.67</v>
      </c>
    </row>
    <row r="66" spans="2:9" hidden="1" x14ac:dyDescent="0.25">
      <c r="B66" s="98">
        <v>100</v>
      </c>
      <c r="C66" s="98">
        <v>66.67</v>
      </c>
      <c r="D66" s="98">
        <v>75</v>
      </c>
      <c r="E66" s="98">
        <v>100</v>
      </c>
      <c r="F66" s="98">
        <v>100</v>
      </c>
      <c r="G66" s="98">
        <v>91.67</v>
      </c>
      <c r="H66" s="98">
        <v>100</v>
      </c>
      <c r="I66" s="98">
        <v>33.33</v>
      </c>
    </row>
    <row r="67" spans="2:9" hidden="1" x14ac:dyDescent="0.25">
      <c r="B67" s="98">
        <v>100</v>
      </c>
      <c r="C67" s="98">
        <v>33.33</v>
      </c>
      <c r="D67" s="98">
        <v>75</v>
      </c>
      <c r="E67" s="98">
        <v>0</v>
      </c>
      <c r="F67" s="98">
        <v>75</v>
      </c>
      <c r="G67" s="98">
        <v>16.670000000000002</v>
      </c>
      <c r="H67" s="98">
        <v>28.57</v>
      </c>
      <c r="I67" s="98">
        <v>0</v>
      </c>
    </row>
    <row r="68" spans="2:9" hidden="1" x14ac:dyDescent="0.25">
      <c r="B68" s="98">
        <v>100</v>
      </c>
      <c r="C68" s="98">
        <v>33.33</v>
      </c>
      <c r="D68" s="98">
        <v>100</v>
      </c>
      <c r="E68" s="98">
        <v>100</v>
      </c>
      <c r="F68" s="98">
        <v>100</v>
      </c>
      <c r="G68" s="98">
        <v>100</v>
      </c>
      <c r="H68" s="98">
        <v>100</v>
      </c>
      <c r="I68" s="98">
        <v>100</v>
      </c>
    </row>
    <row r="69" spans="2:9" hidden="1" x14ac:dyDescent="0.25">
      <c r="B69" s="98">
        <v>60</v>
      </c>
      <c r="C69" s="98">
        <v>66.67</v>
      </c>
      <c r="D69" s="98">
        <v>0</v>
      </c>
      <c r="E69" s="98">
        <v>16.670000000000002</v>
      </c>
      <c r="F69" s="98">
        <v>0</v>
      </c>
      <c r="G69" s="98">
        <v>0</v>
      </c>
      <c r="H69" s="98">
        <v>100</v>
      </c>
      <c r="I69" s="98">
        <v>100</v>
      </c>
    </row>
    <row r="70" spans="2:9" hidden="1" x14ac:dyDescent="0.25">
      <c r="B70" s="98">
        <v>60</v>
      </c>
      <c r="C70" s="98">
        <v>100</v>
      </c>
      <c r="D70" s="98">
        <v>75</v>
      </c>
      <c r="E70" s="98">
        <v>83.34</v>
      </c>
      <c r="F70" s="98">
        <v>50</v>
      </c>
      <c r="G70" s="98">
        <v>75</v>
      </c>
      <c r="H70" s="98">
        <v>100</v>
      </c>
      <c r="I70" s="98">
        <v>100</v>
      </c>
    </row>
    <row r="71" spans="2:9" hidden="1" x14ac:dyDescent="0.25">
      <c r="B71" s="98">
        <v>80</v>
      </c>
      <c r="C71" s="98">
        <v>33.33</v>
      </c>
      <c r="D71" s="98">
        <v>75</v>
      </c>
      <c r="E71" s="98">
        <v>0</v>
      </c>
      <c r="F71" s="98">
        <v>0</v>
      </c>
      <c r="G71" s="98">
        <v>0</v>
      </c>
      <c r="H71" s="98">
        <v>28.57</v>
      </c>
      <c r="I71" s="98">
        <v>0</v>
      </c>
    </row>
    <row r="72" spans="2:9" hidden="1" x14ac:dyDescent="0.25">
      <c r="B72" s="98">
        <v>80</v>
      </c>
      <c r="C72" s="98">
        <v>66.67</v>
      </c>
      <c r="D72" s="98">
        <v>75</v>
      </c>
      <c r="E72" s="98">
        <v>75</v>
      </c>
      <c r="F72" s="98">
        <v>100</v>
      </c>
      <c r="G72" s="98">
        <v>100</v>
      </c>
      <c r="H72" s="98">
        <v>100</v>
      </c>
      <c r="I72" s="98">
        <v>66.67</v>
      </c>
    </row>
    <row r="73" spans="2:9" hidden="1" x14ac:dyDescent="0.25">
      <c r="B73" s="98">
        <v>100</v>
      </c>
      <c r="C73" s="98">
        <v>100</v>
      </c>
      <c r="D73" s="98">
        <v>100</v>
      </c>
      <c r="E73" s="98">
        <v>0</v>
      </c>
      <c r="F73" s="98">
        <v>100</v>
      </c>
      <c r="G73" s="98">
        <v>25</v>
      </c>
      <c r="H73" s="98">
        <v>85.71</v>
      </c>
      <c r="I73" s="98">
        <v>100</v>
      </c>
    </row>
    <row r="74" spans="2:9" hidden="1" x14ac:dyDescent="0.25">
      <c r="B74" s="98">
        <v>80</v>
      </c>
      <c r="C74" s="98">
        <v>0</v>
      </c>
      <c r="D74" s="98">
        <v>75</v>
      </c>
      <c r="E74" s="98">
        <v>16.670000000000002</v>
      </c>
      <c r="F74" s="98">
        <v>0</v>
      </c>
      <c r="G74" s="98">
        <v>50</v>
      </c>
      <c r="H74" s="98">
        <v>100</v>
      </c>
      <c r="I74" s="98">
        <v>0</v>
      </c>
    </row>
    <row r="75" spans="2:9" hidden="1" x14ac:dyDescent="0.25">
      <c r="B75" s="98">
        <v>100</v>
      </c>
      <c r="C75" s="98">
        <v>66.67</v>
      </c>
      <c r="D75" s="98">
        <v>87.5</v>
      </c>
      <c r="E75" s="98">
        <v>100</v>
      </c>
      <c r="F75" s="98">
        <v>100</v>
      </c>
      <c r="G75" s="98">
        <v>91.67</v>
      </c>
      <c r="H75" s="98">
        <v>100</v>
      </c>
      <c r="I75" s="98">
        <v>100</v>
      </c>
    </row>
    <row r="76" spans="2:9" hidden="1" x14ac:dyDescent="0.25">
      <c r="B76" s="98">
        <v>100</v>
      </c>
      <c r="C76" s="98">
        <v>100</v>
      </c>
      <c r="D76" s="98">
        <v>75</v>
      </c>
      <c r="E76" s="98">
        <v>66.67</v>
      </c>
      <c r="F76" s="98">
        <v>100</v>
      </c>
      <c r="G76" s="98">
        <v>100</v>
      </c>
      <c r="H76" s="98">
        <v>100</v>
      </c>
      <c r="I76" s="98">
        <v>100</v>
      </c>
    </row>
    <row r="77" spans="2:9" hidden="1" x14ac:dyDescent="0.25">
      <c r="B77" s="98">
        <v>80</v>
      </c>
      <c r="C77" s="98">
        <v>100</v>
      </c>
      <c r="D77" s="98">
        <v>75</v>
      </c>
      <c r="E77" s="98">
        <v>33.33</v>
      </c>
      <c r="F77" s="98">
        <v>75</v>
      </c>
      <c r="G77" s="98">
        <v>16.670000000000002</v>
      </c>
      <c r="H77" s="98">
        <v>0</v>
      </c>
      <c r="I77" s="98">
        <v>66.67</v>
      </c>
    </row>
    <row r="78" spans="2:9" hidden="1" x14ac:dyDescent="0.25">
      <c r="B78" s="98">
        <v>100</v>
      </c>
      <c r="C78" s="98">
        <v>66.67</v>
      </c>
      <c r="D78" s="98">
        <v>75</v>
      </c>
      <c r="E78" s="98">
        <v>83.34</v>
      </c>
      <c r="F78" s="98">
        <v>100</v>
      </c>
      <c r="G78" s="98">
        <v>83.33</v>
      </c>
      <c r="H78" s="98">
        <v>100</v>
      </c>
      <c r="I78" s="98">
        <v>100</v>
      </c>
    </row>
    <row r="79" spans="2:9" hidden="1" x14ac:dyDescent="0.25">
      <c r="B79" s="98">
        <v>70</v>
      </c>
      <c r="C79" s="98">
        <v>100</v>
      </c>
      <c r="D79" s="98">
        <v>37.5</v>
      </c>
      <c r="E79" s="98">
        <v>58.34</v>
      </c>
      <c r="F79" s="98">
        <v>100</v>
      </c>
      <c r="G79" s="98">
        <v>50</v>
      </c>
      <c r="H79" s="98">
        <v>100</v>
      </c>
      <c r="I79" s="98">
        <v>100</v>
      </c>
    </row>
    <row r="80" spans="2:9" hidden="1" x14ac:dyDescent="0.25">
      <c r="B80" s="98">
        <v>80</v>
      </c>
      <c r="C80" s="98">
        <v>100</v>
      </c>
      <c r="D80" s="98">
        <v>75</v>
      </c>
      <c r="E80" s="98">
        <v>75</v>
      </c>
      <c r="F80" s="98">
        <v>100</v>
      </c>
      <c r="G80" s="98">
        <v>50</v>
      </c>
      <c r="H80" s="98">
        <v>100</v>
      </c>
      <c r="I80" s="98">
        <v>100</v>
      </c>
    </row>
    <row r="81" spans="2:9" hidden="1" x14ac:dyDescent="0.25">
      <c r="B81" s="98">
        <v>100</v>
      </c>
      <c r="C81" s="98">
        <v>100</v>
      </c>
      <c r="D81" s="98">
        <v>62.5</v>
      </c>
      <c r="E81" s="98">
        <v>66.67</v>
      </c>
      <c r="F81" s="98">
        <v>100</v>
      </c>
      <c r="G81" s="98">
        <v>100</v>
      </c>
      <c r="H81" s="98">
        <v>100</v>
      </c>
      <c r="I81" s="98">
        <v>100</v>
      </c>
    </row>
    <row r="82" spans="2:9" hidden="1" x14ac:dyDescent="0.25">
      <c r="B82" s="98">
        <v>100</v>
      </c>
      <c r="C82" s="98">
        <v>66.67</v>
      </c>
      <c r="D82" s="98">
        <v>62.5</v>
      </c>
      <c r="E82" s="98">
        <v>83.34</v>
      </c>
      <c r="F82" s="98">
        <v>75</v>
      </c>
      <c r="G82" s="98">
        <v>100</v>
      </c>
      <c r="H82" s="98">
        <v>100</v>
      </c>
      <c r="I82" s="98">
        <v>100</v>
      </c>
    </row>
    <row r="83" spans="2:9" hidden="1" x14ac:dyDescent="0.25">
      <c r="B83" s="98">
        <v>100</v>
      </c>
      <c r="C83" s="98">
        <v>66.67</v>
      </c>
      <c r="D83" s="98">
        <v>75</v>
      </c>
      <c r="E83" s="98">
        <v>100</v>
      </c>
      <c r="F83" s="98">
        <v>100</v>
      </c>
      <c r="G83" s="98">
        <v>91.67</v>
      </c>
      <c r="H83" s="98">
        <v>100</v>
      </c>
      <c r="I83" s="98">
        <v>100</v>
      </c>
    </row>
    <row r="84" spans="2:9" hidden="1" x14ac:dyDescent="0.25">
      <c r="B84" s="98">
        <v>100</v>
      </c>
      <c r="C84" s="98">
        <v>100</v>
      </c>
      <c r="D84" s="98">
        <v>100</v>
      </c>
      <c r="E84" s="98">
        <v>66.67</v>
      </c>
      <c r="F84" s="98">
        <v>100</v>
      </c>
      <c r="G84" s="98">
        <v>83.33</v>
      </c>
      <c r="H84" s="98">
        <v>100</v>
      </c>
      <c r="I84" s="98">
        <v>0</v>
      </c>
    </row>
    <row r="85" spans="2:9" hidden="1" x14ac:dyDescent="0.25">
      <c r="B85" s="98">
        <v>100</v>
      </c>
      <c r="C85" s="98">
        <v>66.67</v>
      </c>
      <c r="D85" s="98">
        <v>62.5</v>
      </c>
      <c r="E85" s="98">
        <v>66.67</v>
      </c>
      <c r="F85" s="98">
        <v>100</v>
      </c>
      <c r="G85" s="98">
        <v>50</v>
      </c>
      <c r="H85" s="98">
        <v>100</v>
      </c>
      <c r="I85" s="98">
        <v>100</v>
      </c>
    </row>
    <row r="86" spans="2:9" hidden="1" x14ac:dyDescent="0.25">
      <c r="B86" s="98">
        <v>100</v>
      </c>
      <c r="C86" s="98">
        <v>100</v>
      </c>
      <c r="D86" s="98">
        <v>87.5</v>
      </c>
      <c r="E86" s="98">
        <v>69.84</v>
      </c>
      <c r="F86" s="98">
        <v>100</v>
      </c>
      <c r="G86" s="98">
        <v>75</v>
      </c>
      <c r="H86" s="98">
        <v>100</v>
      </c>
      <c r="I86" s="98">
        <v>100</v>
      </c>
    </row>
    <row r="87" spans="2:9" hidden="1" x14ac:dyDescent="0.25">
      <c r="B87" s="98">
        <v>100</v>
      </c>
      <c r="C87" s="98">
        <v>100</v>
      </c>
      <c r="D87" s="98">
        <v>75</v>
      </c>
      <c r="E87" s="98">
        <v>91.67</v>
      </c>
      <c r="F87" s="98">
        <v>100</v>
      </c>
      <c r="G87" s="98">
        <v>75</v>
      </c>
      <c r="H87" s="98">
        <v>100</v>
      </c>
      <c r="I87" s="98">
        <v>100</v>
      </c>
    </row>
    <row r="88" spans="2:9" hidden="1" x14ac:dyDescent="0.25">
      <c r="B88" s="98">
        <v>100</v>
      </c>
      <c r="C88" s="98">
        <v>100</v>
      </c>
      <c r="D88" s="98">
        <v>75</v>
      </c>
      <c r="E88" s="98">
        <v>100</v>
      </c>
      <c r="F88" s="98">
        <v>100</v>
      </c>
      <c r="G88" s="98">
        <v>91.67</v>
      </c>
      <c r="H88" s="98">
        <v>100</v>
      </c>
      <c r="I88" s="98">
        <v>100</v>
      </c>
    </row>
    <row r="89" spans="2:9" hidden="1" x14ac:dyDescent="0.25">
      <c r="B89" s="98">
        <v>100</v>
      </c>
      <c r="C89" s="98">
        <v>66.67</v>
      </c>
      <c r="D89" s="98">
        <v>75</v>
      </c>
      <c r="E89" s="98">
        <v>8.34</v>
      </c>
      <c r="F89" s="98">
        <v>100</v>
      </c>
      <c r="G89" s="98">
        <v>83.33</v>
      </c>
      <c r="H89" s="98">
        <v>100</v>
      </c>
      <c r="I89" s="98">
        <v>66.67</v>
      </c>
    </row>
    <row r="90" spans="2:9" hidden="1" x14ac:dyDescent="0.25">
      <c r="B90" s="98">
        <v>100</v>
      </c>
      <c r="C90" s="98">
        <v>100</v>
      </c>
      <c r="D90" s="98">
        <v>100</v>
      </c>
      <c r="E90" s="98">
        <v>58.33</v>
      </c>
      <c r="F90" s="98">
        <v>75</v>
      </c>
      <c r="G90" s="98">
        <v>75</v>
      </c>
      <c r="H90" s="98">
        <v>100</v>
      </c>
      <c r="I90" s="98">
        <v>33.33</v>
      </c>
    </row>
    <row r="91" spans="2:9" hidden="1" x14ac:dyDescent="0.25">
      <c r="B91" s="98">
        <v>80</v>
      </c>
      <c r="C91" s="98">
        <v>100</v>
      </c>
      <c r="D91" s="98">
        <v>62.5</v>
      </c>
      <c r="E91" s="98">
        <v>58.34</v>
      </c>
      <c r="F91" s="98">
        <v>75</v>
      </c>
      <c r="G91" s="98">
        <v>100</v>
      </c>
      <c r="H91" s="98">
        <v>100</v>
      </c>
      <c r="I91" s="98">
        <v>100</v>
      </c>
    </row>
    <row r="92" spans="2:9" hidden="1" x14ac:dyDescent="0.25">
      <c r="B92" s="98">
        <v>100</v>
      </c>
      <c r="C92" s="98">
        <v>66.67</v>
      </c>
      <c r="D92" s="98">
        <v>100</v>
      </c>
      <c r="E92" s="98">
        <v>58.34</v>
      </c>
      <c r="F92" s="98">
        <v>100</v>
      </c>
      <c r="G92" s="98">
        <v>100</v>
      </c>
      <c r="H92" s="98">
        <v>100</v>
      </c>
      <c r="I92" s="98">
        <v>100</v>
      </c>
    </row>
    <row r="93" spans="2:9" hidden="1" x14ac:dyDescent="0.25">
      <c r="B93" s="98">
        <v>100</v>
      </c>
      <c r="C93" s="98">
        <v>66.67</v>
      </c>
      <c r="D93" s="98">
        <v>62.5</v>
      </c>
      <c r="E93" s="98">
        <v>33.33</v>
      </c>
      <c r="F93" s="98">
        <v>25</v>
      </c>
      <c r="G93" s="98">
        <v>25</v>
      </c>
      <c r="H93" s="98">
        <v>0</v>
      </c>
      <c r="I93" s="98">
        <v>66.67</v>
      </c>
    </row>
    <row r="94" spans="2:9" hidden="1" x14ac:dyDescent="0.25">
      <c r="B94" s="98">
        <v>60</v>
      </c>
      <c r="C94" s="98">
        <v>66.67</v>
      </c>
      <c r="D94" s="98">
        <v>37.5</v>
      </c>
      <c r="E94" s="98">
        <v>33.33</v>
      </c>
      <c r="F94" s="98">
        <v>25</v>
      </c>
      <c r="G94" s="98">
        <v>16.670000000000002</v>
      </c>
      <c r="H94" s="98">
        <v>0</v>
      </c>
      <c r="I94" s="98">
        <v>66.67</v>
      </c>
    </row>
    <row r="95" spans="2:9" hidden="1" x14ac:dyDescent="0.25">
      <c r="B95" s="98">
        <v>70</v>
      </c>
      <c r="C95" s="98">
        <v>33.33</v>
      </c>
      <c r="D95" s="98">
        <v>75</v>
      </c>
      <c r="E95" s="98">
        <v>25</v>
      </c>
      <c r="F95" s="98">
        <v>100</v>
      </c>
      <c r="G95" s="98">
        <v>0</v>
      </c>
      <c r="H95" s="98">
        <v>100</v>
      </c>
      <c r="I95" s="98">
        <v>100</v>
      </c>
    </row>
    <row r="96" spans="2:9" hidden="1" x14ac:dyDescent="0.25">
      <c r="B96" s="98">
        <v>100</v>
      </c>
      <c r="C96" s="98">
        <v>100</v>
      </c>
      <c r="D96" s="98">
        <v>87.5</v>
      </c>
      <c r="E96" s="98">
        <v>91.67</v>
      </c>
      <c r="F96" s="98">
        <v>0</v>
      </c>
      <c r="G96" s="98">
        <v>100</v>
      </c>
      <c r="H96" s="98">
        <v>57.14</v>
      </c>
      <c r="I96" s="98">
        <v>33.33</v>
      </c>
    </row>
    <row r="97" spans="2:9" hidden="1" x14ac:dyDescent="0.25">
      <c r="B97" s="98">
        <v>100</v>
      </c>
      <c r="C97" s="98">
        <v>66.67</v>
      </c>
      <c r="D97" s="98">
        <v>50</v>
      </c>
      <c r="E97" s="98">
        <v>100</v>
      </c>
      <c r="F97" s="98">
        <v>0</v>
      </c>
      <c r="G97" s="98">
        <v>0</v>
      </c>
      <c r="H97" s="98">
        <v>100</v>
      </c>
      <c r="I97" s="98">
        <v>0</v>
      </c>
    </row>
    <row r="98" spans="2:9" hidden="1" x14ac:dyDescent="0.25">
      <c r="B98" s="98">
        <v>0</v>
      </c>
      <c r="C98" s="98">
        <v>66.67</v>
      </c>
      <c r="D98" s="98">
        <v>50</v>
      </c>
      <c r="E98" s="98">
        <v>33.33</v>
      </c>
      <c r="F98" s="98">
        <v>25</v>
      </c>
      <c r="G98" s="98">
        <v>41.67</v>
      </c>
      <c r="H98" s="98">
        <v>100</v>
      </c>
      <c r="I98" s="98">
        <v>0</v>
      </c>
    </row>
    <row r="99" spans="2:9" hidden="1" x14ac:dyDescent="0.25">
      <c r="B99" s="98">
        <v>70</v>
      </c>
      <c r="C99" s="98">
        <v>66.67</v>
      </c>
      <c r="D99" s="98">
        <v>75</v>
      </c>
      <c r="E99" s="98">
        <v>33.33</v>
      </c>
      <c r="F99" s="98">
        <v>25</v>
      </c>
      <c r="G99" s="98">
        <v>50</v>
      </c>
      <c r="H99" s="98">
        <v>28.57</v>
      </c>
      <c r="I99" s="98">
        <v>66.67</v>
      </c>
    </row>
    <row r="100" spans="2:9" hidden="1" x14ac:dyDescent="0.25">
      <c r="B100" s="98">
        <v>100</v>
      </c>
      <c r="C100" s="98">
        <v>100</v>
      </c>
      <c r="D100" s="98">
        <v>87.5</v>
      </c>
      <c r="E100" s="98">
        <v>100</v>
      </c>
      <c r="F100" s="98">
        <v>100</v>
      </c>
      <c r="G100" s="98">
        <v>100</v>
      </c>
      <c r="H100" s="98">
        <v>100</v>
      </c>
      <c r="I100" s="98">
        <v>100</v>
      </c>
    </row>
    <row r="101" spans="2:9" hidden="1" x14ac:dyDescent="0.25">
      <c r="B101" s="98">
        <v>80</v>
      </c>
      <c r="C101" s="98">
        <v>100</v>
      </c>
      <c r="D101" s="98">
        <v>75</v>
      </c>
      <c r="E101" s="98">
        <v>83.34</v>
      </c>
      <c r="F101" s="98">
        <v>100</v>
      </c>
      <c r="G101" s="98">
        <v>16.670000000000002</v>
      </c>
      <c r="H101" s="98">
        <v>100</v>
      </c>
      <c r="I101" s="98">
        <v>100</v>
      </c>
    </row>
    <row r="102" spans="2:9" hidden="1" x14ac:dyDescent="0.25">
      <c r="B102" s="98">
        <v>100</v>
      </c>
      <c r="C102" s="98">
        <v>100</v>
      </c>
      <c r="D102" s="98">
        <v>75</v>
      </c>
      <c r="E102" s="98">
        <v>66.67</v>
      </c>
      <c r="F102" s="98">
        <v>100</v>
      </c>
      <c r="G102" s="98">
        <v>58.33</v>
      </c>
      <c r="H102" s="98">
        <v>100</v>
      </c>
      <c r="I102" s="98">
        <v>100</v>
      </c>
    </row>
    <row r="103" spans="2:9" hidden="1" x14ac:dyDescent="0.25">
      <c r="B103" s="98">
        <v>80</v>
      </c>
      <c r="C103" s="98">
        <v>0</v>
      </c>
      <c r="D103" s="98">
        <v>25</v>
      </c>
      <c r="E103" s="98">
        <v>0</v>
      </c>
      <c r="F103" s="98">
        <v>100</v>
      </c>
      <c r="G103" s="98">
        <v>25</v>
      </c>
      <c r="H103" s="98">
        <v>100</v>
      </c>
      <c r="I103" s="98">
        <v>33.33</v>
      </c>
    </row>
    <row r="104" spans="2:9" hidden="1" x14ac:dyDescent="0.25">
      <c r="B104" s="98">
        <v>100</v>
      </c>
      <c r="C104" s="98">
        <v>100</v>
      </c>
      <c r="D104" s="98">
        <v>75</v>
      </c>
      <c r="E104" s="98">
        <v>58.34</v>
      </c>
      <c r="F104" s="98">
        <v>100</v>
      </c>
      <c r="G104" s="98">
        <v>66.67</v>
      </c>
      <c r="H104" s="98">
        <v>100</v>
      </c>
      <c r="I104" s="98">
        <v>100</v>
      </c>
    </row>
    <row r="105" spans="2:9" hidden="1" x14ac:dyDescent="0.25">
      <c r="B105" s="98">
        <v>100</v>
      </c>
      <c r="C105" s="98">
        <v>100</v>
      </c>
      <c r="D105" s="98">
        <v>87.5</v>
      </c>
      <c r="E105" s="98">
        <v>91.67</v>
      </c>
      <c r="F105" s="98">
        <v>100</v>
      </c>
      <c r="G105" s="98">
        <v>100</v>
      </c>
      <c r="H105" s="98">
        <v>100</v>
      </c>
      <c r="I105" s="98">
        <v>100</v>
      </c>
    </row>
    <row r="106" spans="2:9" hidden="1" x14ac:dyDescent="0.25">
      <c r="B106" s="98">
        <v>80</v>
      </c>
      <c r="C106" s="98">
        <v>66.67</v>
      </c>
      <c r="D106" s="98">
        <v>100</v>
      </c>
      <c r="E106" s="98">
        <v>25</v>
      </c>
      <c r="F106" s="98">
        <v>75</v>
      </c>
      <c r="G106" s="98">
        <v>100</v>
      </c>
      <c r="H106" s="98">
        <v>100</v>
      </c>
      <c r="I106" s="98">
        <v>33.33</v>
      </c>
    </row>
    <row r="107" spans="2:9" hidden="1" x14ac:dyDescent="0.25">
      <c r="B107" s="98">
        <v>100</v>
      </c>
      <c r="C107" s="98">
        <v>100</v>
      </c>
      <c r="D107" s="98">
        <v>75</v>
      </c>
      <c r="E107" s="98">
        <v>0</v>
      </c>
      <c r="F107" s="98">
        <v>100</v>
      </c>
      <c r="G107" s="98">
        <v>16.670000000000002</v>
      </c>
      <c r="H107" s="98">
        <v>100</v>
      </c>
      <c r="I107" s="98">
        <v>66.67</v>
      </c>
    </row>
    <row r="108" spans="2:9" hidden="1" x14ac:dyDescent="0.25">
      <c r="B108" s="98">
        <v>60</v>
      </c>
      <c r="C108" s="98">
        <v>33.33</v>
      </c>
      <c r="D108" s="98">
        <v>25</v>
      </c>
      <c r="E108" s="98">
        <v>16.670000000000002</v>
      </c>
      <c r="F108" s="98">
        <v>0</v>
      </c>
      <c r="G108" s="98">
        <v>0</v>
      </c>
      <c r="H108" s="98">
        <v>28.57</v>
      </c>
      <c r="I108" s="98">
        <v>0</v>
      </c>
    </row>
    <row r="109" spans="2:9" hidden="1" x14ac:dyDescent="0.25">
      <c r="B109" s="98">
        <v>100</v>
      </c>
      <c r="C109" s="98">
        <v>100</v>
      </c>
      <c r="D109" s="98">
        <v>75</v>
      </c>
      <c r="E109" s="98">
        <v>91.67</v>
      </c>
      <c r="F109" s="98">
        <v>100</v>
      </c>
      <c r="G109" s="98">
        <v>100</v>
      </c>
      <c r="H109" s="98">
        <v>100</v>
      </c>
      <c r="I109" s="98">
        <v>100</v>
      </c>
    </row>
    <row r="110" spans="2:9" hidden="1" x14ac:dyDescent="0.25">
      <c r="B110" s="98">
        <v>80</v>
      </c>
      <c r="C110" s="98">
        <v>66.67</v>
      </c>
      <c r="D110" s="98">
        <v>62.5</v>
      </c>
      <c r="E110" s="98">
        <v>100</v>
      </c>
      <c r="F110" s="98">
        <v>100</v>
      </c>
      <c r="G110" s="98">
        <v>100</v>
      </c>
      <c r="H110" s="98">
        <v>100</v>
      </c>
      <c r="I110" s="98">
        <v>100</v>
      </c>
    </row>
    <row r="111" spans="2:9" hidden="1" x14ac:dyDescent="0.25">
      <c r="B111" s="98">
        <v>100</v>
      </c>
      <c r="C111" s="98">
        <v>100</v>
      </c>
      <c r="D111" s="98">
        <v>75</v>
      </c>
      <c r="E111" s="98">
        <v>100</v>
      </c>
      <c r="F111" s="98">
        <v>75</v>
      </c>
      <c r="G111" s="98">
        <v>100</v>
      </c>
      <c r="H111" s="98">
        <v>100</v>
      </c>
      <c r="I111" s="98">
        <v>66.67</v>
      </c>
    </row>
    <row r="112" spans="2:9" hidden="1" x14ac:dyDescent="0.25">
      <c r="B112" s="98">
        <v>100</v>
      </c>
      <c r="C112" s="98">
        <v>66.67</v>
      </c>
      <c r="D112" s="98">
        <v>100</v>
      </c>
      <c r="E112" s="98">
        <v>66.67</v>
      </c>
      <c r="F112" s="98">
        <v>100</v>
      </c>
      <c r="G112" s="98">
        <v>100</v>
      </c>
      <c r="H112" s="98">
        <v>100</v>
      </c>
      <c r="I112" s="98">
        <v>100</v>
      </c>
    </row>
    <row r="113" spans="2:9" hidden="1" x14ac:dyDescent="0.25">
      <c r="B113" s="98">
        <v>100</v>
      </c>
      <c r="C113" s="98">
        <v>33.33</v>
      </c>
      <c r="D113" s="98">
        <v>62.5</v>
      </c>
      <c r="E113" s="98">
        <v>8.34</v>
      </c>
      <c r="F113" s="98">
        <v>75</v>
      </c>
      <c r="G113" s="98">
        <v>75</v>
      </c>
      <c r="H113" s="98">
        <v>100</v>
      </c>
      <c r="I113" s="98">
        <v>66.67</v>
      </c>
    </row>
    <row r="114" spans="2:9" hidden="1" x14ac:dyDescent="0.25">
      <c r="B114" s="98">
        <v>100</v>
      </c>
      <c r="C114" s="98">
        <v>33.33</v>
      </c>
      <c r="D114" s="98">
        <v>75</v>
      </c>
      <c r="E114" s="98">
        <v>58.34</v>
      </c>
      <c r="F114" s="98">
        <v>100</v>
      </c>
      <c r="G114" s="98">
        <v>100</v>
      </c>
      <c r="H114" s="98">
        <v>100</v>
      </c>
      <c r="I114" s="98">
        <v>100</v>
      </c>
    </row>
    <row r="115" spans="2:9" hidden="1" x14ac:dyDescent="0.25">
      <c r="B115" s="98">
        <v>60</v>
      </c>
      <c r="C115" s="98">
        <v>0</v>
      </c>
      <c r="D115" s="98">
        <v>75</v>
      </c>
      <c r="E115" s="98">
        <v>16.670000000000002</v>
      </c>
      <c r="F115" s="98">
        <v>50</v>
      </c>
      <c r="G115" s="98">
        <v>100</v>
      </c>
      <c r="H115" s="98">
        <v>14.29</v>
      </c>
      <c r="I115" s="98">
        <v>0</v>
      </c>
    </row>
    <row r="116" spans="2:9" hidden="1" x14ac:dyDescent="0.25">
      <c r="B116" s="98">
        <v>100</v>
      </c>
      <c r="C116" s="98">
        <v>66.67</v>
      </c>
      <c r="D116" s="98">
        <v>87.5</v>
      </c>
      <c r="E116" s="98">
        <v>83.34</v>
      </c>
      <c r="F116" s="98">
        <v>75</v>
      </c>
      <c r="G116" s="98">
        <v>33.33</v>
      </c>
      <c r="H116" s="98">
        <v>100</v>
      </c>
      <c r="I116" s="98">
        <v>100</v>
      </c>
    </row>
    <row r="117" spans="2:9" hidden="1" x14ac:dyDescent="0.25">
      <c r="B117" s="98">
        <v>80</v>
      </c>
      <c r="C117" s="98">
        <v>66.67</v>
      </c>
      <c r="D117" s="98">
        <v>62.5</v>
      </c>
      <c r="E117" s="98">
        <v>100</v>
      </c>
      <c r="F117" s="98">
        <v>100</v>
      </c>
      <c r="G117" s="98">
        <v>58.33</v>
      </c>
      <c r="H117" s="98">
        <v>100</v>
      </c>
      <c r="I117" s="98">
        <v>100</v>
      </c>
    </row>
    <row r="118" spans="2:9" hidden="1" x14ac:dyDescent="0.25">
      <c r="B118" s="98">
        <v>100</v>
      </c>
      <c r="C118" s="98">
        <v>33.33</v>
      </c>
      <c r="D118" s="98">
        <v>100</v>
      </c>
      <c r="E118" s="98">
        <v>8.34</v>
      </c>
      <c r="F118" s="98">
        <v>25</v>
      </c>
      <c r="G118" s="98">
        <v>58.33</v>
      </c>
      <c r="H118" s="98">
        <v>100</v>
      </c>
      <c r="I118" s="98">
        <v>100</v>
      </c>
    </row>
    <row r="119" spans="2:9" hidden="1" x14ac:dyDescent="0.25">
      <c r="B119" s="98">
        <v>100</v>
      </c>
      <c r="C119" s="98">
        <v>0</v>
      </c>
      <c r="D119" s="98">
        <v>75</v>
      </c>
      <c r="E119" s="98">
        <v>66.67</v>
      </c>
      <c r="F119" s="98">
        <v>100</v>
      </c>
      <c r="G119" s="98">
        <v>100</v>
      </c>
      <c r="H119" s="98">
        <v>100</v>
      </c>
      <c r="I119" s="98">
        <v>100</v>
      </c>
    </row>
    <row r="120" spans="2:9" hidden="1" x14ac:dyDescent="0.25">
      <c r="B120" s="98">
        <v>80</v>
      </c>
      <c r="C120" s="98">
        <v>100</v>
      </c>
      <c r="D120" s="98">
        <v>100</v>
      </c>
      <c r="E120" s="98">
        <v>66.67</v>
      </c>
      <c r="F120" s="98">
        <v>100</v>
      </c>
      <c r="G120" s="98">
        <v>100</v>
      </c>
      <c r="H120" s="98">
        <v>100</v>
      </c>
      <c r="I120" s="98">
        <v>100</v>
      </c>
    </row>
    <row r="121" spans="2:9" hidden="1" x14ac:dyDescent="0.25">
      <c r="B121" s="98">
        <v>80</v>
      </c>
      <c r="C121" s="98">
        <v>66.67</v>
      </c>
      <c r="D121" s="98">
        <v>75</v>
      </c>
      <c r="E121" s="98">
        <v>66.67</v>
      </c>
      <c r="F121" s="98">
        <v>100</v>
      </c>
      <c r="G121" s="98">
        <v>100</v>
      </c>
      <c r="H121" s="98">
        <v>100</v>
      </c>
      <c r="I121" s="98">
        <v>100</v>
      </c>
    </row>
    <row r="122" spans="2:9" hidden="1" x14ac:dyDescent="0.25">
      <c r="B122" s="98">
        <v>20</v>
      </c>
      <c r="C122" s="98">
        <v>33.33</v>
      </c>
      <c r="D122" s="98">
        <v>50</v>
      </c>
      <c r="E122" s="98">
        <v>33.340000000000003</v>
      </c>
      <c r="F122" s="98">
        <v>50</v>
      </c>
      <c r="G122" s="98">
        <v>66.67</v>
      </c>
      <c r="H122" s="98">
        <v>100</v>
      </c>
      <c r="I122" s="98">
        <v>100</v>
      </c>
    </row>
    <row r="123" spans="2:9" hidden="1" x14ac:dyDescent="0.25">
      <c r="B123" s="98">
        <v>80</v>
      </c>
      <c r="C123" s="98">
        <v>100</v>
      </c>
      <c r="D123" s="98">
        <v>50</v>
      </c>
      <c r="E123" s="98">
        <v>66.67</v>
      </c>
      <c r="F123" s="98">
        <v>100</v>
      </c>
      <c r="G123" s="98">
        <v>100</v>
      </c>
      <c r="H123" s="98">
        <v>100</v>
      </c>
      <c r="I123" s="98">
        <v>100</v>
      </c>
    </row>
    <row r="124" spans="2:9" hidden="1" x14ac:dyDescent="0.25">
      <c r="B124" s="98">
        <v>60</v>
      </c>
      <c r="C124" s="98">
        <v>66.67</v>
      </c>
      <c r="D124" s="98">
        <v>62.5</v>
      </c>
      <c r="E124" s="98">
        <v>50</v>
      </c>
      <c r="F124" s="98">
        <v>50</v>
      </c>
      <c r="G124" s="98">
        <v>33.33</v>
      </c>
      <c r="H124" s="98">
        <v>14.29</v>
      </c>
      <c r="I124" s="98">
        <v>66.67</v>
      </c>
    </row>
    <row r="125" spans="2:9" hidden="1" x14ac:dyDescent="0.25">
      <c r="B125" s="98">
        <v>70</v>
      </c>
      <c r="C125" s="98">
        <v>66.67</v>
      </c>
      <c r="D125" s="98">
        <v>75</v>
      </c>
      <c r="E125" s="98">
        <v>58.34</v>
      </c>
      <c r="F125" s="98">
        <v>100</v>
      </c>
      <c r="G125" s="98">
        <v>75</v>
      </c>
      <c r="H125" s="98">
        <v>100</v>
      </c>
      <c r="I125" s="98">
        <v>100</v>
      </c>
    </row>
    <row r="126" spans="2:9" hidden="1" x14ac:dyDescent="0.25">
      <c r="B126" s="98">
        <v>80</v>
      </c>
      <c r="C126" s="98">
        <v>66.67</v>
      </c>
      <c r="D126" s="98">
        <v>100</v>
      </c>
      <c r="E126" s="98">
        <v>66.67</v>
      </c>
      <c r="F126" s="98">
        <v>0</v>
      </c>
      <c r="G126" s="98">
        <v>50</v>
      </c>
      <c r="H126" s="98">
        <v>100</v>
      </c>
      <c r="I126" s="98">
        <v>66.67</v>
      </c>
    </row>
    <row r="127" spans="2:9" hidden="1" x14ac:dyDescent="0.25">
      <c r="B127" s="98">
        <v>40</v>
      </c>
      <c r="C127" s="98">
        <v>33.33</v>
      </c>
      <c r="D127" s="98">
        <v>50</v>
      </c>
      <c r="E127" s="98">
        <v>16.670000000000002</v>
      </c>
      <c r="F127" s="98">
        <v>100</v>
      </c>
      <c r="G127" s="98">
        <v>66.67</v>
      </c>
      <c r="H127" s="98">
        <v>85.71</v>
      </c>
      <c r="I127" s="98">
        <v>33.33</v>
      </c>
    </row>
    <row r="128" spans="2:9" hidden="1" x14ac:dyDescent="0.25">
      <c r="B128" s="98">
        <v>100</v>
      </c>
      <c r="C128" s="98">
        <v>100</v>
      </c>
      <c r="D128" s="98">
        <v>100</v>
      </c>
      <c r="E128" s="98">
        <v>91.67</v>
      </c>
      <c r="F128" s="98">
        <v>0</v>
      </c>
      <c r="G128" s="98">
        <v>75</v>
      </c>
      <c r="H128" s="98">
        <v>0</v>
      </c>
      <c r="I128" s="98">
        <v>100</v>
      </c>
    </row>
    <row r="129" spans="2:9" hidden="1" x14ac:dyDescent="0.25">
      <c r="B129" s="98">
        <v>100</v>
      </c>
      <c r="C129" s="98">
        <v>66.67</v>
      </c>
      <c r="D129" s="98">
        <v>50</v>
      </c>
      <c r="E129" s="98">
        <v>50</v>
      </c>
      <c r="F129" s="98">
        <v>100</v>
      </c>
      <c r="G129" s="98">
        <v>16.670000000000002</v>
      </c>
      <c r="H129" s="98">
        <v>71.430000000000007</v>
      </c>
      <c r="I129" s="98">
        <v>0</v>
      </c>
    </row>
    <row r="130" spans="2:9" hidden="1" x14ac:dyDescent="0.25">
      <c r="B130" s="98">
        <v>100</v>
      </c>
      <c r="C130" s="98">
        <v>0</v>
      </c>
      <c r="D130" s="98">
        <v>50</v>
      </c>
      <c r="E130" s="98">
        <v>33.33</v>
      </c>
      <c r="F130" s="98">
        <v>75</v>
      </c>
      <c r="G130" s="98">
        <v>58.33</v>
      </c>
      <c r="H130" s="98">
        <v>57.14</v>
      </c>
      <c r="I130" s="98">
        <v>0</v>
      </c>
    </row>
    <row r="131" spans="2:9" hidden="1" x14ac:dyDescent="0.25">
      <c r="B131" s="98">
        <v>40</v>
      </c>
      <c r="C131" s="98">
        <v>66.67</v>
      </c>
      <c r="D131" s="98">
        <v>100</v>
      </c>
      <c r="E131" s="98">
        <v>75</v>
      </c>
      <c r="F131" s="98">
        <v>50</v>
      </c>
      <c r="G131" s="98">
        <v>100</v>
      </c>
      <c r="H131" s="98">
        <v>100</v>
      </c>
      <c r="I131" s="98">
        <v>33.33</v>
      </c>
    </row>
    <row r="132" spans="2:9" hidden="1" x14ac:dyDescent="0.25">
      <c r="B132" s="98">
        <v>100</v>
      </c>
      <c r="C132" s="98">
        <v>66.67</v>
      </c>
      <c r="D132" s="98">
        <v>37.5</v>
      </c>
      <c r="E132" s="98">
        <v>100</v>
      </c>
      <c r="F132" s="98">
        <v>100</v>
      </c>
      <c r="G132" s="98">
        <v>83.33</v>
      </c>
      <c r="H132" s="98">
        <v>100</v>
      </c>
      <c r="I132" s="98">
        <v>66.67</v>
      </c>
    </row>
    <row r="133" spans="2:9" hidden="1" x14ac:dyDescent="0.25">
      <c r="B133" s="98">
        <v>40</v>
      </c>
      <c r="C133" s="98">
        <v>33.33</v>
      </c>
      <c r="D133" s="98">
        <v>50</v>
      </c>
      <c r="E133" s="98">
        <v>25</v>
      </c>
      <c r="F133" s="98">
        <v>0</v>
      </c>
      <c r="G133" s="98">
        <v>50</v>
      </c>
      <c r="H133" s="98">
        <v>14.29</v>
      </c>
      <c r="I133" s="98">
        <v>33.33</v>
      </c>
    </row>
    <row r="134" spans="2:9" hidden="1" x14ac:dyDescent="0.25">
      <c r="B134" s="98">
        <v>100</v>
      </c>
      <c r="C134" s="98">
        <v>33.33</v>
      </c>
      <c r="D134" s="98">
        <v>100</v>
      </c>
      <c r="E134" s="98">
        <v>100</v>
      </c>
      <c r="F134" s="98">
        <v>75</v>
      </c>
      <c r="G134" s="98">
        <v>100</v>
      </c>
      <c r="H134" s="98">
        <v>100</v>
      </c>
      <c r="I134" s="98">
        <v>66.67</v>
      </c>
    </row>
    <row r="135" spans="2:9" hidden="1" x14ac:dyDescent="0.25">
      <c r="B135" s="98">
        <v>60</v>
      </c>
      <c r="C135" s="98">
        <v>66.67</v>
      </c>
      <c r="D135" s="98">
        <v>75</v>
      </c>
      <c r="E135" s="98">
        <v>66.67</v>
      </c>
      <c r="F135" s="98">
        <v>0</v>
      </c>
      <c r="G135" s="98">
        <v>50</v>
      </c>
      <c r="H135" s="98">
        <v>100</v>
      </c>
      <c r="I135" s="98">
        <v>100</v>
      </c>
    </row>
    <row r="136" spans="2:9" hidden="1" x14ac:dyDescent="0.25">
      <c r="B136" s="98">
        <v>40</v>
      </c>
      <c r="C136" s="98">
        <v>33.33</v>
      </c>
      <c r="D136" s="98">
        <v>75</v>
      </c>
      <c r="E136" s="98">
        <v>16.670000000000002</v>
      </c>
      <c r="F136" s="98">
        <v>100</v>
      </c>
      <c r="G136" s="98">
        <v>16.670000000000002</v>
      </c>
      <c r="H136" s="98">
        <v>0</v>
      </c>
      <c r="I136" s="98">
        <v>66.67</v>
      </c>
    </row>
    <row r="137" spans="2:9" hidden="1" x14ac:dyDescent="0.25">
      <c r="B137" s="98">
        <v>100</v>
      </c>
      <c r="C137" s="98">
        <v>100</v>
      </c>
      <c r="D137" s="98">
        <v>100</v>
      </c>
      <c r="E137" s="98">
        <v>83.33</v>
      </c>
      <c r="F137" s="98">
        <v>100</v>
      </c>
      <c r="G137" s="98">
        <v>75</v>
      </c>
      <c r="H137" s="98">
        <v>100</v>
      </c>
      <c r="I137" s="98">
        <v>100</v>
      </c>
    </row>
    <row r="138" spans="2:9" hidden="1" x14ac:dyDescent="0.25">
      <c r="B138" s="98">
        <v>100</v>
      </c>
      <c r="C138" s="98">
        <v>66.67</v>
      </c>
      <c r="D138" s="98">
        <v>87.5</v>
      </c>
      <c r="E138" s="98">
        <v>83.33</v>
      </c>
      <c r="F138" s="98">
        <v>100</v>
      </c>
      <c r="G138" s="98">
        <v>75</v>
      </c>
      <c r="H138" s="98">
        <v>100</v>
      </c>
      <c r="I138" s="98">
        <v>100</v>
      </c>
    </row>
    <row r="139" spans="2:9" hidden="1" x14ac:dyDescent="0.25">
      <c r="B139" s="98">
        <v>80</v>
      </c>
      <c r="C139" s="98">
        <v>33.33</v>
      </c>
      <c r="D139" s="98">
        <v>25</v>
      </c>
      <c r="E139" s="98">
        <v>8.34</v>
      </c>
      <c r="F139" s="98">
        <v>0</v>
      </c>
      <c r="G139" s="98">
        <v>0</v>
      </c>
      <c r="H139" s="98">
        <v>100</v>
      </c>
      <c r="I139" s="98">
        <v>100</v>
      </c>
    </row>
    <row r="140" spans="2:9" hidden="1" x14ac:dyDescent="0.25">
      <c r="B140" s="98">
        <v>60</v>
      </c>
      <c r="C140" s="98">
        <v>100</v>
      </c>
      <c r="D140" s="98">
        <v>75</v>
      </c>
      <c r="E140" s="98">
        <v>100</v>
      </c>
      <c r="F140" s="98">
        <v>75</v>
      </c>
      <c r="G140" s="98">
        <v>100</v>
      </c>
      <c r="H140" s="98">
        <v>85.71</v>
      </c>
      <c r="I140" s="98">
        <v>100</v>
      </c>
    </row>
    <row r="141" spans="2:9" hidden="1" x14ac:dyDescent="0.25">
      <c r="B141" s="98">
        <v>80</v>
      </c>
      <c r="C141" s="98">
        <v>66.67</v>
      </c>
      <c r="D141" s="98">
        <v>100</v>
      </c>
      <c r="E141" s="98">
        <v>50</v>
      </c>
      <c r="F141" s="98">
        <v>75</v>
      </c>
      <c r="G141" s="98">
        <v>91.67</v>
      </c>
      <c r="H141" s="98">
        <v>100</v>
      </c>
      <c r="I141" s="98">
        <v>100</v>
      </c>
    </row>
    <row r="142" spans="2:9" hidden="1" x14ac:dyDescent="0.25">
      <c r="B142" s="98">
        <v>100</v>
      </c>
      <c r="C142" s="98">
        <v>100</v>
      </c>
      <c r="D142" s="98">
        <v>100</v>
      </c>
      <c r="E142" s="98">
        <v>83.33</v>
      </c>
      <c r="F142" s="98">
        <v>100</v>
      </c>
      <c r="G142" s="98">
        <v>50</v>
      </c>
      <c r="H142" s="98">
        <v>100</v>
      </c>
      <c r="I142" s="98">
        <v>100</v>
      </c>
    </row>
    <row r="143" spans="2:9" hidden="1" x14ac:dyDescent="0.25">
      <c r="B143" s="98">
        <v>100</v>
      </c>
      <c r="C143" s="98">
        <v>66.67</v>
      </c>
      <c r="D143" s="98">
        <v>62.5</v>
      </c>
      <c r="E143" s="98">
        <v>75</v>
      </c>
      <c r="F143" s="98">
        <v>75</v>
      </c>
      <c r="G143" s="98">
        <v>25</v>
      </c>
      <c r="H143" s="98">
        <v>100</v>
      </c>
      <c r="I143" s="98">
        <v>0</v>
      </c>
    </row>
    <row r="144" spans="2:9" x14ac:dyDescent="0.25">
      <c r="B144" s="98">
        <v>20</v>
      </c>
      <c r="C144" s="98">
        <v>33.33</v>
      </c>
      <c r="D144" s="98">
        <v>75</v>
      </c>
      <c r="E144" s="98">
        <v>91.67</v>
      </c>
      <c r="F144" s="98">
        <v>100</v>
      </c>
      <c r="G144" s="98">
        <v>100</v>
      </c>
      <c r="H144" s="98">
        <v>100</v>
      </c>
      <c r="I144" s="98">
        <v>100</v>
      </c>
    </row>
    <row r="145" spans="1:20" x14ac:dyDescent="0.25">
      <c r="B145" s="98">
        <v>40</v>
      </c>
      <c r="C145" s="98">
        <v>33.33</v>
      </c>
      <c r="D145" s="98">
        <v>100</v>
      </c>
      <c r="E145" s="98">
        <v>41.67</v>
      </c>
      <c r="F145" s="98">
        <v>100</v>
      </c>
      <c r="G145" s="98">
        <v>75</v>
      </c>
      <c r="H145" s="98">
        <v>100</v>
      </c>
      <c r="I145" s="98">
        <v>0</v>
      </c>
      <c r="K145" s="10" t="s">
        <v>314</v>
      </c>
      <c r="L145" s="10">
        <f>COUNT(B2:I154)</f>
        <v>1224</v>
      </c>
      <c r="O145" s="10" t="s">
        <v>34</v>
      </c>
      <c r="P145" s="10" t="s">
        <v>35</v>
      </c>
    </row>
    <row r="146" spans="1:20" x14ac:dyDescent="0.25">
      <c r="B146" s="98">
        <v>100</v>
      </c>
      <c r="C146" s="98">
        <v>66.67</v>
      </c>
      <c r="D146" s="98">
        <v>62.5</v>
      </c>
      <c r="E146" s="98">
        <v>33.33</v>
      </c>
      <c r="F146" s="98">
        <v>25</v>
      </c>
      <c r="G146" s="98">
        <v>58.33</v>
      </c>
      <c r="H146" s="98">
        <v>100</v>
      </c>
      <c r="I146" s="98">
        <v>100</v>
      </c>
      <c r="K146" s="10" t="s">
        <v>307</v>
      </c>
      <c r="L146" s="10">
        <f>AVERAGE(B2:I154)</f>
        <v>72.730334967320118</v>
      </c>
      <c r="M146" s="10" t="s">
        <v>307</v>
      </c>
      <c r="O146" s="10">
        <f>L146+3*L149</f>
        <v>80.362524190923793</v>
      </c>
      <c r="P146" s="10">
        <f>L146-3*L149</f>
        <v>65.098145743716444</v>
      </c>
    </row>
    <row r="147" spans="1:20" x14ac:dyDescent="0.25">
      <c r="B147" s="98">
        <v>80</v>
      </c>
      <c r="C147" s="98">
        <v>66.67</v>
      </c>
      <c r="D147" s="98">
        <v>100</v>
      </c>
      <c r="E147" s="98">
        <v>75</v>
      </c>
      <c r="F147" s="98">
        <v>75</v>
      </c>
      <c r="G147" s="98">
        <v>100</v>
      </c>
      <c r="H147" s="98">
        <v>100</v>
      </c>
      <c r="I147" s="98">
        <v>100</v>
      </c>
      <c r="K147" s="10" t="s">
        <v>63</v>
      </c>
      <c r="L147" s="10">
        <f>_xlfn.STDEV.S(B2:I154)</f>
        <v>31.468322323618811</v>
      </c>
    </row>
    <row r="148" spans="1:20" x14ac:dyDescent="0.25">
      <c r="B148" s="98">
        <v>100</v>
      </c>
      <c r="C148" s="98">
        <v>66.67</v>
      </c>
      <c r="D148" s="98">
        <v>62.5</v>
      </c>
      <c r="E148" s="98">
        <v>83.33</v>
      </c>
      <c r="F148" s="98">
        <v>100</v>
      </c>
      <c r="G148" s="98">
        <v>0</v>
      </c>
      <c r="H148" s="98">
        <v>100</v>
      </c>
      <c r="I148" s="98">
        <v>66.67</v>
      </c>
      <c r="K148" s="10" t="s">
        <v>315</v>
      </c>
      <c r="L148" s="10">
        <f>COUNT(B2:B154)</f>
        <v>153</v>
      </c>
    </row>
    <row r="149" spans="1:20" x14ac:dyDescent="0.25">
      <c r="B149" s="98">
        <v>60</v>
      </c>
      <c r="C149" s="98">
        <v>66.67</v>
      </c>
      <c r="D149" s="98">
        <v>75</v>
      </c>
      <c r="E149" s="98">
        <v>41.67</v>
      </c>
      <c r="F149" s="98">
        <v>100</v>
      </c>
      <c r="G149" s="98">
        <v>16.670000000000002</v>
      </c>
      <c r="H149" s="98">
        <v>100</v>
      </c>
      <c r="I149" s="98">
        <v>33.33</v>
      </c>
      <c r="K149" s="10" t="s">
        <v>316</v>
      </c>
      <c r="L149" s="10">
        <f>L147/SQRT(L148)</f>
        <v>2.5440630745345594</v>
      </c>
    </row>
    <row r="150" spans="1:20" x14ac:dyDescent="0.25">
      <c r="B150" s="98">
        <v>80</v>
      </c>
      <c r="C150" s="98">
        <v>66.67</v>
      </c>
      <c r="D150" s="98">
        <v>75</v>
      </c>
      <c r="E150" s="98">
        <v>91.67</v>
      </c>
      <c r="F150" s="98">
        <v>100</v>
      </c>
      <c r="G150" s="98">
        <v>100</v>
      </c>
      <c r="H150" s="98">
        <v>100</v>
      </c>
      <c r="I150" s="98">
        <v>66.67</v>
      </c>
      <c r="K150" s="10" t="s">
        <v>317</v>
      </c>
      <c r="L150" s="10">
        <f>COUNTIF(B2:I154,"=100")</f>
        <v>524</v>
      </c>
      <c r="M150" s="10" t="s">
        <v>318</v>
      </c>
      <c r="N150" s="85">
        <f>L150/COUNT(B2:I154)</f>
        <v>0.42810457516339867</v>
      </c>
      <c r="O150" s="10" t="str">
        <f>"Std "&amp;$M150</f>
        <v>Std p: x=100</v>
      </c>
      <c r="P150" s="10">
        <f>SQRT(N150*(1-N150)/$L$148)</f>
        <v>4.0002536511697648E-2</v>
      </c>
    </row>
    <row r="151" spans="1:20" x14ac:dyDescent="0.25">
      <c r="B151" s="98">
        <v>100</v>
      </c>
      <c r="C151" s="98">
        <v>33.33</v>
      </c>
      <c r="D151" s="98">
        <v>100</v>
      </c>
      <c r="E151" s="98">
        <v>100</v>
      </c>
      <c r="F151" s="98">
        <v>100</v>
      </c>
      <c r="G151" s="98">
        <v>100</v>
      </c>
      <c r="H151" s="98">
        <v>100</v>
      </c>
      <c r="I151" s="98">
        <v>100</v>
      </c>
    </row>
    <row r="152" spans="1:20" x14ac:dyDescent="0.25">
      <c r="B152" s="98">
        <v>80</v>
      </c>
      <c r="C152" s="98">
        <v>66.67</v>
      </c>
      <c r="D152" s="98">
        <v>100</v>
      </c>
      <c r="E152" s="98">
        <v>100</v>
      </c>
      <c r="F152" s="98">
        <v>100</v>
      </c>
      <c r="G152" s="98">
        <v>83.33</v>
      </c>
      <c r="H152" s="98">
        <v>100</v>
      </c>
      <c r="I152" s="98">
        <v>66.67</v>
      </c>
    </row>
    <row r="153" spans="1:20" x14ac:dyDescent="0.25">
      <c r="B153" s="98">
        <v>100</v>
      </c>
      <c r="C153" s="98">
        <v>33.33</v>
      </c>
      <c r="D153" s="98">
        <v>75</v>
      </c>
      <c r="E153" s="98">
        <v>100</v>
      </c>
      <c r="F153" s="98">
        <v>100</v>
      </c>
      <c r="G153" s="98">
        <v>100</v>
      </c>
      <c r="H153" s="98">
        <v>100</v>
      </c>
      <c r="I153" s="98">
        <v>100</v>
      </c>
    </row>
    <row r="154" spans="1:20" x14ac:dyDescent="0.25">
      <c r="B154" s="98">
        <v>100</v>
      </c>
      <c r="C154" s="98">
        <v>33.33</v>
      </c>
      <c r="D154" s="98">
        <v>50</v>
      </c>
      <c r="E154" s="98">
        <v>33.33</v>
      </c>
      <c r="F154" s="98">
        <v>100</v>
      </c>
      <c r="G154" s="98">
        <v>50</v>
      </c>
      <c r="H154" s="98">
        <v>0</v>
      </c>
      <c r="I154" s="98">
        <v>0</v>
      </c>
      <c r="K154" s="10" t="s">
        <v>308</v>
      </c>
      <c r="L154" s="10">
        <f>COUNTIF($B$2:$I$154,"&lt;70")</f>
        <v>479</v>
      </c>
      <c r="M154" s="10" t="s">
        <v>309</v>
      </c>
      <c r="N154" s="10">
        <f>L154/$L$145</f>
        <v>0.39133986928104575</v>
      </c>
      <c r="O154" s="10" t="str">
        <f>"Std "&amp;$K154</f>
        <v>Std c&lt;70</v>
      </c>
      <c r="P154" s="10">
        <f>SQRT(L154)</f>
        <v>21.88606862823929</v>
      </c>
      <c r="Q154" s="10" t="str">
        <f>"Std "&amp;$M154</f>
        <v>Std p&lt;70</v>
      </c>
      <c r="R154" s="10">
        <f>SQRT(N154*(1-N154)/$L$148)</f>
        <v>3.9456518302429237E-2</v>
      </c>
      <c r="S154" s="10" t="s">
        <v>34</v>
      </c>
      <c r="T154" s="10" t="s">
        <v>35</v>
      </c>
    </row>
    <row r="155" spans="1:20" x14ac:dyDescent="0.25">
      <c r="B155" s="98"/>
      <c r="C155" s="98"/>
      <c r="D155" s="98"/>
      <c r="E155" s="98"/>
      <c r="F155" s="98"/>
      <c r="G155" s="98"/>
      <c r="H155" s="98"/>
      <c r="I155" s="98"/>
      <c r="K155" s="10" t="s">
        <v>311</v>
      </c>
      <c r="L155" s="10">
        <f>COUNTIF($B$2:$I$154,"&gt;=88")</f>
        <v>546</v>
      </c>
      <c r="M155" s="10" t="s">
        <v>310</v>
      </c>
      <c r="N155" s="10">
        <f>L155/$L$145</f>
        <v>0.44607843137254904</v>
      </c>
      <c r="O155" s="10" t="str">
        <f>"Std "&amp;$K155</f>
        <v>Std c&gt;=88</v>
      </c>
      <c r="P155" s="10">
        <f>SQRT(L155)</f>
        <v>23.366642891095847</v>
      </c>
      <c r="Q155" s="10" t="str">
        <f>"Std "&amp;$M155</f>
        <v>Std p&gt;=88</v>
      </c>
      <c r="R155" s="10">
        <f>SQRT(N155*(1-N155)/$L$148)</f>
        <v>4.0186856404690448E-2</v>
      </c>
      <c r="S155" s="10">
        <f>N155+3*R155</f>
        <v>0.56663900058662042</v>
      </c>
      <c r="T155" s="10">
        <f>N155-3*R155</f>
        <v>0.32551786215847767</v>
      </c>
    </row>
    <row r="156" spans="1:20" x14ac:dyDescent="0.25">
      <c r="A156" s="10" t="s">
        <v>65</v>
      </c>
      <c r="B156" s="100">
        <f>AVERAGE(B2:B154)</f>
        <v>83.084967320261441</v>
      </c>
      <c r="C156" s="100">
        <f t="shared" ref="C156:I156" si="0">AVERAGE(C2:C154)</f>
        <v>67.105294117647077</v>
      </c>
      <c r="D156" s="100">
        <f t="shared" si="0"/>
        <v>72.671045751633983</v>
      </c>
      <c r="E156" s="100">
        <f t="shared" si="0"/>
        <v>60.297843137254922</v>
      </c>
      <c r="F156" s="100">
        <f t="shared" si="0"/>
        <v>76.143790849673209</v>
      </c>
      <c r="G156" s="100">
        <f t="shared" si="0"/>
        <v>65.141960784313738</v>
      </c>
      <c r="H156" s="100">
        <f t="shared" si="0"/>
        <v>84.739411764705892</v>
      </c>
      <c r="I156" s="100">
        <f t="shared" si="0"/>
        <v>72.658366013071898</v>
      </c>
      <c r="K156" s="10" t="s">
        <v>312</v>
      </c>
      <c r="L156" s="10">
        <f>COUNTIF(B2:I154,"=0")</f>
        <v>81</v>
      </c>
      <c r="M156" s="10" t="s">
        <v>313</v>
      </c>
      <c r="N156" s="85">
        <f>L156/COUNT(B2:I154)</f>
        <v>6.6176470588235295E-2</v>
      </c>
      <c r="O156" s="10" t="str">
        <f>"Std "&amp;$K156</f>
        <v>Std c=0</v>
      </c>
      <c r="P156" s="10">
        <f>SQRT(L156)</f>
        <v>9</v>
      </c>
      <c r="Q156" s="10" t="str">
        <f>"Std "&amp;$M156</f>
        <v>Std p=0</v>
      </c>
      <c r="R156" s="10">
        <f>SQRT(N156*(1-N156)/$L$148)</f>
        <v>2.0097335909150419E-2</v>
      </c>
    </row>
    <row r="157" spans="1:20" x14ac:dyDescent="0.25">
      <c r="A157" s="10" t="s">
        <v>319</v>
      </c>
      <c r="B157" s="98">
        <f>COUNTIF(B$2:B$154,"&gt;=88")</f>
        <v>81</v>
      </c>
      <c r="C157" s="98">
        <f t="shared" ref="C157:I157" si="1">COUNTIF(C$2:C$154,"&gt;=88")</f>
        <v>50</v>
      </c>
      <c r="D157" s="98">
        <f t="shared" si="1"/>
        <v>28</v>
      </c>
      <c r="E157" s="98">
        <f t="shared" si="1"/>
        <v>39</v>
      </c>
      <c r="F157" s="98">
        <f t="shared" si="1"/>
        <v>90</v>
      </c>
      <c r="G157" s="98">
        <f t="shared" si="1"/>
        <v>56</v>
      </c>
      <c r="H157" s="98">
        <f t="shared" si="1"/>
        <v>118</v>
      </c>
      <c r="I157" s="98">
        <f t="shared" si="1"/>
        <v>84</v>
      </c>
    </row>
    <row r="158" spans="1:20" x14ac:dyDescent="0.25">
      <c r="A158" s="10" t="s">
        <v>69</v>
      </c>
      <c r="B158" s="99">
        <f>B157/$L$148</f>
        <v>0.52941176470588236</v>
      </c>
      <c r="C158" s="99">
        <f t="shared" ref="C158:I158" si="2">C157/$L$148</f>
        <v>0.32679738562091504</v>
      </c>
      <c r="D158" s="99">
        <f t="shared" si="2"/>
        <v>0.18300653594771241</v>
      </c>
      <c r="E158" s="99">
        <f t="shared" si="2"/>
        <v>0.25490196078431371</v>
      </c>
      <c r="F158" s="99">
        <f t="shared" si="2"/>
        <v>0.58823529411764708</v>
      </c>
      <c r="G158" s="99">
        <f t="shared" si="2"/>
        <v>0.36601307189542481</v>
      </c>
      <c r="H158" s="99">
        <f t="shared" si="2"/>
        <v>0.77124183006535951</v>
      </c>
      <c r="I158" s="99">
        <f t="shared" si="2"/>
        <v>0.5490196078431373</v>
      </c>
    </row>
    <row r="159" spans="1:20" x14ac:dyDescent="0.25">
      <c r="O159" s="10" t="str">
        <f>"Std "&amp;$K150</f>
        <v>Std c: x=100</v>
      </c>
      <c r="P159" s="10">
        <f>SQRT(L150)</f>
        <v>22.891046284519195</v>
      </c>
    </row>
  </sheetData>
  <phoneticPr fontId="1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Sheet1</vt:lpstr>
      <vt:lpstr>Xbar</vt:lpstr>
      <vt:lpstr>R</vt:lpstr>
      <vt:lpstr>P</vt:lpstr>
      <vt:lpstr>C</vt:lpstr>
      <vt:lpstr>P2</vt:lpstr>
      <vt:lpstr>P (2)</vt:lpstr>
      <vt:lpstr>C (2)</vt:lpstr>
      <vt:lpstr>Sheet1 (2)</vt:lpstr>
      <vt:lpstr>TableParameters</vt:lpstr>
      <vt:lpstr>Xbar-Quiz17</vt:lpstr>
      <vt:lpstr>R-Quiz17</vt:lpstr>
      <vt:lpstr>P-Quiz17</vt:lpstr>
      <vt:lpstr>C-Quiz17</vt:lpstr>
      <vt:lpstr>Xbar-Quiz17 (2)</vt:lpstr>
      <vt:lpstr>17QuizzesOriginal</vt:lpstr>
      <vt:lpstr>25AdjustedStudentsFor17Quizzes</vt:lpstr>
      <vt:lpstr>8Quizzes&amp;MidTerm154Students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College of Business and Economics</dc:creator>
  <cp:lastModifiedBy>Asef-Vaziri, Ardavan</cp:lastModifiedBy>
  <dcterms:created xsi:type="dcterms:W3CDTF">2012-01-03T17:04:43Z</dcterms:created>
  <dcterms:modified xsi:type="dcterms:W3CDTF">2020-10-01T21:27:00Z</dcterms:modified>
</cp:coreProperties>
</file>