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Inventory\"/>
    </mc:Choice>
  </mc:AlternateContent>
  <bookViews>
    <workbookView xWindow="0" yWindow="0" windowWidth="29076" windowHeight="15876" activeTab="1"/>
  </bookViews>
  <sheets>
    <sheet name="0.UvsNvsE" sheetId="11" r:id="rId1"/>
    <sheet name="4.Apple" sheetId="24" r:id="rId2"/>
  </sheets>
  <externalReferences>
    <externalReference r:id="rId3"/>
  </externalReferences>
  <definedNames>
    <definedName name="AppleN">'4.Apple'!$X$8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x">OFFSET([1]Normal!$A$12,[1]Normal!$B$8,0,[1]Normal!$B$9-[1]Normal!$B$8+1,1)</definedName>
    <definedName name="Xbinomial">OFFSET([1]B!$A$9,0,0,[1]B!$B$1+1,1)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4" l="1"/>
  <c r="W5" i="24" s="1"/>
  <c r="U6" i="24"/>
  <c r="U7" i="24"/>
  <c r="U8" i="24"/>
  <c r="U9" i="24"/>
  <c r="W9" i="24" s="1"/>
  <c r="U10" i="24"/>
  <c r="U11" i="24"/>
  <c r="W11" i="24" s="1"/>
  <c r="U12" i="24"/>
  <c r="W12" i="24" s="1"/>
  <c r="U13" i="24"/>
  <c r="W13" i="24" s="1"/>
  <c r="U14" i="24"/>
  <c r="U15" i="24"/>
  <c r="U16" i="24"/>
  <c r="W16" i="24" s="1"/>
  <c r="U17" i="24"/>
  <c r="W17" i="24" s="1"/>
  <c r="U18" i="24"/>
  <c r="U19" i="24"/>
  <c r="U20" i="24"/>
  <c r="U21" i="24"/>
  <c r="W21" i="24" s="1"/>
  <c r="U22" i="24"/>
  <c r="U23" i="24"/>
  <c r="U24" i="24"/>
  <c r="U25" i="24"/>
  <c r="W25" i="24" s="1"/>
  <c r="U26" i="24"/>
  <c r="U27" i="24"/>
  <c r="W27" i="24" s="1"/>
  <c r="U28" i="24"/>
  <c r="W28" i="24" s="1"/>
  <c r="U29" i="24"/>
  <c r="W29" i="24" s="1"/>
  <c r="U30" i="24"/>
  <c r="U31" i="24"/>
  <c r="U32" i="24"/>
  <c r="W32" i="24" s="1"/>
  <c r="U33" i="24"/>
  <c r="W33" i="24" s="1"/>
  <c r="U34" i="24"/>
  <c r="U35" i="24"/>
  <c r="U36" i="24"/>
  <c r="U37" i="24"/>
  <c r="W37" i="24" s="1"/>
  <c r="U38" i="24"/>
  <c r="U39" i="24"/>
  <c r="U40" i="24"/>
  <c r="U41" i="24"/>
  <c r="W41" i="24" s="1"/>
  <c r="U42" i="24"/>
  <c r="U43" i="24"/>
  <c r="W43" i="24" s="1"/>
  <c r="U44" i="24"/>
  <c r="W44" i="24" s="1"/>
  <c r="U45" i="24"/>
  <c r="W45" i="24" s="1"/>
  <c r="U46" i="24"/>
  <c r="U47" i="24"/>
  <c r="U48" i="24"/>
  <c r="W48" i="24" s="1"/>
  <c r="U49" i="24"/>
  <c r="W49" i="24" s="1"/>
  <c r="U50" i="24"/>
  <c r="U51" i="24"/>
  <c r="U52" i="24"/>
  <c r="U53" i="24"/>
  <c r="W53" i="24" s="1"/>
  <c r="U54" i="24"/>
  <c r="U55" i="24"/>
  <c r="U56" i="24"/>
  <c r="U57" i="24"/>
  <c r="W57" i="24" s="1"/>
  <c r="U58" i="24"/>
  <c r="U59" i="24"/>
  <c r="W59" i="24" s="1"/>
  <c r="U60" i="24"/>
  <c r="W60" i="24" s="1"/>
  <c r="U61" i="24"/>
  <c r="W61" i="24" s="1"/>
  <c r="U62" i="24"/>
  <c r="U63" i="24"/>
  <c r="U64" i="24"/>
  <c r="W64" i="24" s="1"/>
  <c r="U65" i="24"/>
  <c r="W65" i="24" s="1"/>
  <c r="U66" i="24"/>
  <c r="U67" i="24"/>
  <c r="U68" i="24"/>
  <c r="U69" i="24"/>
  <c r="W69" i="24" s="1"/>
  <c r="U70" i="24"/>
  <c r="U71" i="24"/>
  <c r="U72" i="24"/>
  <c r="U73" i="24"/>
  <c r="W73" i="24" s="1"/>
  <c r="U74" i="24"/>
  <c r="U75" i="24"/>
  <c r="W75" i="24" s="1"/>
  <c r="U76" i="24"/>
  <c r="W76" i="24" s="1"/>
  <c r="U77" i="24"/>
  <c r="W77" i="24" s="1"/>
  <c r="U78" i="24"/>
  <c r="U79" i="24"/>
  <c r="U80" i="24"/>
  <c r="W80" i="24" s="1"/>
  <c r="U81" i="24"/>
  <c r="W81" i="24" s="1"/>
  <c r="U82" i="24"/>
  <c r="U83" i="24"/>
  <c r="U84" i="24"/>
  <c r="U85" i="24"/>
  <c r="W85" i="24" s="1"/>
  <c r="U86" i="24"/>
  <c r="U87" i="24"/>
  <c r="U88" i="24"/>
  <c r="U89" i="24"/>
  <c r="W89" i="24" s="1"/>
  <c r="U90" i="24"/>
  <c r="U91" i="24"/>
  <c r="W91" i="24" s="1"/>
  <c r="U92" i="24"/>
  <c r="W92" i="24" s="1"/>
  <c r="U93" i="24"/>
  <c r="W93" i="24" s="1"/>
  <c r="U94" i="24"/>
  <c r="U95" i="24"/>
  <c r="U96" i="24"/>
  <c r="W96" i="24" s="1"/>
  <c r="U97" i="24"/>
  <c r="W97" i="24" s="1"/>
  <c r="U98" i="24"/>
  <c r="U99" i="24"/>
  <c r="U100" i="24"/>
  <c r="U101" i="24"/>
  <c r="W101" i="24" s="1"/>
  <c r="U102" i="24"/>
  <c r="U103" i="24"/>
  <c r="U104" i="24"/>
  <c r="U105" i="24"/>
  <c r="W105" i="24" s="1"/>
  <c r="U106" i="24"/>
  <c r="U107" i="24"/>
  <c r="W107" i="24" s="1"/>
  <c r="U108" i="24"/>
  <c r="W108" i="24" s="1"/>
  <c r="U109" i="24"/>
  <c r="W109" i="24" s="1"/>
  <c r="U110" i="24"/>
  <c r="U111" i="24"/>
  <c r="U112" i="24"/>
  <c r="W112" i="24" s="1"/>
  <c r="U113" i="24"/>
  <c r="W113" i="24" s="1"/>
  <c r="U114" i="24"/>
  <c r="U115" i="24"/>
  <c r="U116" i="24"/>
  <c r="U117" i="24"/>
  <c r="W117" i="24" s="1"/>
  <c r="U118" i="24"/>
  <c r="U119" i="24"/>
  <c r="U120" i="24"/>
  <c r="U121" i="24"/>
  <c r="W121" i="24" s="1"/>
  <c r="U122" i="24"/>
  <c r="U123" i="24"/>
  <c r="W123" i="24" s="1"/>
  <c r="U124" i="24"/>
  <c r="W124" i="24" s="1"/>
  <c r="U125" i="24"/>
  <c r="W125" i="24" s="1"/>
  <c r="U126" i="24"/>
  <c r="U127" i="24"/>
  <c r="U128" i="24"/>
  <c r="W128" i="24" s="1"/>
  <c r="U129" i="24"/>
  <c r="W129" i="24" s="1"/>
  <c r="U130" i="24"/>
  <c r="U131" i="24"/>
  <c r="U132" i="24"/>
  <c r="U133" i="24"/>
  <c r="W133" i="24" s="1"/>
  <c r="U134" i="24"/>
  <c r="U135" i="24"/>
  <c r="U136" i="24"/>
  <c r="U137" i="24"/>
  <c r="W137" i="24" s="1"/>
  <c r="U138" i="24"/>
  <c r="U139" i="24"/>
  <c r="W139" i="24" s="1"/>
  <c r="U140" i="24"/>
  <c r="W140" i="24" s="1"/>
  <c r="U141" i="24"/>
  <c r="W141" i="24" s="1"/>
  <c r="U142" i="24"/>
  <c r="U143" i="24"/>
  <c r="U144" i="24"/>
  <c r="W144" i="24" s="1"/>
  <c r="U145" i="24"/>
  <c r="W145" i="24" s="1"/>
  <c r="U146" i="24"/>
  <c r="U147" i="24"/>
  <c r="U148" i="24"/>
  <c r="U149" i="24"/>
  <c r="W149" i="24" s="1"/>
  <c r="U150" i="24"/>
  <c r="U151" i="24"/>
  <c r="U152" i="24"/>
  <c r="U153" i="24"/>
  <c r="W153" i="24" s="1"/>
  <c r="U154" i="24"/>
  <c r="U155" i="24"/>
  <c r="W155" i="24" s="1"/>
  <c r="U156" i="24"/>
  <c r="W156" i="24" s="1"/>
  <c r="U157" i="24"/>
  <c r="W157" i="24" s="1"/>
  <c r="U158" i="24"/>
  <c r="U159" i="24"/>
  <c r="U160" i="24"/>
  <c r="W160" i="24" s="1"/>
  <c r="U161" i="24"/>
  <c r="W161" i="24" s="1"/>
  <c r="U162" i="24"/>
  <c r="U163" i="24"/>
  <c r="U164" i="24"/>
  <c r="U165" i="24"/>
  <c r="W165" i="24" s="1"/>
  <c r="U166" i="24"/>
  <c r="U167" i="24"/>
  <c r="U168" i="24"/>
  <c r="U169" i="24"/>
  <c r="W169" i="24" s="1"/>
  <c r="U170" i="24"/>
  <c r="U171" i="24"/>
  <c r="W171" i="24" s="1"/>
  <c r="U172" i="24"/>
  <c r="W172" i="24" s="1"/>
  <c r="U173" i="24"/>
  <c r="W173" i="24" s="1"/>
  <c r="U174" i="24"/>
  <c r="U175" i="24"/>
  <c r="U176" i="24"/>
  <c r="W176" i="24" s="1"/>
  <c r="U177" i="24"/>
  <c r="W177" i="24" s="1"/>
  <c r="U178" i="24"/>
  <c r="U179" i="24"/>
  <c r="U180" i="24"/>
  <c r="U181" i="24"/>
  <c r="W181" i="24" s="1"/>
  <c r="U182" i="24"/>
  <c r="U183" i="24"/>
  <c r="U184" i="24"/>
  <c r="U185" i="24"/>
  <c r="W185" i="24" s="1"/>
  <c r="U186" i="24"/>
  <c r="U187" i="24"/>
  <c r="W187" i="24" s="1"/>
  <c r="U188" i="24"/>
  <c r="W188" i="24" s="1"/>
  <c r="U189" i="24"/>
  <c r="W189" i="24" s="1"/>
  <c r="U190" i="24"/>
  <c r="U191" i="24"/>
  <c r="U192" i="24"/>
  <c r="W192" i="24" s="1"/>
  <c r="U193" i="24"/>
  <c r="W193" i="24" s="1"/>
  <c r="U194" i="24"/>
  <c r="U195" i="24"/>
  <c r="U196" i="24"/>
  <c r="U197" i="24"/>
  <c r="W197" i="24" s="1"/>
  <c r="U198" i="24"/>
  <c r="U199" i="24"/>
  <c r="U200" i="24"/>
  <c r="U201" i="24"/>
  <c r="W201" i="24" s="1"/>
  <c r="U202" i="24"/>
  <c r="U203" i="24"/>
  <c r="W203" i="24" s="1"/>
  <c r="U204" i="24"/>
  <c r="W204" i="24" s="1"/>
  <c r="U205" i="24"/>
  <c r="W205" i="24" s="1"/>
  <c r="U206" i="24"/>
  <c r="U207" i="24"/>
  <c r="U208" i="24"/>
  <c r="W208" i="24" s="1"/>
  <c r="U209" i="24"/>
  <c r="W209" i="24" s="1"/>
  <c r="U210" i="24"/>
  <c r="U211" i="24"/>
  <c r="U212" i="24"/>
  <c r="U213" i="24"/>
  <c r="W213" i="24" s="1"/>
  <c r="U214" i="24"/>
  <c r="U215" i="24"/>
  <c r="U216" i="24"/>
  <c r="U217" i="24"/>
  <c r="W217" i="24" s="1"/>
  <c r="U218" i="24"/>
  <c r="U219" i="24"/>
  <c r="W219" i="24" s="1"/>
  <c r="U220" i="24"/>
  <c r="W220" i="24" s="1"/>
  <c r="U221" i="24"/>
  <c r="W221" i="24" s="1"/>
  <c r="U222" i="24"/>
  <c r="U223" i="24"/>
  <c r="U224" i="24"/>
  <c r="W224" i="24" s="1"/>
  <c r="U225" i="24"/>
  <c r="W225" i="24" s="1"/>
  <c r="U226" i="24"/>
  <c r="U227" i="24"/>
  <c r="U228" i="24"/>
  <c r="U229" i="24"/>
  <c r="W229" i="24" s="1"/>
  <c r="U230" i="24"/>
  <c r="U231" i="24"/>
  <c r="U232" i="24"/>
  <c r="U233" i="24"/>
  <c r="W233" i="24" s="1"/>
  <c r="U234" i="24"/>
  <c r="U235" i="24"/>
  <c r="W235" i="24" s="1"/>
  <c r="U236" i="24"/>
  <c r="W236" i="24" s="1"/>
  <c r="U237" i="24"/>
  <c r="W237" i="24" s="1"/>
  <c r="U238" i="24"/>
  <c r="U239" i="24"/>
  <c r="U240" i="24"/>
  <c r="W240" i="24" s="1"/>
  <c r="U241" i="24"/>
  <c r="W241" i="24" s="1"/>
  <c r="U242" i="24"/>
  <c r="U243" i="24"/>
  <c r="U244" i="24"/>
  <c r="U245" i="24"/>
  <c r="W245" i="24" s="1"/>
  <c r="U246" i="24"/>
  <c r="U247" i="24"/>
  <c r="U248" i="24"/>
  <c r="U249" i="24"/>
  <c r="W249" i="24" s="1"/>
  <c r="U250" i="24"/>
  <c r="U251" i="24"/>
  <c r="W251" i="24" s="1"/>
  <c r="U252" i="24"/>
  <c r="W252" i="24" s="1"/>
  <c r="U253" i="24"/>
  <c r="W253" i="24" s="1"/>
  <c r="U254" i="24"/>
  <c r="U255" i="24"/>
  <c r="U256" i="24"/>
  <c r="W256" i="24" s="1"/>
  <c r="U257" i="24"/>
  <c r="W257" i="24" s="1"/>
  <c r="U258" i="24"/>
  <c r="U259" i="24"/>
  <c r="U260" i="24"/>
  <c r="U261" i="24"/>
  <c r="W261" i="24" s="1"/>
  <c r="U262" i="24"/>
  <c r="U263" i="24"/>
  <c r="U264" i="24"/>
  <c r="U265" i="24"/>
  <c r="W265" i="24" s="1"/>
  <c r="U266" i="24"/>
  <c r="U267" i="24"/>
  <c r="W267" i="24" s="1"/>
  <c r="U268" i="24"/>
  <c r="W268" i="24" s="1"/>
  <c r="U269" i="24"/>
  <c r="W269" i="24" s="1"/>
  <c r="U270" i="24"/>
  <c r="U271" i="24"/>
  <c r="U272" i="24"/>
  <c r="W272" i="24" s="1"/>
  <c r="U273" i="24"/>
  <c r="W273" i="24" s="1"/>
  <c r="U274" i="24"/>
  <c r="U275" i="24"/>
  <c r="U276" i="24"/>
  <c r="U277" i="24"/>
  <c r="W277" i="24" s="1"/>
  <c r="U278" i="24"/>
  <c r="U279" i="24"/>
  <c r="U280" i="24"/>
  <c r="U281" i="24"/>
  <c r="W281" i="24" s="1"/>
  <c r="U282" i="24"/>
  <c r="U283" i="24"/>
  <c r="W283" i="24" s="1"/>
  <c r="U284" i="24"/>
  <c r="W284" i="24" s="1"/>
  <c r="U285" i="24"/>
  <c r="W285" i="24" s="1"/>
  <c r="U286" i="24"/>
  <c r="U287" i="24"/>
  <c r="U288" i="24"/>
  <c r="W288" i="24" s="1"/>
  <c r="U289" i="24"/>
  <c r="W289" i="24" s="1"/>
  <c r="U290" i="24"/>
  <c r="U291" i="24"/>
  <c r="U292" i="24"/>
  <c r="U293" i="24"/>
  <c r="W293" i="24" s="1"/>
  <c r="U294" i="24"/>
  <c r="U295" i="24"/>
  <c r="U296" i="24"/>
  <c r="U297" i="24"/>
  <c r="W297" i="24" s="1"/>
  <c r="U298" i="24"/>
  <c r="U299" i="24"/>
  <c r="W299" i="24" s="1"/>
  <c r="U300" i="24"/>
  <c r="W300" i="24" s="1"/>
  <c r="U301" i="24"/>
  <c r="W301" i="24" s="1"/>
  <c r="U302" i="24"/>
  <c r="U303" i="24"/>
  <c r="U304" i="24"/>
  <c r="W304" i="24" s="1"/>
  <c r="U305" i="24"/>
  <c r="W305" i="24" s="1"/>
  <c r="U306" i="24"/>
  <c r="U307" i="24"/>
  <c r="U308" i="24"/>
  <c r="U309" i="24"/>
  <c r="W309" i="24" s="1"/>
  <c r="U310" i="24"/>
  <c r="U311" i="24"/>
  <c r="U312" i="24"/>
  <c r="U313" i="24"/>
  <c r="W313" i="24" s="1"/>
  <c r="U314" i="24"/>
  <c r="U315" i="24"/>
  <c r="W315" i="24" s="1"/>
  <c r="U316" i="24"/>
  <c r="W316" i="24" s="1"/>
  <c r="U317" i="24"/>
  <c r="W317" i="24" s="1"/>
  <c r="U318" i="24"/>
  <c r="U319" i="24"/>
  <c r="U320" i="24"/>
  <c r="W320" i="24" s="1"/>
  <c r="U321" i="24"/>
  <c r="W321" i="24" s="1"/>
  <c r="U322" i="24"/>
  <c r="U323" i="24"/>
  <c r="U324" i="24"/>
  <c r="U325" i="24"/>
  <c r="W325" i="24" s="1"/>
  <c r="U326" i="24"/>
  <c r="U327" i="24"/>
  <c r="U328" i="24"/>
  <c r="U329" i="24"/>
  <c r="W329" i="24" s="1"/>
  <c r="U330" i="24"/>
  <c r="U331" i="24"/>
  <c r="W331" i="24" s="1"/>
  <c r="U332" i="24"/>
  <c r="W332" i="24" s="1"/>
  <c r="U333" i="24"/>
  <c r="W333" i="24" s="1"/>
  <c r="U334" i="24"/>
  <c r="U335" i="24"/>
  <c r="U336" i="24"/>
  <c r="W336" i="24" s="1"/>
  <c r="U337" i="24"/>
  <c r="W337" i="24" s="1"/>
  <c r="U338" i="24"/>
  <c r="U339" i="24"/>
  <c r="U340" i="24"/>
  <c r="U341" i="24"/>
  <c r="W341" i="24" s="1"/>
  <c r="U342" i="24"/>
  <c r="U343" i="24"/>
  <c r="U344" i="24"/>
  <c r="U345" i="24"/>
  <c r="U346" i="24"/>
  <c r="U347" i="24"/>
  <c r="U348" i="24"/>
  <c r="U349" i="24"/>
  <c r="U350" i="24"/>
  <c r="U351" i="24"/>
  <c r="U352" i="24"/>
  <c r="U353" i="24"/>
  <c r="U354" i="24"/>
  <c r="U355" i="24"/>
  <c r="U356" i="24"/>
  <c r="U357" i="24"/>
  <c r="U358" i="24"/>
  <c r="U359" i="24"/>
  <c r="U360" i="24"/>
  <c r="U361" i="24"/>
  <c r="U362" i="24"/>
  <c r="U363" i="24"/>
  <c r="U364" i="24"/>
  <c r="U365" i="24"/>
  <c r="U366" i="24"/>
  <c r="U367" i="24"/>
  <c r="U368" i="24"/>
  <c r="U369" i="24"/>
  <c r="U370" i="24"/>
  <c r="U371" i="24"/>
  <c r="U372" i="24"/>
  <c r="U373" i="24"/>
  <c r="U374" i="24"/>
  <c r="U375" i="24"/>
  <c r="U376" i="24"/>
  <c r="U377" i="24"/>
  <c r="U378" i="24"/>
  <c r="U379" i="24"/>
  <c r="U380" i="24"/>
  <c r="U381" i="24"/>
  <c r="U382" i="24"/>
  <c r="U383" i="24"/>
  <c r="U384" i="24"/>
  <c r="U385" i="24"/>
  <c r="U386" i="24"/>
  <c r="U387" i="24"/>
  <c r="U388" i="24"/>
  <c r="U389" i="24"/>
  <c r="U390" i="24"/>
  <c r="U391" i="24"/>
  <c r="U392" i="24"/>
  <c r="U393" i="24"/>
  <c r="U394" i="24"/>
  <c r="U395" i="24"/>
  <c r="U396" i="24"/>
  <c r="U397" i="24"/>
  <c r="U398" i="24"/>
  <c r="U399" i="24"/>
  <c r="U400" i="24"/>
  <c r="U401" i="24"/>
  <c r="U402" i="24"/>
  <c r="U403" i="24"/>
  <c r="U404" i="24"/>
  <c r="U405" i="24"/>
  <c r="U406" i="24"/>
  <c r="U407" i="24"/>
  <c r="U408" i="24"/>
  <c r="U409" i="24"/>
  <c r="U410" i="24"/>
  <c r="U411" i="24"/>
  <c r="U412" i="24"/>
  <c r="U413" i="24"/>
  <c r="U414" i="24"/>
  <c r="U415" i="24"/>
  <c r="U416" i="24"/>
  <c r="U417" i="24"/>
  <c r="U418" i="24"/>
  <c r="U419" i="24"/>
  <c r="U420" i="24"/>
  <c r="U421" i="24"/>
  <c r="U422" i="24"/>
  <c r="U423" i="24"/>
  <c r="U424" i="24"/>
  <c r="U425" i="24"/>
  <c r="U426" i="24"/>
  <c r="U427" i="24"/>
  <c r="U428" i="24"/>
  <c r="U429" i="24"/>
  <c r="U430" i="24"/>
  <c r="U431" i="24"/>
  <c r="U432" i="24"/>
  <c r="U433" i="24"/>
  <c r="U434" i="24"/>
  <c r="U435" i="24"/>
  <c r="U436" i="24"/>
  <c r="U437" i="24"/>
  <c r="U438" i="24"/>
  <c r="U439" i="24"/>
  <c r="U440" i="24"/>
  <c r="U441" i="24"/>
  <c r="U442" i="24"/>
  <c r="U443" i="24"/>
  <c r="U444" i="24"/>
  <c r="U445" i="24"/>
  <c r="U446" i="24"/>
  <c r="U447" i="24"/>
  <c r="U448" i="24"/>
  <c r="U449" i="24"/>
  <c r="U450" i="24"/>
  <c r="U451" i="24"/>
  <c r="U452" i="24"/>
  <c r="U453" i="24"/>
  <c r="U454" i="24"/>
  <c r="U455" i="24"/>
  <c r="U456" i="24"/>
  <c r="U457" i="24"/>
  <c r="U458" i="24"/>
  <c r="U459" i="24"/>
  <c r="U460" i="24"/>
  <c r="U461" i="24"/>
  <c r="U462" i="24"/>
  <c r="U463" i="24"/>
  <c r="U464" i="24"/>
  <c r="U465" i="24"/>
  <c r="U466" i="24"/>
  <c r="U467" i="24"/>
  <c r="U468" i="24"/>
  <c r="U469" i="24"/>
  <c r="U470" i="24"/>
  <c r="U471" i="24"/>
  <c r="U472" i="24"/>
  <c r="U473" i="24"/>
  <c r="U474" i="24"/>
  <c r="U475" i="24"/>
  <c r="U476" i="24"/>
  <c r="U477" i="24"/>
  <c r="U478" i="24"/>
  <c r="U479" i="24"/>
  <c r="U480" i="24"/>
  <c r="U481" i="24"/>
  <c r="U482" i="24"/>
  <c r="U483" i="24"/>
  <c r="U484" i="24"/>
  <c r="U485" i="24"/>
  <c r="U486" i="24"/>
  <c r="U487" i="24"/>
  <c r="U488" i="24"/>
  <c r="U489" i="24"/>
  <c r="U490" i="24"/>
  <c r="U491" i="24"/>
  <c r="U492" i="24"/>
  <c r="U493" i="24"/>
  <c r="U494" i="24"/>
  <c r="U495" i="24"/>
  <c r="U496" i="24"/>
  <c r="U497" i="24"/>
  <c r="U498" i="24"/>
  <c r="U499" i="24"/>
  <c r="U500" i="24"/>
  <c r="U501" i="24"/>
  <c r="U502" i="24"/>
  <c r="U503" i="24"/>
  <c r="U504" i="24"/>
  <c r="U505" i="24"/>
  <c r="U506" i="24"/>
  <c r="U507" i="24"/>
  <c r="U508" i="24"/>
  <c r="U509" i="24"/>
  <c r="U510" i="24"/>
  <c r="U511" i="24"/>
  <c r="U512" i="24"/>
  <c r="U513" i="24"/>
  <c r="U514" i="24"/>
  <c r="U515" i="24"/>
  <c r="U516" i="24"/>
  <c r="U517" i="24"/>
  <c r="U518" i="24"/>
  <c r="U519" i="24"/>
  <c r="U520" i="24"/>
  <c r="U521" i="24"/>
  <c r="U522" i="24"/>
  <c r="U523" i="24"/>
  <c r="U524" i="24"/>
  <c r="U525" i="24"/>
  <c r="U526" i="24"/>
  <c r="U527" i="24"/>
  <c r="U528" i="24"/>
  <c r="U529" i="24"/>
  <c r="U530" i="24"/>
  <c r="U531" i="24"/>
  <c r="U532" i="24"/>
  <c r="U533" i="24"/>
  <c r="U534" i="24"/>
  <c r="U535" i="24"/>
  <c r="U536" i="24"/>
  <c r="U537" i="24"/>
  <c r="U538" i="24"/>
  <c r="U539" i="24"/>
  <c r="U540" i="24"/>
  <c r="U541" i="24"/>
  <c r="U542" i="24"/>
  <c r="U543" i="24"/>
  <c r="U544" i="24"/>
  <c r="U545" i="24"/>
  <c r="U546" i="24"/>
  <c r="U547" i="24"/>
  <c r="U548" i="24"/>
  <c r="U549" i="24"/>
  <c r="U550" i="24"/>
  <c r="U551" i="24"/>
  <c r="U552" i="24"/>
  <c r="U553" i="24"/>
  <c r="U554" i="24"/>
  <c r="U555" i="24"/>
  <c r="U556" i="24"/>
  <c r="U557" i="24"/>
  <c r="U558" i="24"/>
  <c r="U559" i="24"/>
  <c r="U560" i="24"/>
  <c r="U561" i="24"/>
  <c r="U562" i="24"/>
  <c r="U563" i="24"/>
  <c r="U564" i="24"/>
  <c r="U565" i="24"/>
  <c r="U566" i="24"/>
  <c r="U567" i="24"/>
  <c r="U568" i="24"/>
  <c r="U569" i="24"/>
  <c r="U570" i="24"/>
  <c r="U571" i="24"/>
  <c r="U572" i="24"/>
  <c r="U573" i="24"/>
  <c r="U574" i="24"/>
  <c r="U575" i="24"/>
  <c r="U576" i="24"/>
  <c r="U577" i="24"/>
  <c r="U578" i="24"/>
  <c r="U579" i="24"/>
  <c r="U580" i="24"/>
  <c r="U581" i="24"/>
  <c r="U582" i="24"/>
  <c r="U583" i="24"/>
  <c r="U584" i="24"/>
  <c r="U585" i="24"/>
  <c r="U586" i="24"/>
  <c r="U587" i="24"/>
  <c r="U588" i="24"/>
  <c r="U589" i="24"/>
  <c r="U590" i="24"/>
  <c r="U591" i="24"/>
  <c r="U592" i="24"/>
  <c r="U593" i="24"/>
  <c r="U594" i="24"/>
  <c r="U595" i="24"/>
  <c r="U596" i="24"/>
  <c r="U597" i="24"/>
  <c r="U598" i="24"/>
  <c r="U599" i="24"/>
  <c r="U600" i="24"/>
  <c r="U601" i="24"/>
  <c r="U602" i="24"/>
  <c r="U603" i="24"/>
  <c r="U604" i="24"/>
  <c r="U605" i="24"/>
  <c r="U606" i="24"/>
  <c r="U607" i="24"/>
  <c r="U608" i="24"/>
  <c r="U609" i="24"/>
  <c r="U610" i="24"/>
  <c r="U611" i="24"/>
  <c r="U612" i="24"/>
  <c r="U613" i="24"/>
  <c r="U614" i="24"/>
  <c r="U615" i="24"/>
  <c r="U616" i="24"/>
  <c r="U617" i="24"/>
  <c r="U618" i="24"/>
  <c r="U619" i="24"/>
  <c r="U620" i="24"/>
  <c r="U621" i="24"/>
  <c r="U622" i="24"/>
  <c r="U623" i="24"/>
  <c r="U624" i="24"/>
  <c r="U625" i="24"/>
  <c r="U626" i="24"/>
  <c r="U627" i="24"/>
  <c r="U628" i="24"/>
  <c r="U629" i="24"/>
  <c r="U630" i="24"/>
  <c r="U631" i="24"/>
  <c r="U632" i="24"/>
  <c r="U633" i="24"/>
  <c r="U634" i="24"/>
  <c r="U635" i="24"/>
  <c r="U636" i="24"/>
  <c r="U637" i="24"/>
  <c r="U638" i="24"/>
  <c r="U639" i="24"/>
  <c r="U640" i="24"/>
  <c r="U641" i="24"/>
  <c r="U642" i="24"/>
  <c r="U643" i="24"/>
  <c r="U644" i="24"/>
  <c r="U645" i="24"/>
  <c r="U646" i="24"/>
  <c r="U647" i="24"/>
  <c r="U648" i="24"/>
  <c r="U649" i="24"/>
  <c r="U650" i="24"/>
  <c r="U651" i="24"/>
  <c r="U652" i="24"/>
  <c r="U653" i="24"/>
  <c r="U654" i="24"/>
  <c r="U655" i="24"/>
  <c r="U656" i="24"/>
  <c r="U657" i="24"/>
  <c r="U658" i="24"/>
  <c r="U659" i="24"/>
  <c r="U660" i="24"/>
  <c r="U661" i="24"/>
  <c r="U662" i="24"/>
  <c r="U663" i="24"/>
  <c r="U664" i="24"/>
  <c r="U665" i="24"/>
  <c r="U666" i="24"/>
  <c r="U667" i="24"/>
  <c r="U668" i="24"/>
  <c r="U669" i="24"/>
  <c r="U670" i="24"/>
  <c r="U671" i="24"/>
  <c r="U672" i="24"/>
  <c r="U673" i="24"/>
  <c r="U674" i="24"/>
  <c r="U675" i="24"/>
  <c r="U676" i="24"/>
  <c r="U677" i="24"/>
  <c r="U678" i="24"/>
  <c r="U679" i="24"/>
  <c r="U680" i="24"/>
  <c r="U681" i="24"/>
  <c r="U682" i="24"/>
  <c r="U683" i="24"/>
  <c r="U684" i="24"/>
  <c r="U685" i="24"/>
  <c r="U686" i="24"/>
  <c r="U687" i="24"/>
  <c r="U688" i="24"/>
  <c r="U689" i="24"/>
  <c r="U690" i="24"/>
  <c r="U691" i="24"/>
  <c r="U692" i="24"/>
  <c r="U693" i="24"/>
  <c r="U694" i="24"/>
  <c r="U695" i="24"/>
  <c r="U696" i="24"/>
  <c r="U697" i="24"/>
  <c r="U698" i="24"/>
  <c r="U699" i="24"/>
  <c r="U700" i="24"/>
  <c r="U701" i="24"/>
  <c r="U702" i="24"/>
  <c r="U703" i="24"/>
  <c r="U704" i="24"/>
  <c r="U705" i="24"/>
  <c r="U706" i="24"/>
  <c r="U707" i="24"/>
  <c r="U708" i="24"/>
  <c r="U709" i="24"/>
  <c r="U710" i="24"/>
  <c r="U711" i="24"/>
  <c r="U712" i="24"/>
  <c r="U713" i="24"/>
  <c r="U714" i="24"/>
  <c r="U715" i="24"/>
  <c r="U716" i="24"/>
  <c r="U717" i="24"/>
  <c r="U718" i="24"/>
  <c r="U719" i="24"/>
  <c r="U720" i="24"/>
  <c r="U721" i="24"/>
  <c r="U722" i="24"/>
  <c r="U723" i="24"/>
  <c r="U724" i="24"/>
  <c r="U725" i="24"/>
  <c r="U726" i="24"/>
  <c r="U727" i="24"/>
  <c r="U728" i="24"/>
  <c r="U729" i="24"/>
  <c r="U730" i="24"/>
  <c r="U731" i="24"/>
  <c r="U732" i="24"/>
  <c r="U733" i="24"/>
  <c r="U734" i="24"/>
  <c r="U735" i="24"/>
  <c r="U736" i="24"/>
  <c r="U737" i="24"/>
  <c r="U738" i="24"/>
  <c r="U739" i="24"/>
  <c r="U740" i="24"/>
  <c r="U741" i="24"/>
  <c r="U742" i="24"/>
  <c r="U743" i="24"/>
  <c r="U744" i="24"/>
  <c r="U745" i="24"/>
  <c r="U746" i="24"/>
  <c r="U747" i="24"/>
  <c r="U748" i="24"/>
  <c r="U749" i="24"/>
  <c r="U750" i="24"/>
  <c r="U751" i="24"/>
  <c r="U752" i="24"/>
  <c r="U753" i="24"/>
  <c r="U754" i="24"/>
  <c r="U755" i="24"/>
  <c r="U756" i="24"/>
  <c r="U757" i="24"/>
  <c r="U758" i="24"/>
  <c r="U759" i="24"/>
  <c r="U760" i="24"/>
  <c r="U761" i="24"/>
  <c r="U762" i="24"/>
  <c r="U763" i="24"/>
  <c r="U764" i="24"/>
  <c r="U765" i="24"/>
  <c r="U766" i="24"/>
  <c r="U767" i="24"/>
  <c r="U768" i="24"/>
  <c r="U769" i="24"/>
  <c r="U770" i="24"/>
  <c r="U771" i="24"/>
  <c r="U772" i="24"/>
  <c r="U773" i="24"/>
  <c r="U774" i="24"/>
  <c r="U775" i="24"/>
  <c r="U776" i="24"/>
  <c r="U777" i="24"/>
  <c r="U778" i="24"/>
  <c r="U779" i="24"/>
  <c r="U780" i="24"/>
  <c r="U781" i="24"/>
  <c r="U782" i="24"/>
  <c r="U783" i="24"/>
  <c r="U784" i="24"/>
  <c r="U785" i="24"/>
  <c r="U786" i="24"/>
  <c r="U787" i="24"/>
  <c r="U788" i="24"/>
  <c r="U789" i="24"/>
  <c r="U790" i="24"/>
  <c r="U791" i="24"/>
  <c r="U792" i="24"/>
  <c r="U793" i="24"/>
  <c r="U794" i="24"/>
  <c r="U795" i="24"/>
  <c r="U796" i="24"/>
  <c r="U797" i="24"/>
  <c r="U798" i="24"/>
  <c r="U799" i="24"/>
  <c r="U800" i="24"/>
  <c r="U801" i="24"/>
  <c r="U802" i="24"/>
  <c r="U803" i="24"/>
  <c r="U804" i="24"/>
  <c r="U805" i="24"/>
  <c r="U806" i="24"/>
  <c r="U807" i="24"/>
  <c r="U808" i="24"/>
  <c r="U809" i="24"/>
  <c r="U810" i="24"/>
  <c r="U811" i="24"/>
  <c r="U812" i="24"/>
  <c r="U813" i="24"/>
  <c r="U814" i="24"/>
  <c r="U815" i="24"/>
  <c r="U816" i="24"/>
  <c r="U817" i="24"/>
  <c r="U818" i="24"/>
  <c r="U819" i="24"/>
  <c r="U820" i="24"/>
  <c r="U821" i="24"/>
  <c r="U822" i="24"/>
  <c r="U823" i="24"/>
  <c r="U824" i="24"/>
  <c r="U825" i="24"/>
  <c r="U826" i="24"/>
  <c r="U827" i="24"/>
  <c r="U828" i="24"/>
  <c r="U829" i="24"/>
  <c r="U830" i="24"/>
  <c r="U831" i="24"/>
  <c r="U832" i="24"/>
  <c r="U833" i="24"/>
  <c r="U834" i="24"/>
  <c r="U835" i="24"/>
  <c r="U836" i="24"/>
  <c r="U837" i="24"/>
  <c r="U838" i="24"/>
  <c r="U839" i="24"/>
  <c r="U840" i="24"/>
  <c r="U841" i="24"/>
  <c r="U842" i="24"/>
  <c r="U843" i="24"/>
  <c r="U844" i="24"/>
  <c r="U845" i="24"/>
  <c r="U846" i="24"/>
  <c r="U847" i="24"/>
  <c r="U848" i="24"/>
  <c r="U849" i="24"/>
  <c r="U850" i="24"/>
  <c r="U851" i="24"/>
  <c r="U852" i="24"/>
  <c r="U853" i="24"/>
  <c r="U854" i="24"/>
  <c r="U855" i="24"/>
  <c r="U856" i="24"/>
  <c r="U857" i="24"/>
  <c r="U858" i="24"/>
  <c r="U859" i="24"/>
  <c r="U860" i="24"/>
  <c r="U861" i="24"/>
  <c r="U862" i="24"/>
  <c r="U863" i="24"/>
  <c r="U864" i="24"/>
  <c r="U865" i="24"/>
  <c r="U866" i="24"/>
  <c r="U867" i="24"/>
  <c r="U868" i="24"/>
  <c r="U869" i="24"/>
  <c r="U870" i="24"/>
  <c r="U871" i="24"/>
  <c r="U872" i="24"/>
  <c r="U873" i="24"/>
  <c r="U874" i="24"/>
  <c r="U875" i="24"/>
  <c r="U876" i="24"/>
  <c r="U877" i="24"/>
  <c r="U878" i="24"/>
  <c r="U879" i="24"/>
  <c r="U880" i="24"/>
  <c r="U881" i="24"/>
  <c r="U882" i="24"/>
  <c r="U883" i="24"/>
  <c r="U884" i="24"/>
  <c r="U885" i="24"/>
  <c r="U886" i="24"/>
  <c r="U887" i="24"/>
  <c r="U888" i="24"/>
  <c r="U889" i="24"/>
  <c r="U890" i="24"/>
  <c r="U891" i="24"/>
  <c r="U892" i="24"/>
  <c r="U893" i="24"/>
  <c r="U894" i="24"/>
  <c r="U895" i="24"/>
  <c r="U896" i="24"/>
  <c r="U897" i="24"/>
  <c r="U898" i="24"/>
  <c r="U899" i="24"/>
  <c r="U900" i="24"/>
  <c r="U901" i="24"/>
  <c r="U902" i="24"/>
  <c r="U903" i="24"/>
  <c r="U904" i="24"/>
  <c r="U905" i="24"/>
  <c r="U906" i="24"/>
  <c r="U907" i="24"/>
  <c r="U908" i="24"/>
  <c r="U909" i="24"/>
  <c r="U910" i="24"/>
  <c r="U911" i="24"/>
  <c r="U912" i="24"/>
  <c r="U913" i="24"/>
  <c r="U914" i="24"/>
  <c r="U915" i="24"/>
  <c r="U916" i="24"/>
  <c r="U917" i="24"/>
  <c r="U918" i="24"/>
  <c r="U919" i="24"/>
  <c r="U920" i="24"/>
  <c r="U921" i="24"/>
  <c r="U922" i="24"/>
  <c r="U923" i="24"/>
  <c r="U924" i="24"/>
  <c r="U925" i="24"/>
  <c r="U926" i="24"/>
  <c r="U927" i="24"/>
  <c r="U928" i="24"/>
  <c r="U929" i="24"/>
  <c r="U930" i="24"/>
  <c r="U931" i="24"/>
  <c r="U932" i="24"/>
  <c r="U933" i="24"/>
  <c r="U934" i="24"/>
  <c r="U935" i="24"/>
  <c r="U936" i="24"/>
  <c r="U937" i="24"/>
  <c r="U938" i="24"/>
  <c r="U939" i="24"/>
  <c r="U940" i="24"/>
  <c r="U941" i="24"/>
  <c r="U942" i="24"/>
  <c r="U943" i="24"/>
  <c r="U944" i="24"/>
  <c r="U945" i="24"/>
  <c r="U946" i="24"/>
  <c r="U947" i="24"/>
  <c r="U948" i="24"/>
  <c r="U949" i="24"/>
  <c r="U950" i="24"/>
  <c r="U951" i="24"/>
  <c r="U952" i="24"/>
  <c r="U953" i="24"/>
  <c r="U954" i="24"/>
  <c r="U955" i="24"/>
  <c r="U956" i="24"/>
  <c r="U957" i="24"/>
  <c r="U958" i="24"/>
  <c r="U959" i="24"/>
  <c r="U960" i="24"/>
  <c r="U961" i="24"/>
  <c r="U962" i="24"/>
  <c r="U963" i="24"/>
  <c r="U964" i="24"/>
  <c r="U965" i="24"/>
  <c r="U966" i="24"/>
  <c r="U967" i="24"/>
  <c r="U968" i="24"/>
  <c r="U969" i="24"/>
  <c r="U970" i="24"/>
  <c r="U971" i="24"/>
  <c r="U972" i="24"/>
  <c r="U973" i="24"/>
  <c r="U974" i="24"/>
  <c r="U975" i="24"/>
  <c r="U976" i="24"/>
  <c r="U977" i="24"/>
  <c r="U978" i="24"/>
  <c r="U979" i="24"/>
  <c r="U980" i="24"/>
  <c r="U981" i="24"/>
  <c r="U982" i="24"/>
  <c r="U983" i="24"/>
  <c r="U984" i="24"/>
  <c r="U985" i="24"/>
  <c r="U986" i="24"/>
  <c r="U987" i="24"/>
  <c r="U988" i="24"/>
  <c r="U989" i="24"/>
  <c r="U990" i="24"/>
  <c r="U991" i="24"/>
  <c r="U992" i="24"/>
  <c r="U993" i="24"/>
  <c r="U994" i="24"/>
  <c r="U995" i="24"/>
  <c r="U996" i="24"/>
  <c r="U997" i="24"/>
  <c r="U998" i="24"/>
  <c r="U999" i="24"/>
  <c r="U1000" i="24"/>
  <c r="U1001" i="24"/>
  <c r="U1002" i="24"/>
  <c r="U1003" i="24"/>
  <c r="U1004" i="24"/>
  <c r="U4" i="24"/>
  <c r="W4" i="24" s="1"/>
  <c r="W6" i="24"/>
  <c r="W7" i="24"/>
  <c r="W8" i="24"/>
  <c r="W10" i="24"/>
  <c r="W14" i="24"/>
  <c r="W15" i="24"/>
  <c r="W18" i="24"/>
  <c r="W19" i="24"/>
  <c r="W20" i="24"/>
  <c r="W22" i="24"/>
  <c r="W23" i="24"/>
  <c r="W24" i="24"/>
  <c r="W26" i="24"/>
  <c r="W30" i="24"/>
  <c r="W31" i="24"/>
  <c r="W34" i="24"/>
  <c r="W35" i="24"/>
  <c r="W36" i="24"/>
  <c r="W38" i="24"/>
  <c r="W39" i="24"/>
  <c r="W40" i="24"/>
  <c r="W42" i="24"/>
  <c r="W46" i="24"/>
  <c r="W47" i="24"/>
  <c r="W50" i="24"/>
  <c r="W51" i="24"/>
  <c r="W52" i="24"/>
  <c r="W54" i="24"/>
  <c r="W55" i="24"/>
  <c r="W56" i="24"/>
  <c r="W58" i="24"/>
  <c r="W62" i="24"/>
  <c r="W63" i="24"/>
  <c r="W66" i="24"/>
  <c r="W67" i="24"/>
  <c r="W68" i="24"/>
  <c r="W70" i="24"/>
  <c r="W71" i="24"/>
  <c r="W72" i="24"/>
  <c r="W74" i="24"/>
  <c r="W78" i="24"/>
  <c r="W79" i="24"/>
  <c r="W82" i="24"/>
  <c r="W83" i="24"/>
  <c r="W84" i="24"/>
  <c r="W86" i="24"/>
  <c r="W87" i="24"/>
  <c r="W88" i="24"/>
  <c r="W90" i="24"/>
  <c r="W94" i="24"/>
  <c r="W95" i="24"/>
  <c r="W98" i="24"/>
  <c r="W99" i="24"/>
  <c r="W100" i="24"/>
  <c r="W102" i="24"/>
  <c r="W103" i="24"/>
  <c r="W104" i="24"/>
  <c r="W106" i="24"/>
  <c r="W110" i="24"/>
  <c r="W111" i="24"/>
  <c r="W114" i="24"/>
  <c r="W115" i="24"/>
  <c r="W116" i="24"/>
  <c r="W118" i="24"/>
  <c r="W119" i="24"/>
  <c r="W120" i="24"/>
  <c r="W122" i="24"/>
  <c r="W126" i="24"/>
  <c r="W127" i="24"/>
  <c r="W130" i="24"/>
  <c r="W131" i="24"/>
  <c r="W132" i="24"/>
  <c r="W134" i="24"/>
  <c r="W135" i="24"/>
  <c r="W136" i="24"/>
  <c r="W138" i="24"/>
  <c r="W142" i="24"/>
  <c r="W143" i="24"/>
  <c r="W146" i="24"/>
  <c r="W147" i="24"/>
  <c r="W148" i="24"/>
  <c r="W150" i="24"/>
  <c r="W151" i="24"/>
  <c r="W152" i="24"/>
  <c r="W154" i="24"/>
  <c r="W158" i="24"/>
  <c r="W159" i="24"/>
  <c r="W162" i="24"/>
  <c r="W163" i="24"/>
  <c r="W164" i="24"/>
  <c r="W166" i="24"/>
  <c r="W167" i="24"/>
  <c r="W168" i="24"/>
  <c r="W170" i="24"/>
  <c r="W174" i="24"/>
  <c r="W175" i="24"/>
  <c r="W178" i="24"/>
  <c r="W179" i="24"/>
  <c r="W180" i="24"/>
  <c r="W182" i="24"/>
  <c r="W183" i="24"/>
  <c r="W184" i="24"/>
  <c r="W186" i="24"/>
  <c r="W190" i="24"/>
  <c r="W191" i="24"/>
  <c r="W194" i="24"/>
  <c r="W195" i="24"/>
  <c r="W196" i="24"/>
  <c r="W198" i="24"/>
  <c r="W199" i="24"/>
  <c r="W200" i="24"/>
  <c r="W202" i="24"/>
  <c r="W206" i="24"/>
  <c r="W207" i="24"/>
  <c r="W210" i="24"/>
  <c r="W211" i="24"/>
  <c r="W212" i="24"/>
  <c r="W214" i="24"/>
  <c r="W215" i="24"/>
  <c r="W216" i="24"/>
  <c r="W218" i="24"/>
  <c r="W222" i="24"/>
  <c r="W223" i="24"/>
  <c r="W226" i="24"/>
  <c r="W227" i="24"/>
  <c r="W228" i="24"/>
  <c r="W230" i="24"/>
  <c r="W231" i="24"/>
  <c r="W232" i="24"/>
  <c r="W234" i="24"/>
  <c r="W238" i="24"/>
  <c r="W239" i="24"/>
  <c r="W242" i="24"/>
  <c r="W243" i="24"/>
  <c r="W244" i="24"/>
  <c r="W246" i="24"/>
  <c r="W247" i="24"/>
  <c r="W248" i="24"/>
  <c r="W250" i="24"/>
  <c r="W254" i="24"/>
  <c r="W255" i="24"/>
  <c r="W258" i="24"/>
  <c r="W259" i="24"/>
  <c r="W260" i="24"/>
  <c r="W262" i="24"/>
  <c r="W263" i="24"/>
  <c r="W264" i="24"/>
  <c r="W266" i="24"/>
  <c r="W270" i="24"/>
  <c r="W271" i="24"/>
  <c r="W274" i="24"/>
  <c r="W275" i="24"/>
  <c r="W276" i="24"/>
  <c r="W278" i="24"/>
  <c r="W279" i="24"/>
  <c r="W280" i="24"/>
  <c r="W282" i="24"/>
  <c r="W286" i="24"/>
  <c r="W287" i="24"/>
  <c r="W290" i="24"/>
  <c r="W291" i="24"/>
  <c r="W292" i="24"/>
  <c r="W294" i="24"/>
  <c r="W295" i="24"/>
  <c r="W296" i="24"/>
  <c r="W298" i="24"/>
  <c r="W302" i="24"/>
  <c r="W303" i="24"/>
  <c r="W306" i="24"/>
  <c r="W307" i="24"/>
  <c r="W308" i="24"/>
  <c r="W310" i="24"/>
  <c r="W311" i="24"/>
  <c r="W312" i="24"/>
  <c r="W314" i="24"/>
  <c r="W318" i="24"/>
  <c r="W319" i="24"/>
  <c r="W322" i="24"/>
  <c r="W323" i="24"/>
  <c r="W324" i="24"/>
  <c r="W326" i="24"/>
  <c r="W327" i="24"/>
  <c r="W328" i="24"/>
  <c r="W330" i="24"/>
  <c r="W334" i="24"/>
  <c r="W335" i="24"/>
  <c r="W338" i="24"/>
  <c r="W339" i="24"/>
  <c r="W340" i="24"/>
  <c r="W342" i="24"/>
  <c r="W343" i="24"/>
  <c r="W344" i="24"/>
  <c r="W345" i="24"/>
  <c r="W346" i="24"/>
  <c r="W347" i="24"/>
  <c r="W348" i="24"/>
  <c r="W349" i="24"/>
  <c r="W350" i="24"/>
  <c r="W351" i="24"/>
  <c r="W352" i="24"/>
  <c r="W353" i="24"/>
  <c r="W354" i="24"/>
  <c r="W355" i="24"/>
  <c r="W356" i="24"/>
  <c r="W357" i="24"/>
  <c r="W358" i="24"/>
  <c r="W359" i="24"/>
  <c r="W360" i="24"/>
  <c r="W361" i="24"/>
  <c r="W362" i="24"/>
  <c r="W363" i="24"/>
  <c r="W364" i="24"/>
  <c r="W365" i="24"/>
  <c r="W366" i="24"/>
  <c r="W367" i="24"/>
  <c r="W368" i="24"/>
  <c r="W369" i="24"/>
  <c r="W370" i="24"/>
  <c r="W371" i="24"/>
  <c r="W372" i="24"/>
  <c r="W373" i="24"/>
  <c r="W374" i="24"/>
  <c r="W375" i="24"/>
  <c r="W376" i="24"/>
  <c r="W377" i="24"/>
  <c r="W378" i="24"/>
  <c r="W379" i="24"/>
  <c r="W380" i="24"/>
  <c r="W381" i="24"/>
  <c r="W382" i="24"/>
  <c r="W383" i="24"/>
  <c r="W384" i="24"/>
  <c r="W385" i="24"/>
  <c r="W386" i="24"/>
  <c r="W387" i="24"/>
  <c r="W388" i="24"/>
  <c r="W389" i="24"/>
  <c r="W390" i="24"/>
  <c r="W391" i="24"/>
  <c r="W392" i="24"/>
  <c r="W393" i="24"/>
  <c r="W394" i="24"/>
  <c r="W395" i="24"/>
  <c r="W396" i="24"/>
  <c r="W397" i="24"/>
  <c r="W398" i="24"/>
  <c r="W399" i="24"/>
  <c r="W400" i="24"/>
  <c r="W401" i="24"/>
  <c r="W402" i="24"/>
  <c r="W403" i="24"/>
  <c r="W404" i="24"/>
  <c r="W405" i="24"/>
  <c r="W406" i="24"/>
  <c r="W407" i="24"/>
  <c r="W408" i="24"/>
  <c r="W409" i="24"/>
  <c r="W410" i="24"/>
  <c r="W411" i="24"/>
  <c r="W412" i="24"/>
  <c r="W413" i="24"/>
  <c r="W414" i="24"/>
  <c r="W415" i="24"/>
  <c r="W416" i="24"/>
  <c r="W417" i="24"/>
  <c r="W418" i="24"/>
  <c r="W419" i="24"/>
  <c r="W420" i="24"/>
  <c r="W421" i="24"/>
  <c r="W422" i="24"/>
  <c r="W423" i="24"/>
  <c r="W424" i="24"/>
  <c r="W425" i="24"/>
  <c r="W426" i="24"/>
  <c r="W427" i="24"/>
  <c r="W428" i="24"/>
  <c r="W429" i="24"/>
  <c r="W430" i="24"/>
  <c r="W431" i="24"/>
  <c r="W432" i="24"/>
  <c r="W433" i="24"/>
  <c r="W434" i="24"/>
  <c r="W435" i="24"/>
  <c r="W436" i="24"/>
  <c r="W437" i="24"/>
  <c r="W438" i="24"/>
  <c r="W439" i="24"/>
  <c r="W440" i="24"/>
  <c r="W441" i="24"/>
  <c r="W442" i="24"/>
  <c r="W443" i="24"/>
  <c r="W444" i="24"/>
  <c r="W445" i="24"/>
  <c r="W446" i="24"/>
  <c r="W447" i="24"/>
  <c r="W448" i="24"/>
  <c r="W449" i="24"/>
  <c r="W450" i="24"/>
  <c r="W451" i="24"/>
  <c r="W452" i="24"/>
  <c r="W453" i="24"/>
  <c r="W454" i="24"/>
  <c r="W455" i="24"/>
  <c r="W456" i="24"/>
  <c r="W457" i="24"/>
  <c r="W458" i="24"/>
  <c r="W459" i="24"/>
  <c r="W460" i="24"/>
  <c r="W461" i="24"/>
  <c r="W462" i="24"/>
  <c r="W463" i="24"/>
  <c r="W464" i="24"/>
  <c r="W465" i="24"/>
  <c r="W466" i="24"/>
  <c r="W467" i="24"/>
  <c r="W468" i="24"/>
  <c r="W469" i="24"/>
  <c r="W470" i="24"/>
  <c r="W471" i="24"/>
  <c r="W472" i="24"/>
  <c r="W473" i="24"/>
  <c r="W474" i="24"/>
  <c r="W475" i="24"/>
  <c r="W476" i="24"/>
  <c r="W477" i="24"/>
  <c r="W478" i="24"/>
  <c r="W479" i="24"/>
  <c r="W480" i="24"/>
  <c r="W481" i="24"/>
  <c r="W482" i="24"/>
  <c r="W483" i="24"/>
  <c r="W484" i="24"/>
  <c r="W485" i="24"/>
  <c r="W486" i="24"/>
  <c r="W487" i="24"/>
  <c r="W488" i="24"/>
  <c r="W489" i="24"/>
  <c r="W490" i="24"/>
  <c r="W491" i="24"/>
  <c r="W492" i="24"/>
  <c r="W493" i="24"/>
  <c r="W494" i="24"/>
  <c r="W495" i="24"/>
  <c r="W496" i="24"/>
  <c r="W497" i="24"/>
  <c r="W498" i="24"/>
  <c r="W499" i="24"/>
  <c r="W500" i="24"/>
  <c r="W501" i="24"/>
  <c r="W502" i="24"/>
  <c r="W503" i="24"/>
  <c r="W504" i="24"/>
  <c r="W505" i="24"/>
  <c r="W506" i="24"/>
  <c r="W507" i="24"/>
  <c r="W508" i="24"/>
  <c r="W509" i="24"/>
  <c r="W510" i="24"/>
  <c r="W511" i="24"/>
  <c r="W512" i="24"/>
  <c r="W513" i="24"/>
  <c r="W514" i="24"/>
  <c r="W515" i="24"/>
  <c r="W516" i="24"/>
  <c r="W517" i="24"/>
  <c r="W518" i="24"/>
  <c r="W519" i="24"/>
  <c r="W520" i="24"/>
  <c r="W521" i="24"/>
  <c r="W522" i="24"/>
  <c r="W523" i="24"/>
  <c r="W524" i="24"/>
  <c r="W525" i="24"/>
  <c r="W526" i="24"/>
  <c r="W527" i="24"/>
  <c r="W528" i="24"/>
  <c r="W529" i="24"/>
  <c r="W530" i="24"/>
  <c r="W531" i="24"/>
  <c r="W532" i="24"/>
  <c r="W533" i="24"/>
  <c r="W534" i="24"/>
  <c r="W535" i="24"/>
  <c r="W536" i="24"/>
  <c r="W537" i="24"/>
  <c r="W538" i="24"/>
  <c r="W539" i="24"/>
  <c r="W540" i="24"/>
  <c r="W541" i="24"/>
  <c r="W542" i="24"/>
  <c r="W543" i="24"/>
  <c r="W544" i="24"/>
  <c r="W545" i="24"/>
  <c r="W546" i="24"/>
  <c r="W547" i="24"/>
  <c r="W548" i="24"/>
  <c r="W549" i="24"/>
  <c r="W550" i="24"/>
  <c r="W551" i="24"/>
  <c r="W552" i="24"/>
  <c r="W553" i="24"/>
  <c r="W554" i="24"/>
  <c r="W555" i="24"/>
  <c r="W556" i="24"/>
  <c r="W557" i="24"/>
  <c r="W558" i="24"/>
  <c r="W559" i="24"/>
  <c r="W560" i="24"/>
  <c r="W561" i="24"/>
  <c r="W562" i="24"/>
  <c r="W563" i="24"/>
  <c r="W564" i="24"/>
  <c r="W565" i="24"/>
  <c r="W566" i="24"/>
  <c r="W567" i="24"/>
  <c r="W568" i="24"/>
  <c r="W569" i="24"/>
  <c r="W570" i="24"/>
  <c r="W571" i="24"/>
  <c r="W572" i="24"/>
  <c r="W573" i="24"/>
  <c r="W574" i="24"/>
  <c r="W575" i="24"/>
  <c r="W576" i="24"/>
  <c r="W577" i="24"/>
  <c r="W578" i="24"/>
  <c r="W579" i="24"/>
  <c r="W580" i="24"/>
  <c r="W581" i="24"/>
  <c r="W582" i="24"/>
  <c r="W583" i="24"/>
  <c r="W584" i="24"/>
  <c r="W585" i="24"/>
  <c r="W586" i="24"/>
  <c r="W587" i="24"/>
  <c r="W588" i="24"/>
  <c r="W589" i="24"/>
  <c r="W590" i="24"/>
  <c r="W591" i="24"/>
  <c r="W592" i="24"/>
  <c r="W593" i="24"/>
  <c r="W594" i="24"/>
  <c r="W595" i="24"/>
  <c r="W596" i="24"/>
  <c r="W597" i="24"/>
  <c r="W598" i="24"/>
  <c r="W599" i="24"/>
  <c r="W600" i="24"/>
  <c r="W601" i="24"/>
  <c r="W602" i="24"/>
  <c r="W603" i="24"/>
  <c r="W604" i="24"/>
  <c r="W605" i="24"/>
  <c r="W606" i="24"/>
  <c r="W607" i="24"/>
  <c r="W608" i="24"/>
  <c r="W609" i="24"/>
  <c r="W610" i="24"/>
  <c r="W611" i="24"/>
  <c r="W612" i="24"/>
  <c r="W613" i="24"/>
  <c r="W614" i="24"/>
  <c r="W615" i="24"/>
  <c r="W616" i="24"/>
  <c r="W617" i="24"/>
  <c r="W618" i="24"/>
  <c r="W619" i="24"/>
  <c r="W620" i="24"/>
  <c r="W621" i="24"/>
  <c r="W622" i="24"/>
  <c r="W623" i="24"/>
  <c r="W624" i="24"/>
  <c r="W625" i="24"/>
  <c r="W626" i="24"/>
  <c r="W627" i="24"/>
  <c r="W628" i="24"/>
  <c r="W629" i="24"/>
  <c r="W630" i="24"/>
  <c r="W631" i="24"/>
  <c r="W632" i="24"/>
  <c r="W633" i="24"/>
  <c r="W634" i="24"/>
  <c r="W635" i="24"/>
  <c r="W636" i="24"/>
  <c r="W637" i="24"/>
  <c r="W638" i="24"/>
  <c r="W639" i="24"/>
  <c r="W640" i="24"/>
  <c r="W641" i="24"/>
  <c r="W642" i="24"/>
  <c r="W643" i="24"/>
  <c r="W644" i="24"/>
  <c r="W645" i="24"/>
  <c r="W646" i="24"/>
  <c r="W647" i="24"/>
  <c r="W648" i="24"/>
  <c r="W649" i="24"/>
  <c r="W650" i="24"/>
  <c r="W651" i="24"/>
  <c r="W652" i="24"/>
  <c r="W653" i="24"/>
  <c r="W654" i="24"/>
  <c r="W655" i="24"/>
  <c r="W656" i="24"/>
  <c r="W657" i="24"/>
  <c r="W658" i="24"/>
  <c r="W659" i="24"/>
  <c r="W660" i="24"/>
  <c r="W661" i="24"/>
  <c r="W662" i="24"/>
  <c r="W663" i="24"/>
  <c r="W664" i="24"/>
  <c r="W665" i="24"/>
  <c r="W666" i="24"/>
  <c r="W667" i="24"/>
  <c r="W668" i="24"/>
  <c r="W669" i="24"/>
  <c r="W670" i="24"/>
  <c r="W671" i="24"/>
  <c r="W672" i="24"/>
  <c r="W673" i="24"/>
  <c r="W674" i="24"/>
  <c r="W675" i="24"/>
  <c r="W676" i="24"/>
  <c r="W677" i="24"/>
  <c r="W678" i="24"/>
  <c r="W679" i="24"/>
  <c r="W680" i="24"/>
  <c r="W681" i="24"/>
  <c r="W682" i="24"/>
  <c r="W683" i="24"/>
  <c r="W684" i="24"/>
  <c r="W685" i="24"/>
  <c r="W686" i="24"/>
  <c r="W687" i="24"/>
  <c r="W688" i="24"/>
  <c r="W689" i="24"/>
  <c r="W690" i="24"/>
  <c r="W691" i="24"/>
  <c r="W692" i="24"/>
  <c r="W693" i="24"/>
  <c r="W694" i="24"/>
  <c r="W695" i="24"/>
  <c r="W696" i="24"/>
  <c r="W697" i="24"/>
  <c r="W698" i="24"/>
  <c r="W699" i="24"/>
  <c r="W700" i="24"/>
  <c r="W701" i="24"/>
  <c r="W702" i="24"/>
  <c r="W703" i="24"/>
  <c r="W704" i="24"/>
  <c r="W705" i="24"/>
  <c r="W706" i="24"/>
  <c r="W707" i="24"/>
  <c r="W708" i="24"/>
  <c r="W709" i="24"/>
  <c r="W710" i="24"/>
  <c r="W711" i="24"/>
  <c r="W712" i="24"/>
  <c r="W713" i="24"/>
  <c r="W714" i="24"/>
  <c r="W715" i="24"/>
  <c r="W716" i="24"/>
  <c r="W717" i="24"/>
  <c r="W718" i="24"/>
  <c r="W719" i="24"/>
  <c r="W720" i="24"/>
  <c r="W721" i="24"/>
  <c r="W722" i="24"/>
  <c r="W723" i="24"/>
  <c r="W724" i="24"/>
  <c r="W725" i="24"/>
  <c r="W726" i="24"/>
  <c r="W727" i="24"/>
  <c r="W728" i="24"/>
  <c r="W729" i="24"/>
  <c r="W730" i="24"/>
  <c r="W731" i="24"/>
  <c r="W732" i="24"/>
  <c r="W733" i="24"/>
  <c r="W734" i="24"/>
  <c r="W735" i="24"/>
  <c r="W736" i="24"/>
  <c r="W737" i="24"/>
  <c r="W738" i="24"/>
  <c r="W739" i="24"/>
  <c r="W740" i="24"/>
  <c r="W741" i="24"/>
  <c r="W742" i="24"/>
  <c r="W743" i="24"/>
  <c r="W744" i="24"/>
  <c r="W745" i="24"/>
  <c r="W746" i="24"/>
  <c r="W747" i="24"/>
  <c r="W748" i="24"/>
  <c r="W749" i="24"/>
  <c r="W750" i="24"/>
  <c r="W751" i="24"/>
  <c r="W752" i="24"/>
  <c r="W753" i="24"/>
  <c r="W754" i="24"/>
  <c r="W755" i="24"/>
  <c r="W756" i="24"/>
  <c r="W757" i="24"/>
  <c r="W758" i="24"/>
  <c r="W759" i="24"/>
  <c r="W760" i="24"/>
  <c r="W761" i="24"/>
  <c r="W762" i="24"/>
  <c r="W763" i="24"/>
  <c r="W764" i="24"/>
  <c r="W765" i="24"/>
  <c r="W766" i="24"/>
  <c r="W767" i="24"/>
  <c r="W768" i="24"/>
  <c r="W769" i="24"/>
  <c r="W770" i="24"/>
  <c r="W771" i="24"/>
  <c r="W772" i="24"/>
  <c r="W773" i="24"/>
  <c r="W774" i="24"/>
  <c r="W775" i="24"/>
  <c r="W776" i="24"/>
  <c r="W777" i="24"/>
  <c r="W778" i="24"/>
  <c r="W779" i="24"/>
  <c r="W780" i="24"/>
  <c r="W781" i="24"/>
  <c r="W782" i="24"/>
  <c r="W783" i="24"/>
  <c r="W784" i="24"/>
  <c r="W785" i="24"/>
  <c r="W786" i="24"/>
  <c r="W787" i="24"/>
  <c r="W788" i="24"/>
  <c r="W789" i="24"/>
  <c r="W790" i="24"/>
  <c r="W791" i="24"/>
  <c r="W792" i="24"/>
  <c r="W793" i="24"/>
  <c r="W794" i="24"/>
  <c r="W795" i="24"/>
  <c r="W796" i="24"/>
  <c r="W797" i="24"/>
  <c r="W798" i="24"/>
  <c r="W799" i="24"/>
  <c r="W800" i="24"/>
  <c r="W801" i="24"/>
  <c r="W802" i="24"/>
  <c r="W803" i="24"/>
  <c r="W804" i="24"/>
  <c r="W805" i="24"/>
  <c r="W806" i="24"/>
  <c r="W807" i="24"/>
  <c r="W808" i="24"/>
  <c r="W809" i="24"/>
  <c r="W810" i="24"/>
  <c r="W811" i="24"/>
  <c r="W812" i="24"/>
  <c r="W813" i="24"/>
  <c r="W814" i="24"/>
  <c r="W815" i="24"/>
  <c r="W816" i="24"/>
  <c r="W817" i="24"/>
  <c r="W818" i="24"/>
  <c r="W819" i="24"/>
  <c r="W820" i="24"/>
  <c r="W821" i="24"/>
  <c r="W822" i="24"/>
  <c r="W823" i="24"/>
  <c r="W824" i="24"/>
  <c r="W825" i="24"/>
  <c r="W826" i="24"/>
  <c r="W827" i="24"/>
  <c r="W828" i="24"/>
  <c r="W829" i="24"/>
  <c r="W830" i="24"/>
  <c r="W831" i="24"/>
  <c r="W832" i="24"/>
  <c r="W833" i="24"/>
  <c r="W834" i="24"/>
  <c r="W835" i="24"/>
  <c r="W836" i="24"/>
  <c r="W837" i="24"/>
  <c r="W838" i="24"/>
  <c r="W839" i="24"/>
  <c r="W840" i="24"/>
  <c r="W841" i="24"/>
  <c r="W842" i="24"/>
  <c r="W843" i="24"/>
  <c r="W844" i="24"/>
  <c r="W845" i="24"/>
  <c r="W846" i="24"/>
  <c r="W847" i="24"/>
  <c r="W848" i="24"/>
  <c r="W849" i="24"/>
  <c r="W850" i="24"/>
  <c r="W851" i="24"/>
  <c r="W852" i="24"/>
  <c r="W853" i="24"/>
  <c r="W854" i="24"/>
  <c r="W855" i="24"/>
  <c r="W856" i="24"/>
  <c r="W857" i="24"/>
  <c r="W858" i="24"/>
  <c r="W859" i="24"/>
  <c r="W860" i="24"/>
  <c r="W861" i="24"/>
  <c r="W862" i="24"/>
  <c r="W863" i="24"/>
  <c r="W864" i="24"/>
  <c r="W865" i="24"/>
  <c r="W866" i="24"/>
  <c r="W867" i="24"/>
  <c r="W868" i="24"/>
  <c r="W869" i="24"/>
  <c r="W870" i="24"/>
  <c r="W871" i="24"/>
  <c r="W872" i="24"/>
  <c r="W873" i="24"/>
  <c r="W874" i="24"/>
  <c r="W875" i="24"/>
  <c r="W876" i="24"/>
  <c r="W877" i="24"/>
  <c r="W878" i="24"/>
  <c r="W879" i="24"/>
  <c r="W880" i="24"/>
  <c r="W881" i="24"/>
  <c r="W882" i="24"/>
  <c r="W883" i="24"/>
  <c r="W884" i="24"/>
  <c r="W885" i="24"/>
  <c r="W886" i="24"/>
  <c r="W887" i="24"/>
  <c r="W888" i="24"/>
  <c r="W889" i="24"/>
  <c r="W890" i="24"/>
  <c r="W891" i="24"/>
  <c r="W892" i="24"/>
  <c r="W893" i="24"/>
  <c r="W894" i="24"/>
  <c r="W895" i="24"/>
  <c r="W896" i="24"/>
  <c r="W897" i="24"/>
  <c r="W898" i="24"/>
  <c r="W899" i="24"/>
  <c r="W900" i="24"/>
  <c r="W901" i="24"/>
  <c r="W902" i="24"/>
  <c r="W903" i="24"/>
  <c r="W904" i="24"/>
  <c r="W905" i="24"/>
  <c r="W906" i="24"/>
  <c r="W907" i="24"/>
  <c r="W908" i="24"/>
  <c r="W909" i="24"/>
  <c r="W910" i="24"/>
  <c r="W911" i="24"/>
  <c r="W912" i="24"/>
  <c r="W913" i="24"/>
  <c r="W914" i="24"/>
  <c r="W915" i="24"/>
  <c r="W916" i="24"/>
  <c r="W917" i="24"/>
  <c r="W918" i="24"/>
  <c r="W919" i="24"/>
  <c r="W920" i="24"/>
  <c r="W921" i="24"/>
  <c r="W922" i="24"/>
  <c r="W923" i="24"/>
  <c r="W924" i="24"/>
  <c r="W925" i="24"/>
  <c r="W926" i="24"/>
  <c r="W927" i="24"/>
  <c r="W928" i="24"/>
  <c r="W929" i="24"/>
  <c r="W930" i="24"/>
  <c r="W931" i="24"/>
  <c r="W932" i="24"/>
  <c r="W933" i="24"/>
  <c r="W934" i="24"/>
  <c r="W935" i="24"/>
  <c r="W936" i="24"/>
  <c r="W937" i="24"/>
  <c r="W938" i="24"/>
  <c r="W939" i="24"/>
  <c r="W940" i="24"/>
  <c r="W941" i="24"/>
  <c r="W942" i="24"/>
  <c r="W943" i="24"/>
  <c r="W944" i="24"/>
  <c r="W945" i="24"/>
  <c r="W946" i="24"/>
  <c r="W947" i="24"/>
  <c r="W948" i="24"/>
  <c r="W949" i="24"/>
  <c r="W950" i="24"/>
  <c r="W951" i="24"/>
  <c r="W952" i="24"/>
  <c r="W953" i="24"/>
  <c r="W954" i="24"/>
  <c r="W955" i="24"/>
  <c r="W956" i="24"/>
  <c r="W957" i="24"/>
  <c r="W958" i="24"/>
  <c r="W959" i="24"/>
  <c r="W960" i="24"/>
  <c r="W961" i="24"/>
  <c r="W962" i="24"/>
  <c r="W963" i="24"/>
  <c r="W964" i="24"/>
  <c r="W965" i="24"/>
  <c r="W966" i="24"/>
  <c r="W967" i="24"/>
  <c r="W968" i="24"/>
  <c r="W969" i="24"/>
  <c r="W970" i="24"/>
  <c r="W971" i="24"/>
  <c r="W972" i="24"/>
  <c r="W973" i="24"/>
  <c r="W974" i="24"/>
  <c r="W975" i="24"/>
  <c r="W976" i="24"/>
  <c r="W977" i="24"/>
  <c r="W978" i="24"/>
  <c r="W979" i="24"/>
  <c r="W980" i="24"/>
  <c r="W981" i="24"/>
  <c r="W982" i="24"/>
  <c r="W983" i="24"/>
  <c r="W984" i="24"/>
  <c r="W985" i="24"/>
  <c r="W986" i="24"/>
  <c r="W987" i="24"/>
  <c r="W988" i="24"/>
  <c r="W989" i="24"/>
  <c r="W990" i="24"/>
  <c r="W991" i="24"/>
  <c r="W992" i="24"/>
  <c r="W993" i="24"/>
  <c r="W994" i="24"/>
  <c r="W995" i="24"/>
  <c r="W996" i="24"/>
  <c r="W997" i="24"/>
  <c r="W998" i="24"/>
  <c r="W999" i="24"/>
  <c r="W1000" i="24"/>
  <c r="W1001" i="24"/>
  <c r="W1002" i="24"/>
  <c r="W1003" i="24"/>
  <c r="W1004" i="24"/>
  <c r="P9" i="24"/>
  <c r="P8" i="24"/>
  <c r="N7" i="24"/>
  <c r="P7" i="24" s="1"/>
  <c r="O7" i="24"/>
  <c r="N6" i="24"/>
  <c r="P6" i="24" s="1"/>
  <c r="O6" i="24"/>
  <c r="O5" i="24"/>
  <c r="N5" i="24"/>
  <c r="P4" i="24"/>
  <c r="P3" i="24"/>
  <c r="AA6" i="24"/>
  <c r="AA5" i="24"/>
  <c r="T5" i="24"/>
  <c r="T6" i="24" s="1"/>
  <c r="AA4" i="24"/>
  <c r="V4" i="24"/>
  <c r="AA3" i="24"/>
  <c r="AA2" i="24"/>
  <c r="AA1" i="24"/>
  <c r="P5" i="24" l="1"/>
  <c r="T7" i="24"/>
  <c r="V6" i="24"/>
  <c r="V5" i="24"/>
  <c r="V7" i="24" l="1"/>
  <c r="T8" i="24"/>
  <c r="V8" i="24" l="1"/>
  <c r="T9" i="24"/>
  <c r="W3" i="24"/>
  <c r="T10" i="24" l="1"/>
  <c r="V9" i="24"/>
  <c r="T11" i="24" l="1"/>
  <c r="V10" i="24"/>
  <c r="T12" i="24" l="1"/>
  <c r="V11" i="24"/>
  <c r="V12" i="24" l="1"/>
  <c r="T13" i="24"/>
  <c r="T14" i="24" l="1"/>
  <c r="V13" i="24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T15" i="24" l="1"/>
  <c r="V14" i="24"/>
  <c r="T16" i="24" l="1"/>
  <c r="V15" i="24"/>
  <c r="H504" i="11"/>
  <c r="F5" i="11"/>
  <c r="V16" i="24" l="1"/>
  <c r="T17" i="24"/>
  <c r="F504" i="1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T18" i="24" l="1"/>
  <c r="V17" i="24"/>
  <c r="C1" i="11"/>
  <c r="E457" i="11" s="1"/>
  <c r="T19" i="24" l="1"/>
  <c r="V18" i="24"/>
  <c r="E4" i="1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T20" i="24" l="1"/>
  <c r="V19" i="24"/>
  <c r="V20" i="24" l="1"/>
  <c r="T21" i="24"/>
  <c r="T22" i="24" l="1"/>
  <c r="V21" i="24"/>
  <c r="T23" i="24" l="1"/>
  <c r="V22" i="24"/>
  <c r="T24" i="24" l="1"/>
  <c r="V23" i="24"/>
  <c r="V24" i="24" l="1"/>
  <c r="T25" i="24"/>
  <c r="T26" i="24" l="1"/>
  <c r="V25" i="24"/>
  <c r="T27" i="24" l="1"/>
  <c r="V26" i="24"/>
  <c r="T28" i="24" l="1"/>
  <c r="V27" i="24"/>
  <c r="V28" i="24" l="1"/>
  <c r="T29" i="24"/>
  <c r="T30" i="24" l="1"/>
  <c r="V29" i="24"/>
  <c r="T31" i="24" l="1"/>
  <c r="V30" i="24"/>
  <c r="T32" i="24" l="1"/>
  <c r="V31" i="24"/>
  <c r="V32" i="24" l="1"/>
  <c r="T33" i="24"/>
  <c r="T34" i="24" l="1"/>
  <c r="V33" i="24"/>
  <c r="T35" i="24" l="1"/>
  <c r="V34" i="24"/>
  <c r="T36" i="24" l="1"/>
  <c r="V35" i="24"/>
  <c r="V36" i="24" l="1"/>
  <c r="T37" i="24"/>
  <c r="T38" i="24" l="1"/>
  <c r="V37" i="24"/>
  <c r="T39" i="24" l="1"/>
  <c r="V38" i="24"/>
  <c r="T40" i="24" l="1"/>
  <c r="V39" i="24"/>
  <c r="V40" i="24" l="1"/>
  <c r="T41" i="24"/>
  <c r="T42" i="24" l="1"/>
  <c r="V41" i="24"/>
  <c r="T43" i="24" l="1"/>
  <c r="V42" i="24"/>
  <c r="T44" i="24" l="1"/>
  <c r="V43" i="24"/>
  <c r="V44" i="24" l="1"/>
  <c r="T45" i="24"/>
  <c r="T46" i="24" l="1"/>
  <c r="V45" i="24"/>
  <c r="T47" i="24" l="1"/>
  <c r="V46" i="24"/>
  <c r="T48" i="24" l="1"/>
  <c r="V47" i="24"/>
  <c r="V48" i="24" l="1"/>
  <c r="T49" i="24"/>
  <c r="T50" i="24" l="1"/>
  <c r="V49" i="24"/>
  <c r="T51" i="24" l="1"/>
  <c r="V50" i="24"/>
  <c r="T52" i="24" l="1"/>
  <c r="V51" i="24"/>
  <c r="V52" i="24" l="1"/>
  <c r="T53" i="24"/>
  <c r="T54" i="24" l="1"/>
  <c r="V53" i="24"/>
  <c r="T55" i="24" l="1"/>
  <c r="V54" i="24"/>
  <c r="T56" i="24" l="1"/>
  <c r="V55" i="24"/>
  <c r="V56" i="24" l="1"/>
  <c r="T57" i="24"/>
  <c r="T58" i="24" l="1"/>
  <c r="V57" i="24"/>
  <c r="T59" i="24" l="1"/>
  <c r="V58" i="24"/>
  <c r="T60" i="24" l="1"/>
  <c r="V59" i="24"/>
  <c r="V60" i="24" l="1"/>
  <c r="T61" i="24"/>
  <c r="T62" i="24" l="1"/>
  <c r="V61" i="24"/>
  <c r="T63" i="24" l="1"/>
  <c r="V62" i="24"/>
  <c r="T64" i="24" l="1"/>
  <c r="V63" i="24"/>
  <c r="V64" i="24" l="1"/>
  <c r="T65" i="24"/>
  <c r="T66" i="24" l="1"/>
  <c r="V65" i="24"/>
  <c r="T67" i="24" l="1"/>
  <c r="V66" i="24"/>
  <c r="T68" i="24" l="1"/>
  <c r="V67" i="24"/>
  <c r="V68" i="24" l="1"/>
  <c r="T69" i="24"/>
  <c r="T70" i="24" l="1"/>
  <c r="V69" i="24"/>
  <c r="T71" i="24" l="1"/>
  <c r="V70" i="24"/>
  <c r="T72" i="24" l="1"/>
  <c r="V71" i="24"/>
  <c r="V72" i="24" l="1"/>
  <c r="T73" i="24"/>
  <c r="T74" i="24" l="1"/>
  <c r="V73" i="24"/>
  <c r="T75" i="24" l="1"/>
  <c r="V74" i="24"/>
  <c r="T76" i="24" l="1"/>
  <c r="V75" i="24"/>
  <c r="V76" i="24" l="1"/>
  <c r="T77" i="24"/>
  <c r="T78" i="24" l="1"/>
  <c r="V77" i="24"/>
  <c r="T79" i="24" l="1"/>
  <c r="V78" i="24"/>
  <c r="T80" i="24" l="1"/>
  <c r="V79" i="24"/>
  <c r="V80" i="24" l="1"/>
  <c r="T81" i="24"/>
  <c r="T82" i="24" l="1"/>
  <c r="V81" i="24"/>
  <c r="T83" i="24" l="1"/>
  <c r="V82" i="24"/>
  <c r="T84" i="24" l="1"/>
  <c r="V83" i="24"/>
  <c r="V84" i="24" l="1"/>
  <c r="T85" i="24"/>
  <c r="T86" i="24" l="1"/>
  <c r="V85" i="24"/>
  <c r="T87" i="24" l="1"/>
  <c r="V86" i="24"/>
  <c r="T88" i="24" l="1"/>
  <c r="V87" i="24"/>
  <c r="V88" i="24" l="1"/>
  <c r="T89" i="24"/>
  <c r="T90" i="24" l="1"/>
  <c r="V89" i="24"/>
  <c r="T91" i="24" l="1"/>
  <c r="V90" i="24"/>
  <c r="T92" i="24" l="1"/>
  <c r="V91" i="24"/>
  <c r="V92" i="24" l="1"/>
  <c r="T93" i="24"/>
  <c r="T94" i="24" l="1"/>
  <c r="V93" i="24"/>
  <c r="T95" i="24" l="1"/>
  <c r="V94" i="24"/>
  <c r="T96" i="24" l="1"/>
  <c r="V95" i="24"/>
  <c r="V96" i="24" l="1"/>
  <c r="T97" i="24"/>
  <c r="T98" i="24" l="1"/>
  <c r="V97" i="24"/>
  <c r="T99" i="24" l="1"/>
  <c r="V98" i="24"/>
  <c r="T100" i="24" l="1"/>
  <c r="V99" i="24"/>
  <c r="V100" i="24" l="1"/>
  <c r="T101" i="24"/>
  <c r="T102" i="24" l="1"/>
  <c r="V101" i="24"/>
  <c r="T103" i="24" l="1"/>
  <c r="V102" i="24"/>
  <c r="T104" i="24" l="1"/>
  <c r="V103" i="24"/>
  <c r="V104" i="24" l="1"/>
  <c r="T105" i="24"/>
  <c r="T106" i="24" l="1"/>
  <c r="V105" i="24"/>
  <c r="T107" i="24" l="1"/>
  <c r="V106" i="24"/>
  <c r="T108" i="24" l="1"/>
  <c r="V107" i="24"/>
  <c r="V108" i="24" l="1"/>
  <c r="T109" i="24"/>
  <c r="T110" i="24" l="1"/>
  <c r="V109" i="24"/>
  <c r="T111" i="24" l="1"/>
  <c r="V110" i="24"/>
  <c r="T112" i="24" l="1"/>
  <c r="V111" i="24"/>
  <c r="V112" i="24" l="1"/>
  <c r="T113" i="24"/>
  <c r="T114" i="24" l="1"/>
  <c r="V113" i="24"/>
  <c r="T115" i="24" l="1"/>
  <c r="V114" i="24"/>
  <c r="T116" i="24" l="1"/>
  <c r="V115" i="24"/>
  <c r="V116" i="24" l="1"/>
  <c r="T117" i="24"/>
  <c r="T118" i="24" l="1"/>
  <c r="V117" i="24"/>
  <c r="T119" i="24" l="1"/>
  <c r="V118" i="24"/>
  <c r="T120" i="24" l="1"/>
  <c r="V119" i="24"/>
  <c r="V120" i="24" l="1"/>
  <c r="T121" i="24"/>
  <c r="T122" i="24" l="1"/>
  <c r="V121" i="24"/>
  <c r="T123" i="24" l="1"/>
  <c r="V122" i="24"/>
  <c r="T124" i="24" l="1"/>
  <c r="V123" i="24"/>
  <c r="V124" i="24" l="1"/>
  <c r="T125" i="24"/>
  <c r="T126" i="24" l="1"/>
  <c r="V125" i="24"/>
  <c r="T127" i="24" l="1"/>
  <c r="V126" i="24"/>
  <c r="T128" i="24" l="1"/>
  <c r="V127" i="24"/>
  <c r="V128" i="24" l="1"/>
  <c r="T129" i="24"/>
  <c r="T130" i="24" l="1"/>
  <c r="V129" i="24"/>
  <c r="T131" i="24" l="1"/>
  <c r="V130" i="24"/>
  <c r="T132" i="24" l="1"/>
  <c r="V131" i="24"/>
  <c r="V132" i="24" l="1"/>
  <c r="T133" i="24"/>
  <c r="T134" i="24" l="1"/>
  <c r="V133" i="24"/>
  <c r="T135" i="24" l="1"/>
  <c r="V134" i="24"/>
  <c r="T136" i="24" l="1"/>
  <c r="V135" i="24"/>
  <c r="T137" i="24" l="1"/>
  <c r="V136" i="24"/>
  <c r="T138" i="24" l="1"/>
  <c r="V137" i="24"/>
  <c r="T139" i="24" l="1"/>
  <c r="V138" i="24"/>
  <c r="T140" i="24" l="1"/>
  <c r="V139" i="24"/>
  <c r="T141" i="24" l="1"/>
  <c r="V140" i="24"/>
  <c r="T142" i="24" l="1"/>
  <c r="V141" i="24"/>
  <c r="T143" i="24" l="1"/>
  <c r="V142" i="24"/>
  <c r="T144" i="24" l="1"/>
  <c r="V143" i="24"/>
  <c r="T145" i="24" l="1"/>
  <c r="V144" i="24"/>
  <c r="T146" i="24" l="1"/>
  <c r="V145" i="24"/>
  <c r="T147" i="24" l="1"/>
  <c r="V146" i="24"/>
  <c r="T148" i="24" l="1"/>
  <c r="V147" i="24"/>
  <c r="T149" i="24" l="1"/>
  <c r="V148" i="24"/>
  <c r="T150" i="24" l="1"/>
  <c r="V149" i="24"/>
  <c r="T151" i="24" l="1"/>
  <c r="V150" i="24"/>
  <c r="T152" i="24" l="1"/>
  <c r="V151" i="24"/>
  <c r="T153" i="24" l="1"/>
  <c r="V152" i="24"/>
  <c r="T154" i="24" l="1"/>
  <c r="V153" i="24"/>
  <c r="T155" i="24" l="1"/>
  <c r="V154" i="24"/>
  <c r="T156" i="24" l="1"/>
  <c r="V155" i="24"/>
  <c r="T157" i="24" l="1"/>
  <c r="V156" i="24"/>
  <c r="T158" i="24" l="1"/>
  <c r="V157" i="24"/>
  <c r="T159" i="24" l="1"/>
  <c r="V158" i="24"/>
  <c r="T160" i="24" l="1"/>
  <c r="V159" i="24"/>
  <c r="T161" i="24" l="1"/>
  <c r="V160" i="24"/>
  <c r="T162" i="24" l="1"/>
  <c r="V161" i="24"/>
  <c r="T163" i="24" l="1"/>
  <c r="V162" i="24"/>
  <c r="T164" i="24" l="1"/>
  <c r="V163" i="24"/>
  <c r="T165" i="24" l="1"/>
  <c r="V164" i="24"/>
  <c r="T166" i="24" l="1"/>
  <c r="V165" i="24"/>
  <c r="T167" i="24" l="1"/>
  <c r="V166" i="24"/>
  <c r="T168" i="24" l="1"/>
  <c r="V167" i="24"/>
  <c r="T169" i="24" l="1"/>
  <c r="V168" i="24"/>
  <c r="T170" i="24" l="1"/>
  <c r="V169" i="24"/>
  <c r="T171" i="24" l="1"/>
  <c r="V170" i="24"/>
  <c r="T172" i="24" l="1"/>
  <c r="V171" i="24"/>
  <c r="T173" i="24" l="1"/>
  <c r="V172" i="24"/>
  <c r="T174" i="24" l="1"/>
  <c r="V173" i="24"/>
  <c r="T175" i="24" l="1"/>
  <c r="V174" i="24"/>
  <c r="T176" i="24" l="1"/>
  <c r="V175" i="24"/>
  <c r="T177" i="24" l="1"/>
  <c r="V176" i="24"/>
  <c r="T178" i="24" l="1"/>
  <c r="V177" i="24"/>
  <c r="T179" i="24" l="1"/>
  <c r="V178" i="24"/>
  <c r="T180" i="24" l="1"/>
  <c r="V179" i="24"/>
  <c r="T181" i="24" l="1"/>
  <c r="V180" i="24"/>
  <c r="T182" i="24" l="1"/>
  <c r="V181" i="24"/>
  <c r="T183" i="24" l="1"/>
  <c r="V182" i="24"/>
  <c r="T184" i="24" l="1"/>
  <c r="V183" i="24"/>
  <c r="T185" i="24" l="1"/>
  <c r="V184" i="24"/>
  <c r="T186" i="24" l="1"/>
  <c r="V185" i="24"/>
  <c r="T187" i="24" l="1"/>
  <c r="V186" i="24"/>
  <c r="T188" i="24" l="1"/>
  <c r="V187" i="24"/>
  <c r="T189" i="24" l="1"/>
  <c r="V188" i="24"/>
  <c r="T190" i="24" l="1"/>
  <c r="V189" i="24"/>
  <c r="T191" i="24" l="1"/>
  <c r="V190" i="24"/>
  <c r="T192" i="24" l="1"/>
  <c r="V191" i="24"/>
  <c r="T193" i="24" l="1"/>
  <c r="V192" i="24"/>
  <c r="T194" i="24" l="1"/>
  <c r="V193" i="24"/>
  <c r="T195" i="24" l="1"/>
  <c r="V194" i="24"/>
  <c r="T196" i="24" l="1"/>
  <c r="V195" i="24"/>
  <c r="T197" i="24" l="1"/>
  <c r="V196" i="24"/>
  <c r="T198" i="24" l="1"/>
  <c r="V197" i="24"/>
  <c r="T199" i="24" l="1"/>
  <c r="V198" i="24"/>
  <c r="T200" i="24" l="1"/>
  <c r="V199" i="24"/>
  <c r="T201" i="24" l="1"/>
  <c r="V200" i="24"/>
  <c r="T202" i="24" l="1"/>
  <c r="V201" i="24"/>
  <c r="T203" i="24" l="1"/>
  <c r="V202" i="24"/>
  <c r="T204" i="24" l="1"/>
  <c r="V203" i="24"/>
  <c r="T205" i="24" l="1"/>
  <c r="V204" i="24"/>
  <c r="T206" i="24" l="1"/>
  <c r="V205" i="24"/>
  <c r="T207" i="24" l="1"/>
  <c r="V206" i="24"/>
  <c r="T208" i="24" l="1"/>
  <c r="V207" i="24"/>
  <c r="T209" i="24" l="1"/>
  <c r="V208" i="24"/>
  <c r="T210" i="24" l="1"/>
  <c r="V209" i="24"/>
  <c r="T211" i="24" l="1"/>
  <c r="V210" i="24"/>
  <c r="T212" i="24" l="1"/>
  <c r="V211" i="24"/>
  <c r="T213" i="24" l="1"/>
  <c r="V212" i="24"/>
  <c r="T214" i="24" l="1"/>
  <c r="V213" i="24"/>
  <c r="T215" i="24" l="1"/>
  <c r="V214" i="24"/>
  <c r="T216" i="24" l="1"/>
  <c r="V215" i="24"/>
  <c r="T217" i="24" l="1"/>
  <c r="V216" i="24"/>
  <c r="T218" i="24" l="1"/>
  <c r="V217" i="24"/>
  <c r="T219" i="24" l="1"/>
  <c r="V218" i="24"/>
  <c r="T220" i="24" l="1"/>
  <c r="V219" i="24"/>
  <c r="T221" i="24" l="1"/>
  <c r="V220" i="24"/>
  <c r="T222" i="24" l="1"/>
  <c r="V221" i="24"/>
  <c r="T223" i="24" l="1"/>
  <c r="V222" i="24"/>
  <c r="T224" i="24" l="1"/>
  <c r="V223" i="24"/>
  <c r="T225" i="24" l="1"/>
  <c r="V224" i="24"/>
  <c r="T226" i="24" l="1"/>
  <c r="V225" i="24"/>
  <c r="T227" i="24" l="1"/>
  <c r="V226" i="24"/>
  <c r="T228" i="24" l="1"/>
  <c r="V227" i="24"/>
  <c r="T229" i="24" l="1"/>
  <c r="V228" i="24"/>
  <c r="T230" i="24" l="1"/>
  <c r="V229" i="24"/>
  <c r="T231" i="24" l="1"/>
  <c r="V230" i="24"/>
  <c r="T232" i="24" l="1"/>
  <c r="V231" i="24"/>
  <c r="T233" i="24" l="1"/>
  <c r="V232" i="24"/>
  <c r="T234" i="24" l="1"/>
  <c r="V233" i="24"/>
  <c r="T235" i="24" l="1"/>
  <c r="V234" i="24"/>
  <c r="T236" i="24" l="1"/>
  <c r="V235" i="24"/>
  <c r="T237" i="24" l="1"/>
  <c r="V236" i="24"/>
  <c r="T238" i="24" l="1"/>
  <c r="V237" i="24"/>
  <c r="T239" i="24" l="1"/>
  <c r="V238" i="24"/>
  <c r="T240" i="24" l="1"/>
  <c r="V239" i="24"/>
  <c r="T241" i="24" l="1"/>
  <c r="V240" i="24"/>
  <c r="T242" i="24" l="1"/>
  <c r="V241" i="24"/>
  <c r="T243" i="24" l="1"/>
  <c r="V242" i="24"/>
  <c r="T244" i="24" l="1"/>
  <c r="V243" i="24"/>
  <c r="T245" i="24" l="1"/>
  <c r="V244" i="24"/>
  <c r="T246" i="24" l="1"/>
  <c r="V245" i="24"/>
  <c r="T247" i="24" l="1"/>
  <c r="V246" i="24"/>
  <c r="T248" i="24" l="1"/>
  <c r="V247" i="24"/>
  <c r="T249" i="24" l="1"/>
  <c r="V248" i="24"/>
  <c r="T250" i="24" l="1"/>
  <c r="V249" i="24"/>
  <c r="T251" i="24" l="1"/>
  <c r="V250" i="24"/>
  <c r="T252" i="24" l="1"/>
  <c r="V251" i="24"/>
  <c r="T253" i="24" l="1"/>
  <c r="V252" i="24"/>
  <c r="T254" i="24" l="1"/>
  <c r="V253" i="24"/>
  <c r="T255" i="24" l="1"/>
  <c r="V254" i="24"/>
  <c r="T256" i="24" l="1"/>
  <c r="V255" i="24"/>
  <c r="T257" i="24" l="1"/>
  <c r="V256" i="24"/>
  <c r="T258" i="24" l="1"/>
  <c r="V257" i="24"/>
  <c r="T259" i="24" l="1"/>
  <c r="V258" i="24"/>
  <c r="T260" i="24" l="1"/>
  <c r="V259" i="24"/>
  <c r="T261" i="24" l="1"/>
  <c r="V260" i="24"/>
  <c r="T262" i="24" l="1"/>
  <c r="V261" i="24"/>
  <c r="T263" i="24" l="1"/>
  <c r="V262" i="24"/>
  <c r="T264" i="24" l="1"/>
  <c r="V263" i="24"/>
  <c r="T265" i="24" l="1"/>
  <c r="V264" i="24"/>
  <c r="T266" i="24" l="1"/>
  <c r="V265" i="24"/>
  <c r="T267" i="24" l="1"/>
  <c r="V266" i="24"/>
  <c r="T268" i="24" l="1"/>
  <c r="V267" i="24"/>
  <c r="T269" i="24" l="1"/>
  <c r="V268" i="24"/>
  <c r="T270" i="24" l="1"/>
  <c r="V269" i="24"/>
  <c r="T271" i="24" l="1"/>
  <c r="V270" i="24"/>
  <c r="T272" i="24" l="1"/>
  <c r="V271" i="24"/>
  <c r="T273" i="24" l="1"/>
  <c r="V272" i="24"/>
  <c r="T274" i="24" l="1"/>
  <c r="V273" i="24"/>
  <c r="T275" i="24" l="1"/>
  <c r="V274" i="24"/>
  <c r="T276" i="24" l="1"/>
  <c r="V275" i="24"/>
  <c r="T277" i="24" l="1"/>
  <c r="V276" i="24"/>
  <c r="T278" i="24" l="1"/>
  <c r="V277" i="24"/>
  <c r="T279" i="24" l="1"/>
  <c r="V278" i="24"/>
  <c r="T280" i="24" l="1"/>
  <c r="V279" i="24"/>
  <c r="T281" i="24" l="1"/>
  <c r="V280" i="24"/>
  <c r="T282" i="24" l="1"/>
  <c r="V281" i="24"/>
  <c r="T283" i="24" l="1"/>
  <c r="V282" i="24"/>
  <c r="T284" i="24" l="1"/>
  <c r="V283" i="24"/>
  <c r="T285" i="24" l="1"/>
  <c r="V284" i="24"/>
  <c r="T286" i="24" l="1"/>
  <c r="V285" i="24"/>
  <c r="T287" i="24" l="1"/>
  <c r="V286" i="24"/>
  <c r="T288" i="24" l="1"/>
  <c r="V287" i="24"/>
  <c r="T289" i="24" l="1"/>
  <c r="V288" i="24"/>
  <c r="T290" i="24" l="1"/>
  <c r="V289" i="24"/>
  <c r="T291" i="24" l="1"/>
  <c r="V290" i="24"/>
  <c r="T292" i="24" l="1"/>
  <c r="V291" i="24"/>
  <c r="T293" i="24" l="1"/>
  <c r="V292" i="24"/>
  <c r="T294" i="24" l="1"/>
  <c r="V293" i="24"/>
  <c r="T295" i="24" l="1"/>
  <c r="V294" i="24"/>
  <c r="T296" i="24" l="1"/>
  <c r="V295" i="24"/>
  <c r="T297" i="24" l="1"/>
  <c r="V296" i="24"/>
  <c r="T298" i="24" l="1"/>
  <c r="V297" i="24"/>
  <c r="T299" i="24" l="1"/>
  <c r="V298" i="24"/>
  <c r="T300" i="24" l="1"/>
  <c r="V299" i="24"/>
  <c r="T301" i="24" l="1"/>
  <c r="V300" i="24"/>
  <c r="T302" i="24" l="1"/>
  <c r="V301" i="24"/>
  <c r="T303" i="24" l="1"/>
  <c r="V302" i="24"/>
  <c r="T304" i="24" l="1"/>
  <c r="V303" i="24"/>
  <c r="T305" i="24" l="1"/>
  <c r="V304" i="24"/>
  <c r="T306" i="24" l="1"/>
  <c r="V305" i="24"/>
  <c r="T307" i="24" l="1"/>
  <c r="V306" i="24"/>
  <c r="T308" i="24" l="1"/>
  <c r="V307" i="24"/>
  <c r="T309" i="24" l="1"/>
  <c r="V308" i="24"/>
  <c r="T310" i="24" l="1"/>
  <c r="V309" i="24"/>
  <c r="T311" i="24" l="1"/>
  <c r="V310" i="24"/>
  <c r="T312" i="24" l="1"/>
  <c r="V311" i="24"/>
  <c r="T313" i="24" l="1"/>
  <c r="V312" i="24"/>
  <c r="T314" i="24" l="1"/>
  <c r="V313" i="24"/>
  <c r="T315" i="24" l="1"/>
  <c r="V314" i="24"/>
  <c r="T316" i="24" l="1"/>
  <c r="V315" i="24"/>
  <c r="T317" i="24" l="1"/>
  <c r="V316" i="24"/>
  <c r="T318" i="24" l="1"/>
  <c r="V317" i="24"/>
  <c r="T319" i="24" l="1"/>
  <c r="V318" i="24"/>
  <c r="T320" i="24" l="1"/>
  <c r="V319" i="24"/>
  <c r="T321" i="24" l="1"/>
  <c r="V320" i="24"/>
  <c r="T322" i="24" l="1"/>
  <c r="V321" i="24"/>
  <c r="T323" i="24" l="1"/>
  <c r="V322" i="24"/>
  <c r="T324" i="24" l="1"/>
  <c r="V323" i="24"/>
  <c r="T325" i="24" l="1"/>
  <c r="V324" i="24"/>
  <c r="T326" i="24" l="1"/>
  <c r="V325" i="24"/>
  <c r="T327" i="24" l="1"/>
  <c r="V326" i="24"/>
  <c r="T328" i="24" l="1"/>
  <c r="V327" i="24"/>
  <c r="T329" i="24" l="1"/>
  <c r="V328" i="24"/>
  <c r="T330" i="24" l="1"/>
  <c r="V329" i="24"/>
  <c r="T331" i="24" l="1"/>
  <c r="V330" i="24"/>
  <c r="T332" i="24" l="1"/>
  <c r="V331" i="24"/>
  <c r="T333" i="24" l="1"/>
  <c r="V332" i="24"/>
  <c r="T334" i="24" l="1"/>
  <c r="V333" i="24"/>
  <c r="T335" i="24" l="1"/>
  <c r="V334" i="24"/>
  <c r="T336" i="24" l="1"/>
  <c r="V335" i="24"/>
  <c r="T337" i="24" l="1"/>
  <c r="V336" i="24"/>
  <c r="T338" i="24" l="1"/>
  <c r="V337" i="24"/>
  <c r="T339" i="24" l="1"/>
  <c r="V338" i="24"/>
  <c r="T340" i="24" l="1"/>
  <c r="V339" i="24"/>
  <c r="T341" i="24" l="1"/>
  <c r="V340" i="24"/>
  <c r="T342" i="24" l="1"/>
  <c r="V341" i="24"/>
  <c r="T343" i="24" l="1"/>
  <c r="V342" i="24"/>
  <c r="T344" i="24" l="1"/>
  <c r="V343" i="24"/>
  <c r="T345" i="24" l="1"/>
  <c r="V344" i="24"/>
  <c r="T346" i="24" l="1"/>
  <c r="V345" i="24"/>
  <c r="T347" i="24" l="1"/>
  <c r="V346" i="24"/>
  <c r="T348" i="24" l="1"/>
  <c r="V347" i="24"/>
  <c r="T349" i="24" l="1"/>
  <c r="V348" i="24"/>
  <c r="T350" i="24" l="1"/>
  <c r="V349" i="24"/>
  <c r="T351" i="24" l="1"/>
  <c r="V350" i="24"/>
  <c r="T352" i="24" l="1"/>
  <c r="V351" i="24"/>
  <c r="T353" i="24" l="1"/>
  <c r="V352" i="24"/>
  <c r="T354" i="24" l="1"/>
  <c r="V353" i="24"/>
  <c r="T355" i="24" l="1"/>
  <c r="V354" i="24"/>
  <c r="T356" i="24" l="1"/>
  <c r="V355" i="24"/>
  <c r="T357" i="24" l="1"/>
  <c r="V356" i="24"/>
  <c r="T358" i="24" l="1"/>
  <c r="V357" i="24"/>
  <c r="T359" i="24" l="1"/>
  <c r="V358" i="24"/>
  <c r="T360" i="24" l="1"/>
  <c r="V359" i="24"/>
  <c r="T361" i="24" l="1"/>
  <c r="V360" i="24"/>
  <c r="T362" i="24" l="1"/>
  <c r="V361" i="24"/>
  <c r="T363" i="24" l="1"/>
  <c r="V362" i="24"/>
  <c r="T364" i="24" l="1"/>
  <c r="V363" i="24"/>
  <c r="T365" i="24" l="1"/>
  <c r="V364" i="24"/>
  <c r="T366" i="24" l="1"/>
  <c r="V365" i="24"/>
  <c r="T367" i="24" l="1"/>
  <c r="V366" i="24"/>
  <c r="T368" i="24" l="1"/>
  <c r="V367" i="24"/>
  <c r="T369" i="24" l="1"/>
  <c r="V368" i="24"/>
  <c r="T370" i="24" l="1"/>
  <c r="V369" i="24"/>
  <c r="T371" i="24" l="1"/>
  <c r="V370" i="24"/>
  <c r="T372" i="24" l="1"/>
  <c r="V371" i="24"/>
  <c r="T373" i="24" l="1"/>
  <c r="V372" i="24"/>
  <c r="T374" i="24" l="1"/>
  <c r="V373" i="24"/>
  <c r="T375" i="24" l="1"/>
  <c r="V374" i="24"/>
  <c r="T376" i="24" l="1"/>
  <c r="V375" i="24"/>
  <c r="T377" i="24" l="1"/>
  <c r="V376" i="24"/>
  <c r="T378" i="24" l="1"/>
  <c r="V377" i="24"/>
  <c r="T379" i="24" l="1"/>
  <c r="V378" i="24"/>
  <c r="T380" i="24" l="1"/>
  <c r="V379" i="24"/>
  <c r="T381" i="24" l="1"/>
  <c r="V380" i="24"/>
  <c r="T382" i="24" l="1"/>
  <c r="V381" i="24"/>
  <c r="T383" i="24" l="1"/>
  <c r="V382" i="24"/>
  <c r="T384" i="24" l="1"/>
  <c r="V383" i="24"/>
  <c r="T385" i="24" l="1"/>
  <c r="V384" i="24"/>
  <c r="T386" i="24" l="1"/>
  <c r="V385" i="24"/>
  <c r="T387" i="24" l="1"/>
  <c r="V386" i="24"/>
  <c r="T388" i="24" l="1"/>
  <c r="V387" i="24"/>
  <c r="T389" i="24" l="1"/>
  <c r="V388" i="24"/>
  <c r="T390" i="24" l="1"/>
  <c r="V389" i="24"/>
  <c r="T391" i="24" l="1"/>
  <c r="V390" i="24"/>
  <c r="T392" i="24" l="1"/>
  <c r="V391" i="24"/>
  <c r="T393" i="24" l="1"/>
  <c r="V392" i="24"/>
  <c r="T394" i="24" l="1"/>
  <c r="V393" i="24"/>
  <c r="T395" i="24" l="1"/>
  <c r="V394" i="24"/>
  <c r="T396" i="24" l="1"/>
  <c r="V395" i="24"/>
  <c r="T397" i="24" l="1"/>
  <c r="V396" i="24"/>
  <c r="T398" i="24" l="1"/>
  <c r="V397" i="24"/>
  <c r="T399" i="24" l="1"/>
  <c r="V398" i="24"/>
  <c r="T400" i="24" l="1"/>
  <c r="V399" i="24"/>
  <c r="T401" i="24" l="1"/>
  <c r="V400" i="24"/>
  <c r="T402" i="24" l="1"/>
  <c r="V401" i="24"/>
  <c r="T403" i="24" l="1"/>
  <c r="V402" i="24"/>
  <c r="T404" i="24" l="1"/>
  <c r="V403" i="24"/>
  <c r="T405" i="24" l="1"/>
  <c r="V404" i="24"/>
  <c r="T406" i="24" l="1"/>
  <c r="V405" i="24"/>
  <c r="T407" i="24" l="1"/>
  <c r="V406" i="24"/>
  <c r="T408" i="24" l="1"/>
  <c r="V407" i="24"/>
  <c r="T409" i="24" l="1"/>
  <c r="V408" i="24"/>
  <c r="T410" i="24" l="1"/>
  <c r="V409" i="24"/>
  <c r="T411" i="24" l="1"/>
  <c r="V410" i="24"/>
  <c r="T412" i="24" l="1"/>
  <c r="V411" i="24"/>
  <c r="T413" i="24" l="1"/>
  <c r="V412" i="24"/>
  <c r="T414" i="24" l="1"/>
  <c r="V413" i="24"/>
  <c r="T415" i="24" l="1"/>
  <c r="V414" i="24"/>
  <c r="T416" i="24" l="1"/>
  <c r="V415" i="24"/>
  <c r="T417" i="24" l="1"/>
  <c r="V416" i="24"/>
  <c r="T418" i="24" l="1"/>
  <c r="V417" i="24"/>
  <c r="T419" i="24" l="1"/>
  <c r="V418" i="24"/>
  <c r="T420" i="24" l="1"/>
  <c r="V419" i="24"/>
  <c r="T421" i="24" l="1"/>
  <c r="V420" i="24"/>
  <c r="T422" i="24" l="1"/>
  <c r="V421" i="24"/>
  <c r="T423" i="24" l="1"/>
  <c r="V422" i="24"/>
  <c r="T424" i="24" l="1"/>
  <c r="V423" i="24"/>
  <c r="T425" i="24" l="1"/>
  <c r="V424" i="24"/>
  <c r="T426" i="24" l="1"/>
  <c r="V425" i="24"/>
  <c r="T427" i="24" l="1"/>
  <c r="V426" i="24"/>
  <c r="T428" i="24" l="1"/>
  <c r="V427" i="24"/>
  <c r="T429" i="24" l="1"/>
  <c r="V428" i="24"/>
  <c r="T430" i="24" l="1"/>
  <c r="V429" i="24"/>
  <c r="T431" i="24" l="1"/>
  <c r="V430" i="24"/>
  <c r="T432" i="24" l="1"/>
  <c r="V431" i="24"/>
  <c r="T433" i="24" l="1"/>
  <c r="V432" i="24"/>
  <c r="T434" i="24" l="1"/>
  <c r="V433" i="24"/>
  <c r="T435" i="24" l="1"/>
  <c r="V434" i="24"/>
  <c r="T436" i="24" l="1"/>
  <c r="V435" i="24"/>
  <c r="T437" i="24" l="1"/>
  <c r="V436" i="24"/>
  <c r="T438" i="24" l="1"/>
  <c r="V437" i="24"/>
  <c r="T439" i="24" l="1"/>
  <c r="V438" i="24"/>
  <c r="T440" i="24" l="1"/>
  <c r="V439" i="24"/>
  <c r="T441" i="24" l="1"/>
  <c r="V440" i="24"/>
  <c r="T442" i="24" l="1"/>
  <c r="V441" i="24"/>
  <c r="T443" i="24" l="1"/>
  <c r="V442" i="24"/>
  <c r="T444" i="24" l="1"/>
  <c r="V443" i="24"/>
  <c r="T445" i="24" l="1"/>
  <c r="V444" i="24"/>
  <c r="T446" i="24" l="1"/>
  <c r="V445" i="24"/>
  <c r="T447" i="24" l="1"/>
  <c r="V446" i="24"/>
  <c r="T448" i="24" l="1"/>
  <c r="V447" i="24"/>
  <c r="T449" i="24" l="1"/>
  <c r="V448" i="24"/>
  <c r="T450" i="24" l="1"/>
  <c r="V449" i="24"/>
  <c r="T451" i="24" l="1"/>
  <c r="V450" i="24"/>
  <c r="T452" i="24" l="1"/>
  <c r="V451" i="24"/>
  <c r="T453" i="24" l="1"/>
  <c r="V452" i="24"/>
  <c r="T454" i="24" l="1"/>
  <c r="V453" i="24"/>
  <c r="T455" i="24" l="1"/>
  <c r="V454" i="24"/>
  <c r="T456" i="24" l="1"/>
  <c r="V455" i="24"/>
  <c r="T457" i="24" l="1"/>
  <c r="V456" i="24"/>
  <c r="T458" i="24" l="1"/>
  <c r="V457" i="24"/>
  <c r="T459" i="24" l="1"/>
  <c r="V458" i="24"/>
  <c r="T460" i="24" l="1"/>
  <c r="V459" i="24"/>
  <c r="T461" i="24" l="1"/>
  <c r="V460" i="24"/>
  <c r="T462" i="24" l="1"/>
  <c r="V461" i="24"/>
  <c r="T463" i="24" l="1"/>
  <c r="V462" i="24"/>
  <c r="T464" i="24" l="1"/>
  <c r="V463" i="24"/>
  <c r="T465" i="24" l="1"/>
  <c r="V464" i="24"/>
  <c r="T466" i="24" l="1"/>
  <c r="V465" i="24"/>
  <c r="T467" i="24" l="1"/>
  <c r="V466" i="24"/>
  <c r="T468" i="24" l="1"/>
  <c r="V467" i="24"/>
  <c r="T469" i="24" l="1"/>
  <c r="V468" i="24"/>
  <c r="T470" i="24" l="1"/>
  <c r="V469" i="24"/>
  <c r="T471" i="24" l="1"/>
  <c r="V470" i="24"/>
  <c r="T472" i="24" l="1"/>
  <c r="V471" i="24"/>
  <c r="T473" i="24" l="1"/>
  <c r="V472" i="24"/>
  <c r="T474" i="24" l="1"/>
  <c r="V473" i="24"/>
  <c r="T475" i="24" l="1"/>
  <c r="V474" i="24"/>
  <c r="T476" i="24" l="1"/>
  <c r="V475" i="24"/>
  <c r="T477" i="24" l="1"/>
  <c r="V476" i="24"/>
  <c r="T478" i="24" l="1"/>
  <c r="V477" i="24"/>
  <c r="T479" i="24" l="1"/>
  <c r="V478" i="24"/>
  <c r="T480" i="24" l="1"/>
  <c r="V479" i="24"/>
  <c r="T481" i="24" l="1"/>
  <c r="V480" i="24"/>
  <c r="T482" i="24" l="1"/>
  <c r="V481" i="24"/>
  <c r="T483" i="24" l="1"/>
  <c r="V482" i="24"/>
  <c r="T484" i="24" l="1"/>
  <c r="V483" i="24"/>
  <c r="T485" i="24" l="1"/>
  <c r="V484" i="24"/>
  <c r="T486" i="24" l="1"/>
  <c r="V485" i="24"/>
  <c r="T487" i="24" l="1"/>
  <c r="V486" i="24"/>
  <c r="T488" i="24" l="1"/>
  <c r="V487" i="24"/>
  <c r="T489" i="24" l="1"/>
  <c r="V488" i="24"/>
  <c r="T490" i="24" l="1"/>
  <c r="V489" i="24"/>
  <c r="T491" i="24" l="1"/>
  <c r="V490" i="24"/>
  <c r="T492" i="24" l="1"/>
  <c r="V491" i="24"/>
  <c r="T493" i="24" l="1"/>
  <c r="V492" i="24"/>
  <c r="T494" i="24" l="1"/>
  <c r="V493" i="24"/>
  <c r="T495" i="24" l="1"/>
  <c r="V494" i="24"/>
  <c r="T496" i="24" l="1"/>
  <c r="V495" i="24"/>
  <c r="T497" i="24" l="1"/>
  <c r="V496" i="24"/>
  <c r="T498" i="24" l="1"/>
  <c r="V497" i="24"/>
  <c r="T499" i="24" l="1"/>
  <c r="V498" i="24"/>
  <c r="T500" i="24" l="1"/>
  <c r="V499" i="24"/>
  <c r="T501" i="24" l="1"/>
  <c r="V500" i="24"/>
  <c r="T502" i="24" l="1"/>
  <c r="V501" i="24"/>
  <c r="T503" i="24" l="1"/>
  <c r="V502" i="24"/>
  <c r="T504" i="24" l="1"/>
  <c r="V503" i="24"/>
  <c r="T505" i="24" l="1"/>
  <c r="V504" i="24"/>
  <c r="T506" i="24" l="1"/>
  <c r="V505" i="24"/>
  <c r="T507" i="24" l="1"/>
  <c r="V506" i="24"/>
  <c r="T508" i="24" l="1"/>
  <c r="V507" i="24"/>
  <c r="T509" i="24" l="1"/>
  <c r="V508" i="24"/>
  <c r="T510" i="24" l="1"/>
  <c r="V509" i="24"/>
  <c r="T511" i="24" l="1"/>
  <c r="V510" i="24"/>
  <c r="T512" i="24" l="1"/>
  <c r="V511" i="24"/>
  <c r="T513" i="24" l="1"/>
  <c r="V512" i="24"/>
  <c r="T514" i="24" l="1"/>
  <c r="V513" i="24"/>
  <c r="T515" i="24" l="1"/>
  <c r="V514" i="24"/>
  <c r="T516" i="24" l="1"/>
  <c r="V515" i="24"/>
  <c r="T517" i="24" l="1"/>
  <c r="V516" i="24"/>
  <c r="T518" i="24" l="1"/>
  <c r="V517" i="24"/>
  <c r="T519" i="24" l="1"/>
  <c r="V518" i="24"/>
  <c r="T520" i="24" l="1"/>
  <c r="V519" i="24"/>
  <c r="T521" i="24" l="1"/>
  <c r="V520" i="24"/>
  <c r="T522" i="24" l="1"/>
  <c r="V521" i="24"/>
  <c r="T523" i="24" l="1"/>
  <c r="V522" i="24"/>
  <c r="T524" i="24" l="1"/>
  <c r="V523" i="24"/>
  <c r="T525" i="24" l="1"/>
  <c r="V524" i="24"/>
  <c r="T526" i="24" l="1"/>
  <c r="V525" i="24"/>
  <c r="T527" i="24" l="1"/>
  <c r="V526" i="24"/>
  <c r="T528" i="24" l="1"/>
  <c r="V527" i="24"/>
  <c r="T529" i="24" l="1"/>
  <c r="V528" i="24"/>
  <c r="T530" i="24" l="1"/>
  <c r="V529" i="24"/>
  <c r="T531" i="24" l="1"/>
  <c r="V530" i="24"/>
  <c r="T532" i="24" l="1"/>
  <c r="V531" i="24"/>
  <c r="T533" i="24" l="1"/>
  <c r="V532" i="24"/>
  <c r="T534" i="24" l="1"/>
  <c r="V533" i="24"/>
  <c r="T535" i="24" l="1"/>
  <c r="V534" i="24"/>
  <c r="T536" i="24" l="1"/>
  <c r="V535" i="24"/>
  <c r="T537" i="24" l="1"/>
  <c r="V536" i="24"/>
  <c r="T538" i="24" l="1"/>
  <c r="V537" i="24"/>
  <c r="T539" i="24" l="1"/>
  <c r="V538" i="24"/>
  <c r="T540" i="24" l="1"/>
  <c r="V539" i="24"/>
  <c r="T541" i="24" l="1"/>
  <c r="V540" i="24"/>
  <c r="T542" i="24" l="1"/>
  <c r="V541" i="24"/>
  <c r="T543" i="24" l="1"/>
  <c r="V542" i="24"/>
  <c r="T544" i="24" l="1"/>
  <c r="V543" i="24"/>
  <c r="T545" i="24" l="1"/>
  <c r="V544" i="24"/>
  <c r="T546" i="24" l="1"/>
  <c r="V545" i="24"/>
  <c r="T547" i="24" l="1"/>
  <c r="V546" i="24"/>
  <c r="T548" i="24" l="1"/>
  <c r="V547" i="24"/>
  <c r="T549" i="24" l="1"/>
  <c r="V548" i="24"/>
  <c r="T550" i="24" l="1"/>
  <c r="V549" i="24"/>
  <c r="T551" i="24" l="1"/>
  <c r="V550" i="24"/>
  <c r="T552" i="24" l="1"/>
  <c r="V551" i="24"/>
  <c r="T553" i="24" l="1"/>
  <c r="V552" i="24"/>
  <c r="T554" i="24" l="1"/>
  <c r="V553" i="24"/>
  <c r="T555" i="24" l="1"/>
  <c r="V554" i="24"/>
  <c r="T556" i="24" l="1"/>
  <c r="V555" i="24"/>
  <c r="T557" i="24" l="1"/>
  <c r="V556" i="24"/>
  <c r="T558" i="24" l="1"/>
  <c r="V557" i="24"/>
  <c r="T559" i="24" l="1"/>
  <c r="V558" i="24"/>
  <c r="T560" i="24" l="1"/>
  <c r="V559" i="24"/>
  <c r="T561" i="24" l="1"/>
  <c r="V560" i="24"/>
  <c r="T562" i="24" l="1"/>
  <c r="V561" i="24"/>
  <c r="T563" i="24" l="1"/>
  <c r="V562" i="24"/>
  <c r="T564" i="24" l="1"/>
  <c r="V563" i="24"/>
  <c r="T565" i="24" l="1"/>
  <c r="V564" i="24"/>
  <c r="T566" i="24" l="1"/>
  <c r="V565" i="24"/>
  <c r="T567" i="24" l="1"/>
  <c r="V566" i="24"/>
  <c r="T568" i="24" l="1"/>
  <c r="V567" i="24"/>
  <c r="T569" i="24" l="1"/>
  <c r="V568" i="24"/>
  <c r="T570" i="24" l="1"/>
  <c r="V569" i="24"/>
  <c r="T571" i="24" l="1"/>
  <c r="V570" i="24"/>
  <c r="T572" i="24" l="1"/>
  <c r="V571" i="24"/>
  <c r="T573" i="24" l="1"/>
  <c r="V572" i="24"/>
  <c r="T574" i="24" l="1"/>
  <c r="V573" i="24"/>
  <c r="T575" i="24" l="1"/>
  <c r="V574" i="24"/>
  <c r="T576" i="24" l="1"/>
  <c r="V575" i="24"/>
  <c r="T577" i="24" l="1"/>
  <c r="V576" i="24"/>
  <c r="T578" i="24" l="1"/>
  <c r="V577" i="24"/>
  <c r="T579" i="24" l="1"/>
  <c r="V578" i="24"/>
  <c r="T580" i="24" l="1"/>
  <c r="V579" i="24"/>
  <c r="T581" i="24" l="1"/>
  <c r="V580" i="24"/>
  <c r="T582" i="24" l="1"/>
  <c r="V581" i="24"/>
  <c r="T583" i="24" l="1"/>
  <c r="V582" i="24"/>
  <c r="T584" i="24" l="1"/>
  <c r="V583" i="24"/>
  <c r="T585" i="24" l="1"/>
  <c r="V584" i="24"/>
  <c r="T586" i="24" l="1"/>
  <c r="V585" i="24"/>
  <c r="T587" i="24" l="1"/>
  <c r="V586" i="24"/>
  <c r="T588" i="24" l="1"/>
  <c r="V587" i="24"/>
  <c r="T589" i="24" l="1"/>
  <c r="V588" i="24"/>
  <c r="T590" i="24" l="1"/>
  <c r="V589" i="24"/>
  <c r="T591" i="24" l="1"/>
  <c r="V590" i="24"/>
  <c r="T592" i="24" l="1"/>
  <c r="V591" i="24"/>
  <c r="T593" i="24" l="1"/>
  <c r="V592" i="24"/>
  <c r="T594" i="24" l="1"/>
  <c r="V593" i="24"/>
  <c r="T595" i="24" l="1"/>
  <c r="V594" i="24"/>
  <c r="T596" i="24" l="1"/>
  <c r="V595" i="24"/>
  <c r="T597" i="24" l="1"/>
  <c r="V596" i="24"/>
  <c r="T598" i="24" l="1"/>
  <c r="V597" i="24"/>
  <c r="T599" i="24" l="1"/>
  <c r="V598" i="24"/>
  <c r="T600" i="24" l="1"/>
  <c r="V599" i="24"/>
  <c r="T601" i="24" l="1"/>
  <c r="V600" i="24"/>
  <c r="T602" i="24" l="1"/>
  <c r="V601" i="24"/>
  <c r="T603" i="24" l="1"/>
  <c r="V602" i="24"/>
  <c r="T604" i="24" l="1"/>
  <c r="V603" i="24"/>
  <c r="T605" i="24" l="1"/>
  <c r="V604" i="24"/>
  <c r="T606" i="24" l="1"/>
  <c r="V605" i="24"/>
  <c r="T607" i="24" l="1"/>
  <c r="V606" i="24"/>
  <c r="T608" i="24" l="1"/>
  <c r="V607" i="24"/>
  <c r="T609" i="24" l="1"/>
  <c r="V608" i="24"/>
  <c r="T610" i="24" l="1"/>
  <c r="V609" i="24"/>
  <c r="T611" i="24" l="1"/>
  <c r="V610" i="24"/>
  <c r="T612" i="24" l="1"/>
  <c r="V611" i="24"/>
  <c r="T613" i="24" l="1"/>
  <c r="V612" i="24"/>
  <c r="T614" i="24" l="1"/>
  <c r="V613" i="24"/>
  <c r="T615" i="24" l="1"/>
  <c r="V614" i="24"/>
  <c r="T616" i="24" l="1"/>
  <c r="V615" i="24"/>
  <c r="T617" i="24" l="1"/>
  <c r="V616" i="24"/>
  <c r="T618" i="24" l="1"/>
  <c r="V617" i="24"/>
  <c r="T619" i="24" l="1"/>
  <c r="V618" i="24"/>
  <c r="T620" i="24" l="1"/>
  <c r="V619" i="24"/>
  <c r="T621" i="24" l="1"/>
  <c r="V620" i="24"/>
  <c r="T622" i="24" l="1"/>
  <c r="V621" i="24"/>
  <c r="T623" i="24" l="1"/>
  <c r="V622" i="24"/>
  <c r="T624" i="24" l="1"/>
  <c r="V623" i="24"/>
  <c r="T625" i="24" l="1"/>
  <c r="V624" i="24"/>
  <c r="T626" i="24" l="1"/>
  <c r="V625" i="24"/>
  <c r="T627" i="24" l="1"/>
  <c r="V626" i="24"/>
  <c r="T628" i="24" l="1"/>
  <c r="V627" i="24"/>
  <c r="T629" i="24" l="1"/>
  <c r="V628" i="24"/>
  <c r="T630" i="24" l="1"/>
  <c r="V629" i="24"/>
  <c r="T631" i="24" l="1"/>
  <c r="V630" i="24"/>
  <c r="T632" i="24" l="1"/>
  <c r="V631" i="24"/>
  <c r="T633" i="24" l="1"/>
  <c r="V632" i="24"/>
  <c r="T634" i="24" l="1"/>
  <c r="V633" i="24"/>
  <c r="T635" i="24" l="1"/>
  <c r="V634" i="24"/>
  <c r="T636" i="24" l="1"/>
  <c r="V635" i="24"/>
  <c r="T637" i="24" l="1"/>
  <c r="V636" i="24"/>
  <c r="T638" i="24" l="1"/>
  <c r="V637" i="24"/>
  <c r="T639" i="24" l="1"/>
  <c r="V638" i="24"/>
  <c r="T640" i="24" l="1"/>
  <c r="V639" i="24"/>
  <c r="T641" i="24" l="1"/>
  <c r="V640" i="24"/>
  <c r="T642" i="24" l="1"/>
  <c r="V641" i="24"/>
  <c r="T643" i="24" l="1"/>
  <c r="V642" i="24"/>
  <c r="T644" i="24" l="1"/>
  <c r="V643" i="24"/>
  <c r="T645" i="24" l="1"/>
  <c r="V644" i="24"/>
  <c r="T646" i="24" l="1"/>
  <c r="V645" i="24"/>
  <c r="T647" i="24" l="1"/>
  <c r="V646" i="24"/>
  <c r="T648" i="24" l="1"/>
  <c r="V647" i="24"/>
  <c r="T649" i="24" l="1"/>
  <c r="V648" i="24"/>
  <c r="T650" i="24" l="1"/>
  <c r="V649" i="24"/>
  <c r="T651" i="24" l="1"/>
  <c r="V650" i="24"/>
  <c r="T652" i="24" l="1"/>
  <c r="V651" i="24"/>
  <c r="T653" i="24" l="1"/>
  <c r="V652" i="24"/>
  <c r="T654" i="24" l="1"/>
  <c r="V653" i="24"/>
  <c r="T655" i="24" l="1"/>
  <c r="V654" i="24"/>
  <c r="T656" i="24" l="1"/>
  <c r="V655" i="24"/>
  <c r="T657" i="24" l="1"/>
  <c r="V656" i="24"/>
  <c r="T658" i="24" l="1"/>
  <c r="V657" i="24"/>
  <c r="T659" i="24" l="1"/>
  <c r="V658" i="24"/>
  <c r="T660" i="24" l="1"/>
  <c r="V659" i="24"/>
  <c r="T661" i="24" l="1"/>
  <c r="V660" i="24"/>
  <c r="T662" i="24" l="1"/>
  <c r="V661" i="24"/>
  <c r="T663" i="24" l="1"/>
  <c r="V662" i="24"/>
  <c r="T664" i="24" l="1"/>
  <c r="V663" i="24"/>
  <c r="T665" i="24" l="1"/>
  <c r="V664" i="24"/>
  <c r="T666" i="24" l="1"/>
  <c r="V665" i="24"/>
  <c r="T667" i="24" l="1"/>
  <c r="V666" i="24"/>
  <c r="T668" i="24" l="1"/>
  <c r="V667" i="24"/>
  <c r="T669" i="24" l="1"/>
  <c r="V668" i="24"/>
  <c r="T670" i="24" l="1"/>
  <c r="V669" i="24"/>
  <c r="T671" i="24" l="1"/>
  <c r="V670" i="24"/>
  <c r="T672" i="24" l="1"/>
  <c r="V671" i="24"/>
  <c r="T673" i="24" l="1"/>
  <c r="V672" i="24"/>
  <c r="T674" i="24" l="1"/>
  <c r="V673" i="24"/>
  <c r="T675" i="24" l="1"/>
  <c r="V674" i="24"/>
  <c r="T676" i="24" l="1"/>
  <c r="V675" i="24"/>
  <c r="T677" i="24" l="1"/>
  <c r="V676" i="24"/>
  <c r="T678" i="24" l="1"/>
  <c r="V677" i="24"/>
  <c r="T679" i="24" l="1"/>
  <c r="V678" i="24"/>
  <c r="T680" i="24" l="1"/>
  <c r="V679" i="24"/>
  <c r="T681" i="24" l="1"/>
  <c r="V680" i="24"/>
  <c r="T682" i="24" l="1"/>
  <c r="V681" i="24"/>
  <c r="T683" i="24" l="1"/>
  <c r="V682" i="24"/>
  <c r="T684" i="24" l="1"/>
  <c r="V683" i="24"/>
  <c r="T685" i="24" l="1"/>
  <c r="V684" i="24"/>
  <c r="T686" i="24" l="1"/>
  <c r="V685" i="24"/>
  <c r="T687" i="24" l="1"/>
  <c r="V686" i="24"/>
  <c r="T688" i="24" l="1"/>
  <c r="V687" i="24"/>
  <c r="T689" i="24" l="1"/>
  <c r="V688" i="24"/>
  <c r="T690" i="24" l="1"/>
  <c r="V689" i="24"/>
  <c r="T691" i="24" l="1"/>
  <c r="V690" i="24"/>
  <c r="T692" i="24" l="1"/>
  <c r="V691" i="24"/>
  <c r="T693" i="24" l="1"/>
  <c r="V692" i="24"/>
  <c r="T694" i="24" l="1"/>
  <c r="V693" i="24"/>
  <c r="T695" i="24" l="1"/>
  <c r="V694" i="24"/>
  <c r="T696" i="24" l="1"/>
  <c r="V695" i="24"/>
  <c r="T697" i="24" l="1"/>
  <c r="V696" i="24"/>
  <c r="T698" i="24" l="1"/>
  <c r="V697" i="24"/>
  <c r="T699" i="24" l="1"/>
  <c r="V698" i="24"/>
  <c r="T700" i="24" l="1"/>
  <c r="V699" i="24"/>
  <c r="T701" i="24" l="1"/>
  <c r="V700" i="24"/>
  <c r="T702" i="24" l="1"/>
  <c r="V701" i="24"/>
  <c r="T703" i="24" l="1"/>
  <c r="V702" i="24"/>
  <c r="T704" i="24" l="1"/>
  <c r="V703" i="24"/>
  <c r="T705" i="24" l="1"/>
  <c r="V704" i="24"/>
  <c r="T706" i="24" l="1"/>
  <c r="V705" i="24"/>
  <c r="T707" i="24" l="1"/>
  <c r="V706" i="24"/>
  <c r="T708" i="24" l="1"/>
  <c r="V707" i="24"/>
  <c r="T709" i="24" l="1"/>
  <c r="V708" i="24"/>
  <c r="T710" i="24" l="1"/>
  <c r="V709" i="24"/>
  <c r="T711" i="24" l="1"/>
  <c r="V710" i="24"/>
  <c r="T712" i="24" l="1"/>
  <c r="V711" i="24"/>
  <c r="T713" i="24" l="1"/>
  <c r="V712" i="24"/>
  <c r="T714" i="24" l="1"/>
  <c r="V713" i="24"/>
  <c r="T715" i="24" l="1"/>
  <c r="V714" i="24"/>
  <c r="T716" i="24" l="1"/>
  <c r="V715" i="24"/>
  <c r="T717" i="24" l="1"/>
  <c r="V716" i="24"/>
  <c r="T718" i="24" l="1"/>
  <c r="V717" i="24"/>
  <c r="T719" i="24" l="1"/>
  <c r="V718" i="24"/>
  <c r="T720" i="24" l="1"/>
  <c r="V719" i="24"/>
  <c r="T721" i="24" l="1"/>
  <c r="V720" i="24"/>
  <c r="T722" i="24" l="1"/>
  <c r="V721" i="24"/>
  <c r="T723" i="24" l="1"/>
  <c r="V722" i="24"/>
  <c r="T724" i="24" l="1"/>
  <c r="V723" i="24"/>
  <c r="T725" i="24" l="1"/>
  <c r="V724" i="24"/>
  <c r="T726" i="24" l="1"/>
  <c r="V725" i="24"/>
  <c r="T727" i="24" l="1"/>
  <c r="V726" i="24"/>
  <c r="T728" i="24" l="1"/>
  <c r="V727" i="24"/>
  <c r="T729" i="24" l="1"/>
  <c r="V728" i="24"/>
  <c r="T730" i="24" l="1"/>
  <c r="V729" i="24"/>
  <c r="T731" i="24" l="1"/>
  <c r="V730" i="24"/>
  <c r="T732" i="24" l="1"/>
  <c r="V731" i="24"/>
  <c r="T733" i="24" l="1"/>
  <c r="V732" i="24"/>
  <c r="T734" i="24" l="1"/>
  <c r="V733" i="24"/>
  <c r="T735" i="24" l="1"/>
  <c r="V734" i="24"/>
  <c r="T736" i="24" l="1"/>
  <c r="V735" i="24"/>
  <c r="T737" i="24" l="1"/>
  <c r="V736" i="24"/>
  <c r="T738" i="24" l="1"/>
  <c r="V737" i="24"/>
  <c r="T739" i="24" l="1"/>
  <c r="V738" i="24"/>
  <c r="T740" i="24" l="1"/>
  <c r="V739" i="24"/>
  <c r="T741" i="24" l="1"/>
  <c r="V740" i="24"/>
  <c r="T742" i="24" l="1"/>
  <c r="V741" i="24"/>
  <c r="T743" i="24" l="1"/>
  <c r="V742" i="24"/>
  <c r="T744" i="24" l="1"/>
  <c r="V743" i="24"/>
  <c r="T745" i="24" l="1"/>
  <c r="V744" i="24"/>
  <c r="T746" i="24" l="1"/>
  <c r="V745" i="24"/>
  <c r="T747" i="24" l="1"/>
  <c r="V746" i="24"/>
  <c r="T748" i="24" l="1"/>
  <c r="V747" i="24"/>
  <c r="T749" i="24" l="1"/>
  <c r="V748" i="24"/>
  <c r="T750" i="24" l="1"/>
  <c r="V749" i="24"/>
  <c r="T751" i="24" l="1"/>
  <c r="V750" i="24"/>
  <c r="T752" i="24" l="1"/>
  <c r="V751" i="24"/>
  <c r="T753" i="24" l="1"/>
  <c r="V752" i="24"/>
  <c r="T754" i="24" l="1"/>
  <c r="V753" i="24"/>
  <c r="T755" i="24" l="1"/>
  <c r="V754" i="24"/>
  <c r="T756" i="24" l="1"/>
  <c r="V755" i="24"/>
  <c r="T757" i="24" l="1"/>
  <c r="V756" i="24"/>
  <c r="T758" i="24" l="1"/>
  <c r="V757" i="24"/>
  <c r="T759" i="24" l="1"/>
  <c r="V758" i="24"/>
  <c r="T760" i="24" l="1"/>
  <c r="V759" i="24"/>
  <c r="T761" i="24" l="1"/>
  <c r="V760" i="24"/>
  <c r="T762" i="24" l="1"/>
  <c r="V761" i="24"/>
  <c r="T763" i="24" l="1"/>
  <c r="V762" i="24"/>
  <c r="T764" i="24" l="1"/>
  <c r="V763" i="24"/>
  <c r="T765" i="24" l="1"/>
  <c r="V764" i="24"/>
  <c r="T766" i="24" l="1"/>
  <c r="V765" i="24"/>
  <c r="T767" i="24" l="1"/>
  <c r="V766" i="24"/>
  <c r="T768" i="24" l="1"/>
  <c r="V767" i="24"/>
  <c r="T769" i="24" l="1"/>
  <c r="V768" i="24"/>
  <c r="T770" i="24" l="1"/>
  <c r="V769" i="24"/>
  <c r="T771" i="24" l="1"/>
  <c r="V770" i="24"/>
  <c r="T772" i="24" l="1"/>
  <c r="V771" i="24"/>
  <c r="T773" i="24" l="1"/>
  <c r="V772" i="24"/>
  <c r="T774" i="24" l="1"/>
  <c r="V773" i="24"/>
  <c r="T775" i="24" l="1"/>
  <c r="V774" i="24"/>
  <c r="T776" i="24" l="1"/>
  <c r="V775" i="24"/>
  <c r="T777" i="24" l="1"/>
  <c r="V776" i="24"/>
  <c r="T778" i="24" l="1"/>
  <c r="V777" i="24"/>
  <c r="T779" i="24" l="1"/>
  <c r="V778" i="24"/>
  <c r="T780" i="24" l="1"/>
  <c r="V779" i="24"/>
  <c r="T781" i="24" l="1"/>
  <c r="V780" i="24"/>
  <c r="T782" i="24" l="1"/>
  <c r="V781" i="24"/>
  <c r="T783" i="24" l="1"/>
  <c r="V782" i="24"/>
  <c r="T784" i="24" l="1"/>
  <c r="V783" i="24"/>
  <c r="T785" i="24" l="1"/>
  <c r="V784" i="24"/>
  <c r="T786" i="24" l="1"/>
  <c r="V785" i="24"/>
  <c r="T787" i="24" l="1"/>
  <c r="V786" i="24"/>
  <c r="T788" i="24" l="1"/>
  <c r="V787" i="24"/>
  <c r="T789" i="24" l="1"/>
  <c r="V788" i="24"/>
  <c r="T790" i="24" l="1"/>
  <c r="V789" i="24"/>
  <c r="T791" i="24" l="1"/>
  <c r="V790" i="24"/>
  <c r="T792" i="24" l="1"/>
  <c r="V791" i="24"/>
  <c r="T793" i="24" l="1"/>
  <c r="V792" i="24"/>
  <c r="V793" i="24" l="1"/>
  <c r="T794" i="24"/>
  <c r="V794" i="24" l="1"/>
  <c r="T795" i="24"/>
  <c r="T796" i="24" l="1"/>
  <c r="V795" i="24"/>
  <c r="T797" i="24" l="1"/>
  <c r="V796" i="24"/>
  <c r="T798" i="24" l="1"/>
  <c r="V797" i="24"/>
  <c r="T799" i="24" l="1"/>
  <c r="V798" i="24"/>
  <c r="T800" i="24" l="1"/>
  <c r="V799" i="24"/>
  <c r="T801" i="24" l="1"/>
  <c r="V800" i="24"/>
  <c r="T802" i="24" l="1"/>
  <c r="V801" i="24"/>
  <c r="T803" i="24" l="1"/>
  <c r="V802" i="24"/>
  <c r="T804" i="24" l="1"/>
  <c r="V803" i="24"/>
  <c r="T805" i="24" l="1"/>
  <c r="V804" i="24"/>
  <c r="T806" i="24" l="1"/>
  <c r="V805" i="24"/>
  <c r="T807" i="24" l="1"/>
  <c r="V806" i="24"/>
  <c r="T808" i="24" l="1"/>
  <c r="V807" i="24"/>
  <c r="T809" i="24" l="1"/>
  <c r="V808" i="24"/>
  <c r="T810" i="24" l="1"/>
  <c r="V809" i="24"/>
  <c r="T811" i="24" l="1"/>
  <c r="V810" i="24"/>
  <c r="T812" i="24" l="1"/>
  <c r="V811" i="24"/>
  <c r="T813" i="24" l="1"/>
  <c r="V812" i="24"/>
  <c r="T814" i="24" l="1"/>
  <c r="V813" i="24"/>
  <c r="T815" i="24" l="1"/>
  <c r="V814" i="24"/>
  <c r="T816" i="24" l="1"/>
  <c r="V815" i="24"/>
  <c r="T817" i="24" l="1"/>
  <c r="V816" i="24"/>
  <c r="T818" i="24" l="1"/>
  <c r="V817" i="24"/>
  <c r="T819" i="24" l="1"/>
  <c r="V818" i="24"/>
  <c r="T820" i="24" l="1"/>
  <c r="V819" i="24"/>
  <c r="T821" i="24" l="1"/>
  <c r="V820" i="24"/>
  <c r="T822" i="24" l="1"/>
  <c r="V821" i="24"/>
  <c r="T823" i="24" l="1"/>
  <c r="V822" i="24"/>
  <c r="T824" i="24" l="1"/>
  <c r="V823" i="24"/>
  <c r="T825" i="24" l="1"/>
  <c r="V824" i="24"/>
  <c r="T826" i="24" l="1"/>
  <c r="V825" i="24"/>
  <c r="T827" i="24" l="1"/>
  <c r="V826" i="24"/>
  <c r="T828" i="24" l="1"/>
  <c r="V827" i="24"/>
  <c r="T829" i="24" l="1"/>
  <c r="V828" i="24"/>
  <c r="T830" i="24" l="1"/>
  <c r="V829" i="24"/>
  <c r="T831" i="24" l="1"/>
  <c r="V830" i="24"/>
  <c r="T832" i="24" l="1"/>
  <c r="V831" i="24"/>
  <c r="T833" i="24" l="1"/>
  <c r="V832" i="24"/>
  <c r="T834" i="24" l="1"/>
  <c r="V833" i="24"/>
  <c r="T835" i="24" l="1"/>
  <c r="V834" i="24"/>
  <c r="T836" i="24" l="1"/>
  <c r="V835" i="24"/>
  <c r="T837" i="24" l="1"/>
  <c r="V836" i="24"/>
  <c r="T838" i="24" l="1"/>
  <c r="V837" i="24"/>
  <c r="T839" i="24" l="1"/>
  <c r="V838" i="24"/>
  <c r="T840" i="24" l="1"/>
  <c r="V839" i="24"/>
  <c r="T841" i="24" l="1"/>
  <c r="V840" i="24"/>
  <c r="T842" i="24" l="1"/>
  <c r="V841" i="24"/>
  <c r="T843" i="24" l="1"/>
  <c r="V842" i="24"/>
  <c r="T844" i="24" l="1"/>
  <c r="V843" i="24"/>
  <c r="T845" i="24" l="1"/>
  <c r="V844" i="24"/>
  <c r="T846" i="24" l="1"/>
  <c r="V845" i="24"/>
  <c r="T847" i="24" l="1"/>
  <c r="V846" i="24"/>
  <c r="T848" i="24" l="1"/>
  <c r="V847" i="24"/>
  <c r="T849" i="24" l="1"/>
  <c r="V848" i="24"/>
  <c r="T850" i="24" l="1"/>
  <c r="V849" i="24"/>
  <c r="T851" i="24" l="1"/>
  <c r="V850" i="24"/>
  <c r="T852" i="24" l="1"/>
  <c r="V851" i="24"/>
  <c r="T853" i="24" l="1"/>
  <c r="V852" i="24"/>
  <c r="T854" i="24" l="1"/>
  <c r="V853" i="24"/>
  <c r="T855" i="24" l="1"/>
  <c r="V854" i="24"/>
  <c r="T856" i="24" l="1"/>
  <c r="V855" i="24"/>
  <c r="T857" i="24" l="1"/>
  <c r="V856" i="24"/>
  <c r="T858" i="24" l="1"/>
  <c r="V857" i="24"/>
  <c r="T859" i="24" l="1"/>
  <c r="V858" i="24"/>
  <c r="T860" i="24" l="1"/>
  <c r="V859" i="24"/>
  <c r="T861" i="24" l="1"/>
  <c r="V860" i="24"/>
  <c r="T862" i="24" l="1"/>
  <c r="V861" i="24"/>
  <c r="T863" i="24" l="1"/>
  <c r="V862" i="24"/>
  <c r="T864" i="24" l="1"/>
  <c r="V863" i="24"/>
  <c r="T865" i="24" l="1"/>
  <c r="V864" i="24"/>
  <c r="T866" i="24" l="1"/>
  <c r="V865" i="24"/>
  <c r="T867" i="24" l="1"/>
  <c r="V866" i="24"/>
  <c r="T868" i="24" l="1"/>
  <c r="V867" i="24"/>
  <c r="T869" i="24" l="1"/>
  <c r="V868" i="24"/>
  <c r="T870" i="24" l="1"/>
  <c r="V869" i="24"/>
  <c r="T871" i="24" l="1"/>
  <c r="V870" i="24"/>
  <c r="T872" i="24" l="1"/>
  <c r="V871" i="24"/>
  <c r="T873" i="24" l="1"/>
  <c r="V872" i="24"/>
  <c r="T874" i="24" l="1"/>
  <c r="V873" i="24"/>
  <c r="T875" i="24" l="1"/>
  <c r="V874" i="24"/>
  <c r="T876" i="24" l="1"/>
  <c r="V875" i="24"/>
  <c r="T877" i="24" l="1"/>
  <c r="V876" i="24"/>
  <c r="T878" i="24" l="1"/>
  <c r="V877" i="24"/>
  <c r="T879" i="24" l="1"/>
  <c r="V878" i="24"/>
  <c r="T880" i="24" l="1"/>
  <c r="V879" i="24"/>
  <c r="T881" i="24" l="1"/>
  <c r="V880" i="24"/>
  <c r="T882" i="24" l="1"/>
  <c r="V881" i="24"/>
  <c r="T883" i="24" l="1"/>
  <c r="V882" i="24"/>
  <c r="T884" i="24" l="1"/>
  <c r="V883" i="24"/>
  <c r="T885" i="24" l="1"/>
  <c r="V884" i="24"/>
  <c r="T886" i="24" l="1"/>
  <c r="V885" i="24"/>
  <c r="T887" i="24" l="1"/>
  <c r="V886" i="24"/>
  <c r="T888" i="24" l="1"/>
  <c r="V887" i="24"/>
  <c r="T889" i="24" l="1"/>
  <c r="V888" i="24"/>
  <c r="T890" i="24" l="1"/>
  <c r="V889" i="24"/>
  <c r="T891" i="24" l="1"/>
  <c r="V890" i="24"/>
  <c r="T892" i="24" l="1"/>
  <c r="V891" i="24"/>
  <c r="T893" i="24" l="1"/>
  <c r="V892" i="24"/>
  <c r="T894" i="24" l="1"/>
  <c r="V893" i="24"/>
  <c r="T895" i="24" l="1"/>
  <c r="V894" i="24"/>
  <c r="T896" i="24" l="1"/>
  <c r="V895" i="24"/>
  <c r="T897" i="24" l="1"/>
  <c r="V896" i="24"/>
  <c r="T898" i="24" l="1"/>
  <c r="V897" i="24"/>
  <c r="T899" i="24" l="1"/>
  <c r="V898" i="24"/>
  <c r="T900" i="24" l="1"/>
  <c r="V899" i="24"/>
  <c r="T901" i="24" l="1"/>
  <c r="V900" i="24"/>
  <c r="T902" i="24" l="1"/>
  <c r="V901" i="24"/>
  <c r="T903" i="24" l="1"/>
  <c r="V902" i="24"/>
  <c r="T904" i="24" l="1"/>
  <c r="V903" i="24"/>
  <c r="T905" i="24" l="1"/>
  <c r="V904" i="24"/>
  <c r="T906" i="24" l="1"/>
  <c r="V905" i="24"/>
  <c r="T907" i="24" l="1"/>
  <c r="V906" i="24"/>
  <c r="T908" i="24" l="1"/>
  <c r="V907" i="24"/>
  <c r="T909" i="24" l="1"/>
  <c r="V908" i="24"/>
  <c r="T910" i="24" l="1"/>
  <c r="V909" i="24"/>
  <c r="T911" i="24" l="1"/>
  <c r="V910" i="24"/>
  <c r="T912" i="24" l="1"/>
  <c r="V911" i="24"/>
  <c r="T913" i="24" l="1"/>
  <c r="V912" i="24"/>
  <c r="T914" i="24" l="1"/>
  <c r="V913" i="24"/>
  <c r="T915" i="24" l="1"/>
  <c r="V914" i="24"/>
  <c r="T916" i="24" l="1"/>
  <c r="V915" i="24"/>
  <c r="T917" i="24" l="1"/>
  <c r="V916" i="24"/>
  <c r="T918" i="24" l="1"/>
  <c r="V917" i="24"/>
  <c r="T919" i="24" l="1"/>
  <c r="V918" i="24"/>
  <c r="T920" i="24" l="1"/>
  <c r="V919" i="24"/>
  <c r="V920" i="24" l="1"/>
  <c r="T921" i="24"/>
  <c r="V921" i="24" l="1"/>
  <c r="T922" i="24"/>
  <c r="V922" i="24" l="1"/>
  <c r="T923" i="24"/>
  <c r="V923" i="24" l="1"/>
  <c r="T924" i="24"/>
  <c r="V924" i="24" l="1"/>
  <c r="T925" i="24"/>
  <c r="V925" i="24" l="1"/>
  <c r="T926" i="24"/>
  <c r="V926" i="24" l="1"/>
  <c r="T927" i="24"/>
  <c r="V927" i="24" l="1"/>
  <c r="T928" i="24"/>
  <c r="V928" i="24" l="1"/>
  <c r="T929" i="24"/>
  <c r="V929" i="24" l="1"/>
  <c r="T930" i="24"/>
  <c r="V930" i="24" l="1"/>
  <c r="T931" i="24"/>
  <c r="V931" i="24" l="1"/>
  <c r="T932" i="24"/>
  <c r="V932" i="24" l="1"/>
  <c r="T933" i="24"/>
  <c r="V933" i="24" l="1"/>
  <c r="T934" i="24"/>
  <c r="V934" i="24" l="1"/>
  <c r="T935" i="24"/>
  <c r="V935" i="24" l="1"/>
  <c r="T936" i="24"/>
  <c r="V936" i="24" l="1"/>
  <c r="T937" i="24"/>
  <c r="V937" i="24" l="1"/>
  <c r="T938" i="24"/>
  <c r="V938" i="24" l="1"/>
  <c r="T939" i="24"/>
  <c r="V939" i="24" l="1"/>
  <c r="T940" i="24"/>
  <c r="V940" i="24" l="1"/>
  <c r="T941" i="24"/>
  <c r="V941" i="24" l="1"/>
  <c r="T942" i="24"/>
  <c r="V942" i="24" l="1"/>
  <c r="T943" i="24"/>
  <c r="V943" i="24" l="1"/>
  <c r="T944" i="24"/>
  <c r="V944" i="24" l="1"/>
  <c r="T945" i="24"/>
  <c r="V945" i="24" l="1"/>
  <c r="T946" i="24"/>
  <c r="V946" i="24" l="1"/>
  <c r="T947" i="24"/>
  <c r="V947" i="24" l="1"/>
  <c r="T948" i="24"/>
  <c r="V948" i="24" l="1"/>
  <c r="T949" i="24"/>
  <c r="V949" i="24" l="1"/>
  <c r="T950" i="24"/>
  <c r="V950" i="24" l="1"/>
  <c r="T951" i="24"/>
  <c r="V951" i="24" l="1"/>
  <c r="T952" i="24"/>
  <c r="V952" i="24" l="1"/>
  <c r="T953" i="24"/>
  <c r="V953" i="24" l="1"/>
  <c r="T954" i="24"/>
  <c r="V954" i="24" l="1"/>
  <c r="T955" i="24"/>
  <c r="V955" i="24" l="1"/>
  <c r="T956" i="24"/>
  <c r="V956" i="24" l="1"/>
  <c r="T957" i="24"/>
  <c r="V957" i="24" l="1"/>
  <c r="T958" i="24"/>
  <c r="V958" i="24" l="1"/>
  <c r="T959" i="24"/>
  <c r="V959" i="24" l="1"/>
  <c r="T960" i="24"/>
  <c r="V960" i="24" l="1"/>
  <c r="T961" i="24"/>
  <c r="V961" i="24" l="1"/>
  <c r="T962" i="24"/>
  <c r="V962" i="24" l="1"/>
  <c r="T963" i="24"/>
  <c r="V963" i="24" l="1"/>
  <c r="T964" i="24"/>
  <c r="V964" i="24" l="1"/>
  <c r="T965" i="24"/>
  <c r="V965" i="24" l="1"/>
  <c r="T966" i="24"/>
  <c r="V966" i="24" l="1"/>
  <c r="T967" i="24"/>
  <c r="V967" i="24" l="1"/>
  <c r="T968" i="24"/>
  <c r="V968" i="24" l="1"/>
  <c r="T969" i="24"/>
  <c r="V969" i="24" l="1"/>
  <c r="T970" i="24"/>
  <c r="V970" i="24" l="1"/>
  <c r="T971" i="24"/>
  <c r="V971" i="24" l="1"/>
  <c r="T972" i="24"/>
  <c r="V972" i="24" l="1"/>
  <c r="T973" i="24"/>
  <c r="V973" i="24" l="1"/>
  <c r="T974" i="24"/>
  <c r="V974" i="24" l="1"/>
  <c r="T975" i="24"/>
  <c r="V975" i="24" l="1"/>
  <c r="T976" i="24"/>
  <c r="V976" i="24" l="1"/>
  <c r="T977" i="24"/>
  <c r="V977" i="24" l="1"/>
  <c r="T978" i="24"/>
  <c r="V978" i="24" l="1"/>
  <c r="T979" i="24"/>
  <c r="V979" i="24" l="1"/>
  <c r="T980" i="24"/>
  <c r="V980" i="24" l="1"/>
  <c r="T981" i="24"/>
  <c r="V981" i="24" l="1"/>
  <c r="T982" i="24"/>
  <c r="V982" i="24" l="1"/>
  <c r="T983" i="24"/>
  <c r="V983" i="24" l="1"/>
  <c r="T984" i="24"/>
  <c r="V984" i="24" l="1"/>
  <c r="T985" i="24"/>
  <c r="V985" i="24" l="1"/>
  <c r="T986" i="24"/>
  <c r="V986" i="24" l="1"/>
  <c r="T987" i="24"/>
  <c r="V987" i="24" l="1"/>
  <c r="T988" i="24"/>
  <c r="V988" i="24" l="1"/>
  <c r="T989" i="24"/>
  <c r="V989" i="24" l="1"/>
  <c r="T990" i="24"/>
  <c r="V990" i="24" l="1"/>
  <c r="T991" i="24"/>
  <c r="V991" i="24" l="1"/>
  <c r="T992" i="24"/>
  <c r="V992" i="24" l="1"/>
  <c r="T993" i="24"/>
  <c r="V993" i="24" l="1"/>
  <c r="T994" i="24"/>
  <c r="V994" i="24" l="1"/>
  <c r="T995" i="24"/>
  <c r="V995" i="24" l="1"/>
  <c r="T996" i="24"/>
  <c r="V996" i="24" l="1"/>
  <c r="T997" i="24"/>
  <c r="V997" i="24" l="1"/>
  <c r="T998" i="24"/>
  <c r="V998" i="24" l="1"/>
  <c r="T999" i="24"/>
  <c r="V999" i="24" l="1"/>
  <c r="T1000" i="24"/>
  <c r="V1000" i="24" l="1"/>
  <c r="T1001" i="24"/>
  <c r="V1001" i="24" l="1"/>
  <c r="T1002" i="24"/>
  <c r="V1002" i="24" l="1"/>
  <c r="T1003" i="24"/>
  <c r="V1003" i="24" l="1"/>
  <c r="T1004" i="24"/>
  <c r="V1004" i="24" l="1"/>
</calcChain>
</file>

<file path=xl/sharedStrings.xml><?xml version="1.0" encoding="utf-8"?>
<sst xmlns="http://schemas.openxmlformats.org/spreadsheetml/2006/main" count="39" uniqueCount="31">
  <si>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</si>
  <si>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</si>
  <si>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</si>
  <si>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</si>
  <si>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</si>
  <si>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</si>
  <si>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</si>
  <si>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</si>
  <si>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</si>
  <si>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</si>
  <si>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t xml:space="preserve">In October 2012, Apple introduced a much smaller variant of the Apple iPad, known as the iPad Mini. </t>
  </si>
  <si>
    <t xml:space="preserve">Assume that battery life of the iPad Mini is normally  distributed with mean of </t>
  </si>
  <si>
    <t>and standard deviation of</t>
  </si>
  <si>
    <t>hours.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</si>
  <si>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</si>
  <si>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</si>
  <si>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</si>
  <si>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z</t>
  </si>
  <si>
    <t>and</t>
  </si>
  <si>
    <t>hours or less?</t>
  </si>
  <si>
    <t>hours?</t>
  </si>
  <si>
    <t xml:space="preserve">a. What is the probability that the battery life for an iPad Mini will be </t>
  </si>
  <si>
    <t xml:space="preserve">b. What is the probability that the battery life for an iPad Mini will be at least </t>
  </si>
  <si>
    <t xml:space="preserve">c. What is the probability that the battery life for an iPad Mini will be between </t>
  </si>
  <si>
    <t>hours</t>
  </si>
  <si>
    <t xml:space="preserve">d. What is the probability that the battery life for an iPad Mini will be between </t>
  </si>
  <si>
    <t>e. What is the probability that the battery life for an iPad Mini will be between</t>
  </si>
  <si>
    <t xml:space="preserve">f. The bottom </t>
  </si>
  <si>
    <t xml:space="preserve">g. The top </t>
  </si>
  <si>
    <t>of the batteries live  at most for how many hours?</t>
  </si>
  <si>
    <t>of the batteries live at least for how many hours?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</si>
</sst>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002060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rgb="FFC00000"/>
      <name val="Book Antiqua"/>
      <family val="1"/>
    </font>
    <font>
      <sz val="10.8"/>
      <color theme="1"/>
      <name val="Book Antiqua"/>
      <family val="1"/>
    </font>
    <font>
      <b/>
      <sz val="12"/>
      <name val="Book Antiqua"/>
      <family val="1"/>
    </font>
    <font>
      <b/>
      <sz val="12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0" borderId="0" xfId="0" applyFill="1"/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/>
    <xf numFmtId="0" fontId="0" fillId="5" borderId="0" xfId="0" applyFill="1" applyAlignment="1">
      <alignment horizontal="left"/>
    </xf>
    <xf numFmtId="0" fontId="3" fillId="0" borderId="0" xfId="0" applyFont="1" applyAlignment="1">
      <alignment horizontal="left" vertical="center" readingOrder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 readingOrder="1"/>
    </xf>
    <xf numFmtId="0" fontId="4" fillId="0" borderId="0" xfId="0" applyFont="1" applyAlignment="1"/>
    <xf numFmtId="0" fontId="4" fillId="0" borderId="0" xfId="0" applyFont="1" applyFill="1"/>
    <xf numFmtId="0" fontId="4" fillId="0" borderId="0" xfId="0" applyFont="1" applyAlignment="1">
      <alignment readingOrder="1"/>
    </xf>
    <xf numFmtId="0" fontId="4" fillId="0" borderId="0" xfId="0" applyFont="1" applyFill="1" applyAlignment="1">
      <alignment readingOrder="1"/>
    </xf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0" xfId="0" applyNumberFormat="1" applyFont="1"/>
    <xf numFmtId="0" fontId="5" fillId="0" borderId="0" xfId="0" applyFont="1" applyFill="1"/>
    <xf numFmtId="165" fontId="9" fillId="6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9" fillId="7" borderId="0" xfId="0" applyNumberFormat="1" applyFont="1" applyFill="1" applyAlignment="1">
      <alignment horizontal="center"/>
    </xf>
    <xf numFmtId="165" fontId="12" fillId="8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readingOrder="1"/>
    </xf>
    <xf numFmtId="0" fontId="13" fillId="0" borderId="0" xfId="0" applyFont="1"/>
    <xf numFmtId="165" fontId="13" fillId="0" borderId="0" xfId="0" applyNumberFormat="1" applyFont="1"/>
    <xf numFmtId="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'0.UvsNvsE'!$B$4:$B$504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'4.Apple'!$V$4:$V$1004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'4.Apple'!$W$4:$W$64</c:f>
              <c:numCache>
                <c:formatCode>0.000</c:formatCode>
                <c:ptCount val="6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316419</xdr:colOff>
      <xdr:row>16</xdr:row>
      <xdr:rowOff>87974</xdr:rowOff>
    </xdr:from>
    <xdr:to>
      <xdr:col>14</xdr:col>
      <xdr:colOff>585902</xdr:colOff>
      <xdr:row>495</xdr:row>
      <xdr:rowOff>55895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374511</xdr:colOff>
      <xdr:row>13</xdr:row>
      <xdr:rowOff>126495</xdr:rowOff>
    </xdr:from>
    <xdr:to>
      <xdr:col>19</xdr:col>
      <xdr:colOff>238800</xdr:colOff>
      <xdr:row>25</xdr:row>
      <xdr:rowOff>100811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324338</xdr:colOff>
      <xdr:row>2</xdr:row>
      <xdr:rowOff>169610</xdr:rowOff>
    </xdr:from>
    <xdr:to>
      <xdr:col>14</xdr:col>
      <xdr:colOff>487852</xdr:colOff>
      <xdr:row>14</xdr:row>
      <xdr:rowOff>143926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9525</xdr:rowOff>
    </xdr:from>
    <xdr:to>
      <xdr:col>21</xdr:col>
      <xdr:colOff>200025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4"/>
  <sheetViews>
    <sheetView topLeftCell="A3" zoomScale="98" zoomScaleNormal="98" workbookViewId="0">
      <selection activeCell="R11" sqref="R11"/>
    </sheetView>
  </sheetViews>
  <sheetFormatPr defaultRowHeight="14.4" x14ac:dyDescent="0.3"/>
  <cols>
    <col min="1" max="1" width="10.5546875" bestFit="1" customWidth="1"/>
    <col min="2" max="3" width="8.33203125" bestFit="1" customWidth="1"/>
    <col min="7" max="7" width="11.44140625" customWidth="1"/>
    <col min="8" max="8" width="14.6640625" customWidth="1"/>
    <col min="9" max="9" width="4.109375" customWidth="1"/>
    <col min="15" max="15" width="11.109375" customWidth="1"/>
    <col min="16" max="16" width="5.109375" customWidth="1"/>
    <col min="20" max="20" width="5.109375" customWidth="1"/>
    <col min="23" max="23" width="6" customWidth="1"/>
  </cols>
  <sheetData>
    <row r="1" spans="1:25" x14ac:dyDescent="0.3">
      <c r="A1" s="9" t="s">
        <v>4</v>
      </c>
      <c r="B1" s="6">
        <f ca="1">ROUND(4*RAND(),1)</f>
        <v>3.1</v>
      </c>
      <c r="C1" s="6">
        <f ca="1">B1+0.7</f>
        <v>3.8</v>
      </c>
    </row>
    <row r="2" spans="1:25" x14ac:dyDescent="0.3">
      <c r="A2" s="4" t="s">
        <v>3</v>
      </c>
      <c r="B2" s="4" t="s">
        <v>3</v>
      </c>
      <c r="C2" s="4" t="s">
        <v>3</v>
      </c>
      <c r="D2" s="7" t="s">
        <v>5</v>
      </c>
      <c r="E2" s="7" t="s">
        <v>6</v>
      </c>
      <c r="F2" s="3" t="s">
        <v>7</v>
      </c>
      <c r="G2" s="3" t="s">
        <v>7</v>
      </c>
    </row>
    <row r="3" spans="1:25" x14ac:dyDescent="0.3">
      <c r="A3" s="4" t="s">
        <v>1</v>
      </c>
      <c r="B3" s="4" t="s">
        <v>2</v>
      </c>
      <c r="C3" s="4" t="s">
        <v>0</v>
      </c>
      <c r="D3" s="8" t="s">
        <v>8</v>
      </c>
      <c r="E3" s="8" t="s">
        <v>9</v>
      </c>
      <c r="F3" s="10">
        <v>1</v>
      </c>
      <c r="G3" s="10"/>
      <c r="S3" s="2"/>
      <c r="T3" s="2"/>
    </row>
    <row r="4" spans="1:25" x14ac:dyDescent="0.3">
      <c r="A4" s="5">
        <v>0</v>
      </c>
      <c r="B4" s="5">
        <f>1/5</f>
        <v>0.2</v>
      </c>
      <c r="C4" s="5" t="str">
        <f t="shared" ref="C4:C67" ca="1" si="0">IF(AND(A4&gt;=$B$1,A4&lt;=$C$1),0.2,"")</f>
        <v/>
      </c>
      <c r="D4" s="8">
        <f>_xlfn.NORM.S.DIST(A4-2.5,0)</f>
        <v>1.752830049356854E-2</v>
      </c>
      <c r="E4" s="8" t="str">
        <f t="shared" ref="E4:E67" ca="1" si="1">IF(AND(A4&gt;=$B$1,A4&lt;=$C$1),_xlfn.NORM.S.DIST(A4-2.5,0),"")</f>
        <v/>
      </c>
      <c r="F4" s="10"/>
      <c r="G4" s="10" t="str">
        <f t="shared" ref="G4:G67" ca="1" si="2">IF(AND(A4&gt;=$B$1,A4&lt;=$C$1),_xlfn.EXPON.DIST(A4,1/$F$3,0),"")</f>
        <v/>
      </c>
      <c r="S4" s="2"/>
      <c r="T4" s="2"/>
      <c r="U4" s="2"/>
      <c r="V4" s="2"/>
      <c r="W4" s="2"/>
      <c r="X4" s="2"/>
      <c r="Y4" s="2"/>
    </row>
    <row r="5" spans="1:25" x14ac:dyDescent="0.3">
      <c r="A5" s="5">
        <v>0.01</v>
      </c>
      <c r="B5" s="5">
        <f t="shared" ref="B5:B68" si="3">1/5</f>
        <v>0.2</v>
      </c>
      <c r="C5" s="5" t="str">
        <f t="shared" ca="1" si="0"/>
        <v/>
      </c>
      <c r="D5" s="8">
        <f t="shared" ref="D5:D68" si="4">_xlfn.NORM.S.DIST(A5-2.5,0)</f>
        <v>1.7971132954039633E-2</v>
      </c>
      <c r="E5" s="8" t="str">
        <f t="shared" ca="1" si="1"/>
        <v/>
      </c>
      <c r="F5" s="10">
        <f t="shared" ref="F5:F36" si="5">_xlfn.EXPON.DIST(A5,1/$F$3,0)</f>
        <v>0.99004983374916811</v>
      </c>
      <c r="G5" s="10" t="str">
        <f t="shared" ca="1" si="2"/>
        <v/>
      </c>
      <c r="S5" s="2"/>
      <c r="T5" s="2"/>
      <c r="U5" s="2"/>
      <c r="V5" s="2"/>
      <c r="W5" s="2"/>
      <c r="X5" s="2"/>
      <c r="Y5" s="2"/>
    </row>
    <row r="6" spans="1:25" x14ac:dyDescent="0.3">
      <c r="A6" s="5">
        <v>0.02</v>
      </c>
      <c r="B6" s="5">
        <f t="shared" si="3"/>
        <v>0.2</v>
      </c>
      <c r="C6" s="5" t="str">
        <f t="shared" ca="1" si="0"/>
        <v/>
      </c>
      <c r="D6" s="8">
        <f t="shared" si="4"/>
        <v>1.8423310646862048E-2</v>
      </c>
      <c r="E6" s="8" t="str">
        <f t="shared" ca="1" si="1"/>
        <v/>
      </c>
      <c r="F6" s="10">
        <f t="shared" si="5"/>
        <v>0.98019867330675525</v>
      </c>
      <c r="G6" s="10" t="str">
        <f t="shared" ca="1" si="2"/>
        <v/>
      </c>
      <c r="S6" s="2"/>
      <c r="T6" s="2"/>
      <c r="U6" s="2"/>
      <c r="V6" s="2"/>
      <c r="W6" s="2"/>
      <c r="X6" s="2"/>
      <c r="Y6" s="2"/>
    </row>
    <row r="7" spans="1:25" x14ac:dyDescent="0.3">
      <c r="A7" s="5">
        <v>0.03</v>
      </c>
      <c r="B7" s="5">
        <f t="shared" si="3"/>
        <v>0.2</v>
      </c>
      <c r="C7" s="5" t="str">
        <f t="shared" ca="1" si="0"/>
        <v/>
      </c>
      <c r="D7" s="8">
        <f t="shared" si="4"/>
        <v>1.8884977141856163E-2</v>
      </c>
      <c r="E7" s="8" t="str">
        <f t="shared" ca="1" si="1"/>
        <v/>
      </c>
      <c r="F7" s="10">
        <f t="shared" si="5"/>
        <v>0.97044553354850815</v>
      </c>
      <c r="G7" s="10" t="str">
        <f t="shared" ca="1" si="2"/>
        <v/>
      </c>
      <c r="S7" s="2"/>
      <c r="T7" s="2"/>
      <c r="U7" s="2"/>
      <c r="V7" s="2"/>
      <c r="W7" s="2"/>
      <c r="X7" s="2"/>
      <c r="Y7" s="2"/>
    </row>
    <row r="8" spans="1:25" x14ac:dyDescent="0.3">
      <c r="A8" s="5">
        <v>0.04</v>
      </c>
      <c r="B8" s="5">
        <f t="shared" si="3"/>
        <v>0.2</v>
      </c>
      <c r="C8" s="5" t="str">
        <f t="shared" ca="1" si="0"/>
        <v/>
      </c>
      <c r="D8" s="8">
        <f t="shared" si="4"/>
        <v>1.9356276731736961E-2</v>
      </c>
      <c r="E8" s="8" t="str">
        <f t="shared" ca="1" si="1"/>
        <v/>
      </c>
      <c r="F8" s="10">
        <f t="shared" si="5"/>
        <v>0.96078943915232318</v>
      </c>
      <c r="G8" s="10" t="str">
        <f t="shared" ca="1" si="2"/>
        <v/>
      </c>
      <c r="S8" s="2"/>
      <c r="T8" s="2"/>
      <c r="U8" s="2"/>
      <c r="V8" s="2"/>
      <c r="W8" s="2"/>
      <c r="X8" s="2"/>
      <c r="Y8" s="2"/>
    </row>
    <row r="9" spans="1:25" x14ac:dyDescent="0.3">
      <c r="A9" s="5">
        <v>0.05</v>
      </c>
      <c r="B9" s="5">
        <f t="shared" si="3"/>
        <v>0.2</v>
      </c>
      <c r="C9" s="5" t="str">
        <f t="shared" ca="1" si="0"/>
        <v/>
      </c>
      <c r="D9" s="8">
        <f t="shared" si="4"/>
        <v>1.9837354391795313E-2</v>
      </c>
      <c r="E9" s="8" t="str">
        <f t="shared" ca="1" si="1"/>
        <v/>
      </c>
      <c r="F9" s="10">
        <f t="shared" si="5"/>
        <v>0.95122942450071402</v>
      </c>
      <c r="G9" s="10" t="str">
        <f t="shared" ca="1" si="2"/>
        <v/>
      </c>
      <c r="S9" s="2"/>
      <c r="T9" s="2"/>
      <c r="U9" s="2"/>
      <c r="V9" s="2"/>
      <c r="W9" s="2"/>
      <c r="X9" s="2"/>
      <c r="Y9" s="2"/>
    </row>
    <row r="10" spans="1:25" x14ac:dyDescent="0.3">
      <c r="A10" s="5">
        <v>0.06</v>
      </c>
      <c r="B10" s="5">
        <f t="shared" si="3"/>
        <v>0.2</v>
      </c>
      <c r="C10" s="5" t="str">
        <f t="shared" ca="1" si="0"/>
        <v/>
      </c>
      <c r="D10" s="8">
        <f t="shared" si="4"/>
        <v>2.0328355738225837E-2</v>
      </c>
      <c r="E10" s="8" t="str">
        <f t="shared" ca="1" si="1"/>
        <v/>
      </c>
      <c r="F10" s="10">
        <f t="shared" si="5"/>
        <v>0.94176453358424872</v>
      </c>
      <c r="G10" s="10" t="str">
        <f t="shared" ca="1" si="2"/>
        <v/>
      </c>
      <c r="S10" s="2"/>
      <c r="T10" s="2"/>
      <c r="U10" s="2"/>
      <c r="V10" s="2"/>
      <c r="W10" s="2"/>
      <c r="X10" s="2"/>
      <c r="Y10" s="2"/>
    </row>
    <row r="11" spans="1:25" x14ac:dyDescent="0.3">
      <c r="A11" s="5">
        <v>7.0000000000000007E-2</v>
      </c>
      <c r="B11" s="5">
        <f t="shared" si="3"/>
        <v>0.2</v>
      </c>
      <c r="C11" s="5" t="str">
        <f t="shared" ca="1" si="0"/>
        <v/>
      </c>
      <c r="D11" s="8">
        <f t="shared" si="4"/>
        <v>2.0829426985092186E-2</v>
      </c>
      <c r="E11" s="8" t="str">
        <f t="shared" ca="1" si="1"/>
        <v/>
      </c>
      <c r="F11" s="10">
        <f t="shared" si="5"/>
        <v>0.93239381990594827</v>
      </c>
      <c r="G11" s="10" t="str">
        <f t="shared" ca="1" si="2"/>
        <v/>
      </c>
      <c r="S11" s="2"/>
      <c r="T11" s="2"/>
      <c r="U11" s="2"/>
      <c r="V11" s="2"/>
      <c r="W11" s="2"/>
      <c r="X11" s="2"/>
      <c r="Y11" s="2"/>
    </row>
    <row r="12" spans="1:25" x14ac:dyDescent="0.3">
      <c r="A12" s="5">
        <v>0.08</v>
      </c>
      <c r="B12" s="5">
        <f t="shared" si="3"/>
        <v>0.2</v>
      </c>
      <c r="C12" s="5" t="str">
        <f t="shared" ca="1" si="0"/>
        <v/>
      </c>
      <c r="D12" s="8">
        <f t="shared" si="4"/>
        <v>2.1340714899922782E-2</v>
      </c>
      <c r="E12" s="8" t="str">
        <f t="shared" ca="1" si="1"/>
        <v/>
      </c>
      <c r="F12" s="10">
        <f t="shared" si="5"/>
        <v>0.92311634638663576</v>
      </c>
      <c r="G12" s="10" t="str">
        <f t="shared" ca="1" si="2"/>
        <v/>
      </c>
      <c r="S12" s="2"/>
      <c r="T12" s="2"/>
      <c r="U12" s="2"/>
      <c r="V12" s="2"/>
      <c r="W12" s="2"/>
      <c r="X12" s="2"/>
      <c r="Y12" s="2"/>
    </row>
    <row r="13" spans="1:25" x14ac:dyDescent="0.3">
      <c r="A13" s="5">
        <v>0.09</v>
      </c>
      <c r="B13" s="5">
        <f t="shared" si="3"/>
        <v>0.2</v>
      </c>
      <c r="C13" s="5" t="str">
        <f t="shared" ca="1" si="0"/>
        <v/>
      </c>
      <c r="D13" s="8">
        <f t="shared" si="4"/>
        <v>2.1862366757929387E-2</v>
      </c>
      <c r="E13" s="8" t="str">
        <f t="shared" ca="1" si="1"/>
        <v/>
      </c>
      <c r="F13" s="10">
        <f t="shared" si="5"/>
        <v>0.91393118527122819</v>
      </c>
      <c r="G13" s="10" t="str">
        <f t="shared" ca="1" si="2"/>
        <v/>
      </c>
      <c r="S13" s="2"/>
      <c r="T13" s="2"/>
      <c r="U13" s="2"/>
      <c r="V13" s="2"/>
      <c r="W13" s="2"/>
      <c r="X13" s="2"/>
      <c r="Y13" s="2"/>
    </row>
    <row r="14" spans="1:25" x14ac:dyDescent="0.3">
      <c r="A14" s="5">
        <v>0.1</v>
      </c>
      <c r="B14" s="5">
        <f t="shared" si="3"/>
        <v>0.2</v>
      </c>
      <c r="C14" s="5" t="str">
        <f t="shared" ca="1" si="0"/>
        <v/>
      </c>
      <c r="D14" s="8">
        <f t="shared" si="4"/>
        <v>2.2394530294842899E-2</v>
      </c>
      <c r="E14" s="8" t="str">
        <f t="shared" ca="1" si="1"/>
        <v/>
      </c>
      <c r="F14" s="10">
        <f t="shared" si="5"/>
        <v>0.90483741803595952</v>
      </c>
      <c r="G14" s="10" t="str">
        <f t="shared" ca="1" si="2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</row>
    <row r="15" spans="1:25" x14ac:dyDescent="0.3">
      <c r="A15" s="5">
        <v>0.11</v>
      </c>
      <c r="B15" s="5">
        <f t="shared" si="3"/>
        <v>0.2</v>
      </c>
      <c r="C15" s="5" t="str">
        <f t="shared" ca="1" si="0"/>
        <v/>
      </c>
      <c r="D15" s="8">
        <f t="shared" si="4"/>
        <v>2.2937353658360693E-2</v>
      </c>
      <c r="E15" s="8" t="str">
        <f t="shared" ca="1" si="1"/>
        <v/>
      </c>
      <c r="F15" s="10">
        <f t="shared" si="5"/>
        <v>0.89583413529652822</v>
      </c>
      <c r="G15" s="10" t="str">
        <f t="shared" ca="1" si="2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</row>
    <row r="16" spans="1:25" x14ac:dyDescent="0.3">
      <c r="A16" s="5">
        <v>0.12</v>
      </c>
      <c r="B16" s="5">
        <f t="shared" si="3"/>
        <v>0.2</v>
      </c>
      <c r="C16" s="5" t="str">
        <f t="shared" ca="1" si="0"/>
        <v/>
      </c>
      <c r="D16" s="8">
        <f t="shared" si="4"/>
        <v>2.3490985358201363E-2</v>
      </c>
      <c r="E16" s="8" t="str">
        <f t="shared" ca="1" si="1"/>
        <v/>
      </c>
      <c r="F16" s="10">
        <f t="shared" si="5"/>
        <v>0.88692043671715748</v>
      </c>
      <c r="G16" s="10" t="str">
        <f t="shared" ca="1" si="2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</row>
    <row r="17" spans="1:25" x14ac:dyDescent="0.3">
      <c r="A17" s="5">
        <v>0.13</v>
      </c>
      <c r="B17" s="5">
        <f t="shared" si="3"/>
        <v>0.2</v>
      </c>
      <c r="C17" s="5" t="str">
        <f t="shared" ca="1" si="0"/>
        <v/>
      </c>
      <c r="D17" s="8">
        <f t="shared" si="4"/>
        <v>2.4055574214762971E-2</v>
      </c>
      <c r="E17" s="8" t="str">
        <f t="shared" ca="1" si="1"/>
        <v/>
      </c>
      <c r="F17" s="10">
        <f t="shared" si="5"/>
        <v>0.8780954309205613</v>
      </c>
      <c r="G17" s="10" t="str">
        <f t="shared" ca="1" si="2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</row>
    <row r="18" spans="1:25" x14ac:dyDescent="0.3">
      <c r="A18" s="5">
        <v>0.14000000000000001</v>
      </c>
      <c r="B18" s="5">
        <f t="shared" si="3"/>
        <v>0.2</v>
      </c>
      <c r="C18" s="5" t="str">
        <f t="shared" ca="1" si="0"/>
        <v/>
      </c>
      <c r="D18" s="8">
        <f t="shared" si="4"/>
        <v>2.4631269306382507E-2</v>
      </c>
      <c r="E18" s="8" t="str">
        <f t="shared" ca="1" si="1"/>
        <v/>
      </c>
      <c r="F18" s="10">
        <f t="shared" si="5"/>
        <v>0.86935823539880586</v>
      </c>
      <c r="G18" s="10" t="str">
        <f t="shared" ca="1" si="2"/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</row>
    <row r="19" spans="1:25" x14ac:dyDescent="0.3">
      <c r="A19" s="5">
        <v>0.15</v>
      </c>
      <c r="B19" s="5">
        <f t="shared" si="3"/>
        <v>0.2</v>
      </c>
      <c r="C19" s="5" t="str">
        <f t="shared" ca="1" si="0"/>
        <v/>
      </c>
      <c r="D19" s="8">
        <f t="shared" si="4"/>
        <v>2.5218219915194382E-2</v>
      </c>
      <c r="E19" s="8" t="str">
        <f t="shared" ca="1" si="1"/>
        <v/>
      </c>
      <c r="F19" s="10">
        <f t="shared" si="5"/>
        <v>0.86070797642505781</v>
      </c>
      <c r="G19" s="10" t="str">
        <f t="shared" ca="1" si="2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</row>
    <row r="20" spans="1:25" x14ac:dyDescent="0.3">
      <c r="A20" s="5">
        <v>0.16</v>
      </c>
      <c r="B20" s="5">
        <f t="shared" si="3"/>
        <v>0.2</v>
      </c>
      <c r="C20" s="5" t="str">
        <f t="shared" ca="1" si="0"/>
        <v/>
      </c>
      <c r="D20" s="8">
        <f t="shared" si="4"/>
        <v>2.581657547158769E-2</v>
      </c>
      <c r="E20" s="8" t="str">
        <f t="shared" ca="1" si="1"/>
        <v/>
      </c>
      <c r="F20" s="10">
        <f t="shared" si="5"/>
        <v>0.85214378896621135</v>
      </c>
      <c r="G20" s="10" t="str">
        <f t="shared" ca="1" si="2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</row>
    <row r="21" spans="1:25" x14ac:dyDescent="0.3">
      <c r="A21" s="5">
        <v>0.17</v>
      </c>
      <c r="B21" s="5">
        <f t="shared" si="3"/>
        <v>0.2</v>
      </c>
      <c r="C21" s="5" t="str">
        <f t="shared" ca="1" si="0"/>
        <v/>
      </c>
      <c r="D21" s="8">
        <f t="shared" si="4"/>
        <v>2.6426485497261721E-2</v>
      </c>
      <c r="E21" s="8" t="str">
        <f t="shared" ca="1" si="1"/>
        <v/>
      </c>
      <c r="F21" s="10">
        <f t="shared" si="5"/>
        <v>0.8436648165963837</v>
      </c>
      <c r="G21" s="10" t="str">
        <f t="shared" ca="1" si="2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</row>
    <row r="22" spans="1:25" x14ac:dyDescent="0.3">
      <c r="A22" s="5">
        <v>0.18</v>
      </c>
      <c r="B22" s="5">
        <f t="shared" si="3"/>
        <v>0.2</v>
      </c>
      <c r="C22" s="5" t="str">
        <f t="shared" ca="1" si="0"/>
        <v/>
      </c>
      <c r="D22" s="8">
        <f t="shared" si="4"/>
        <v>2.7048099546881785E-2</v>
      </c>
      <c r="E22" s="8" t="str">
        <f t="shared" ca="1" si="1"/>
        <v/>
      </c>
      <c r="F22" s="10">
        <f t="shared" si="5"/>
        <v>0.835270211411272</v>
      </c>
      <c r="G22" s="10" t="str">
        <f t="shared" ca="1" si="2"/>
        <v/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</row>
    <row r="23" spans="1:25" x14ac:dyDescent="0.3">
      <c r="A23" s="5">
        <v>0.19</v>
      </c>
      <c r="B23" s="5">
        <f t="shared" si="3"/>
        <v>0.2</v>
      </c>
      <c r="C23" s="5" t="str">
        <f t="shared" ca="1" si="0"/>
        <v/>
      </c>
      <c r="D23" s="8">
        <f t="shared" si="4"/>
        <v>2.7681567148336573E-2</v>
      </c>
      <c r="E23" s="8" t="str">
        <f t="shared" ca="1" si="1"/>
        <v/>
      </c>
      <c r="F23" s="10">
        <f t="shared" si="5"/>
        <v>0.82695913394336229</v>
      </c>
      <c r="G23" s="10" t="str">
        <f t="shared" ca="1" si="2"/>
        <v/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</row>
    <row r="24" spans="1:25" x14ac:dyDescent="0.3">
      <c r="A24" s="5">
        <v>0.2</v>
      </c>
      <c r="B24" s="5">
        <f t="shared" si="3"/>
        <v>0.2</v>
      </c>
      <c r="C24" s="5" t="str">
        <f t="shared" ca="1" si="0"/>
        <v/>
      </c>
      <c r="D24" s="8">
        <f t="shared" si="4"/>
        <v>2.8327037741601186E-2</v>
      </c>
      <c r="E24" s="8" t="str">
        <f t="shared" ca="1" si="1"/>
        <v/>
      </c>
      <c r="F24" s="10">
        <f t="shared" si="5"/>
        <v>0.81873075307798182</v>
      </c>
      <c r="G24" s="10" t="str">
        <f t="shared" ca="1" si="2"/>
        <v/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</row>
    <row r="25" spans="1:25" x14ac:dyDescent="0.3">
      <c r="A25" s="5">
        <v>0.21</v>
      </c>
      <c r="B25" s="5">
        <f t="shared" si="3"/>
        <v>0.2</v>
      </c>
      <c r="C25" s="5" t="str">
        <f t="shared" ca="1" si="0"/>
        <v/>
      </c>
      <c r="D25" s="8">
        <f t="shared" si="4"/>
        <v>2.8984660616209412E-2</v>
      </c>
      <c r="E25" s="8" t="str">
        <f t="shared" ca="1" si="1"/>
        <v/>
      </c>
      <c r="F25" s="10">
        <f t="shared" si="5"/>
        <v>0.81058424597018708</v>
      </c>
      <c r="G25" s="10" t="str">
        <f t="shared" ca="1" si="2"/>
        <v/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</row>
    <row r="26" spans="1:25" x14ac:dyDescent="0.3">
      <c r="A26" s="5">
        <v>0.22</v>
      </c>
      <c r="B26" s="5">
        <f t="shared" si="3"/>
        <v>0.2</v>
      </c>
      <c r="C26" s="5" t="str">
        <f t="shared" ca="1" si="0"/>
        <v/>
      </c>
      <c r="D26" s="8">
        <f t="shared" si="4"/>
        <v>2.9654584847341278E-2</v>
      </c>
      <c r="E26" s="8" t="str">
        <f t="shared" ca="1" si="1"/>
        <v/>
      </c>
      <c r="F26" s="10">
        <f t="shared" si="5"/>
        <v>0.80251879796247849</v>
      </c>
      <c r="G26" s="10" t="str">
        <f t="shared" ca="1" si="2"/>
        <v/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</row>
    <row r="27" spans="1:25" x14ac:dyDescent="0.3">
      <c r="A27" s="5">
        <v>0.23</v>
      </c>
      <c r="B27" s="5">
        <f t="shared" si="3"/>
        <v>0.2</v>
      </c>
      <c r="C27" s="5" t="str">
        <f t="shared" ca="1" si="0"/>
        <v/>
      </c>
      <c r="D27" s="8">
        <f t="shared" si="4"/>
        <v>3.0336959230531636E-2</v>
      </c>
      <c r="E27" s="8" t="str">
        <f t="shared" ca="1" si="1"/>
        <v/>
      </c>
      <c r="F27" s="10">
        <f t="shared" si="5"/>
        <v>0.79453360250333405</v>
      </c>
      <c r="G27" s="10" t="str">
        <f t="shared" ca="1" si="2"/>
        <v/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</row>
    <row r="28" spans="1:25" x14ac:dyDescent="0.3">
      <c r="A28" s="5">
        <v>0.24</v>
      </c>
      <c r="B28" s="5">
        <f t="shared" si="3"/>
        <v>0.2</v>
      </c>
      <c r="C28" s="5" t="str">
        <f t="shared" ca="1" si="0"/>
        <v/>
      </c>
      <c r="D28" s="8">
        <f t="shared" si="4"/>
        <v>3.103193221500827E-2</v>
      </c>
      <c r="E28" s="8" t="str">
        <f t="shared" ca="1" si="1"/>
        <v/>
      </c>
      <c r="F28" s="10">
        <f t="shared" si="5"/>
        <v>0.78662786106655347</v>
      </c>
      <c r="G28" s="10" t="str">
        <f t="shared" ca="1" si="2"/>
        <v/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</row>
    <row r="29" spans="1:25" hidden="1" x14ac:dyDescent="0.3">
      <c r="A29" s="5">
        <v>0.25</v>
      </c>
      <c r="B29" s="5">
        <f t="shared" si="3"/>
        <v>0.2</v>
      </c>
      <c r="C29" s="5" t="str">
        <f t="shared" ca="1" si="0"/>
        <v/>
      </c>
      <c r="D29" s="8">
        <f t="shared" si="4"/>
        <v>3.1739651835667418E-2</v>
      </c>
      <c r="E29" s="8" t="str">
        <f t="shared" ca="1" si="1"/>
        <v/>
      </c>
      <c r="F29" s="10">
        <f t="shared" si="5"/>
        <v>0.77880078307140488</v>
      </c>
      <c r="G29" s="10" t="str">
        <f t="shared" ca="1" si="2"/>
        <v/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</row>
    <row r="30" spans="1:25" hidden="1" x14ac:dyDescent="0.3">
      <c r="A30" s="5">
        <v>0.26</v>
      </c>
      <c r="B30" s="5">
        <f t="shared" si="3"/>
        <v>0.2</v>
      </c>
      <c r="C30" s="5" t="str">
        <f t="shared" ca="1" si="0"/>
        <v/>
      </c>
      <c r="D30" s="8">
        <f t="shared" si="4"/>
        <v>3.2460265643697445E-2</v>
      </c>
      <c r="E30" s="8" t="str">
        <f t="shared" ca="1" si="1"/>
        <v/>
      </c>
      <c r="F30" s="10">
        <f t="shared" si="5"/>
        <v>0.77105158580356625</v>
      </c>
      <c r="G30" s="10" t="str">
        <f t="shared" ca="1" si="2"/>
        <v/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</row>
    <row r="31" spans="1:25" hidden="1" x14ac:dyDescent="0.3">
      <c r="A31" s="5">
        <v>0.27</v>
      </c>
      <c r="B31" s="5">
        <f t="shared" si="3"/>
        <v>0.2</v>
      </c>
      <c r="C31" s="5" t="str">
        <f t="shared" ca="1" si="0"/>
        <v/>
      </c>
      <c r="D31" s="8">
        <f t="shared" si="4"/>
        <v>3.3193920635861122E-2</v>
      </c>
      <c r="E31" s="8" t="str">
        <f t="shared" ca="1" si="1"/>
        <v/>
      </c>
      <c r="F31" s="10">
        <f t="shared" si="5"/>
        <v>0.76337949433685315</v>
      </c>
      <c r="G31" s="10" t="str">
        <f t="shared" ca="1" si="2"/>
        <v/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2"/>
    </row>
    <row r="32" spans="1:25" hidden="1" x14ac:dyDescent="0.3">
      <c r="A32" s="5">
        <v>0.28000000000000003</v>
      </c>
      <c r="B32" s="5">
        <f t="shared" si="3"/>
        <v>0.2</v>
      </c>
      <c r="C32" s="5" t="str">
        <f t="shared" ca="1" si="0"/>
        <v/>
      </c>
      <c r="D32" s="8">
        <f t="shared" si="4"/>
        <v>3.3940763182449214E-2</v>
      </c>
      <c r="E32" s="8" t="str">
        <f t="shared" ca="1" si="1"/>
        <v/>
      </c>
      <c r="F32" s="10">
        <f t="shared" si="5"/>
        <v>0.75578374145572547</v>
      </c>
      <c r="G32" s="10" t="str">
        <f t="shared" ca="1" si="2"/>
        <v/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2"/>
    </row>
    <row r="33" spans="1:25" hidden="1" x14ac:dyDescent="0.3">
      <c r="A33" s="5">
        <v>0.28999999999999998</v>
      </c>
      <c r="B33" s="5">
        <f t="shared" si="3"/>
        <v>0.2</v>
      </c>
      <c r="C33" s="5" t="str">
        <f t="shared" ca="1" si="0"/>
        <v/>
      </c>
      <c r="D33" s="8">
        <f t="shared" si="4"/>
        <v>3.470093895391882E-2</v>
      </c>
      <c r="E33" s="8" t="str">
        <f t="shared" ca="1" si="1"/>
        <v/>
      </c>
      <c r="F33" s="10">
        <f t="shared" si="5"/>
        <v>0.74826356757856527</v>
      </c>
      <c r="G33" s="10" t="str">
        <f t="shared" ca="1" si="2"/>
        <v/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2"/>
    </row>
    <row r="34" spans="1:25" hidden="1" x14ac:dyDescent="0.3">
      <c r="A34" s="5">
        <v>0.3</v>
      </c>
      <c r="B34" s="5">
        <f t="shared" si="3"/>
        <v>0.2</v>
      </c>
      <c r="C34" s="5" t="str">
        <f t="shared" ca="1" si="0"/>
        <v/>
      </c>
      <c r="D34" s="8">
        <f t="shared" si="4"/>
        <v>3.5474592846231424E-2</v>
      </c>
      <c r="E34" s="8" t="str">
        <f t="shared" ca="1" si="1"/>
        <v/>
      </c>
      <c r="F34" s="10">
        <f t="shared" si="5"/>
        <v>0.74081822068171788</v>
      </c>
      <c r="G34" s="10" t="str">
        <f t="shared" ca="1" si="2"/>
        <v/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</row>
    <row r="35" spans="1:25" hidden="1" x14ac:dyDescent="0.3">
      <c r="A35" s="5">
        <v>0.31</v>
      </c>
      <c r="B35" s="5">
        <f t="shared" si="3"/>
        <v>0.2</v>
      </c>
      <c r="C35" s="5" t="str">
        <f t="shared" ca="1" si="0"/>
        <v/>
      </c>
      <c r="D35" s="8">
        <f t="shared" si="4"/>
        <v>3.6261868904906222E-2</v>
      </c>
      <c r="E35" s="8" t="str">
        <f t="shared" ca="1" si="1"/>
        <v/>
      </c>
      <c r="F35" s="10">
        <f t="shared" si="5"/>
        <v>0.73344695622428924</v>
      </c>
      <c r="G35" s="10" t="str">
        <f t="shared" ca="1" si="2"/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</row>
    <row r="36" spans="1:25" hidden="1" x14ac:dyDescent="0.3">
      <c r="A36" s="5">
        <v>0.32</v>
      </c>
      <c r="B36" s="5">
        <f t="shared" si="3"/>
        <v>0.2</v>
      </c>
      <c r="C36" s="5" t="str">
        <f t="shared" ca="1" si="0"/>
        <v/>
      </c>
      <c r="D36" s="8">
        <f t="shared" si="4"/>
        <v>3.7062910247806474E-2</v>
      </c>
      <c r="E36" s="8" t="str">
        <f t="shared" ca="1" si="1"/>
        <v/>
      </c>
      <c r="F36" s="10">
        <f t="shared" si="5"/>
        <v>0.72614903707369094</v>
      </c>
      <c r="G36" s="10" t="str">
        <f t="shared" ca="1" si="2"/>
        <v/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</row>
    <row r="37" spans="1:25" hidden="1" x14ac:dyDescent="0.3">
      <c r="A37" s="5">
        <v>0.33</v>
      </c>
      <c r="B37" s="5">
        <f t="shared" si="3"/>
        <v>0.2</v>
      </c>
      <c r="C37" s="5" t="str">
        <f t="shared" ca="1" si="0"/>
        <v/>
      </c>
      <c r="D37" s="8">
        <f t="shared" si="4"/>
        <v>3.7877858986677483E-2</v>
      </c>
      <c r="E37" s="8" t="str">
        <f t="shared" ca="1" si="1"/>
        <v/>
      </c>
      <c r="F37" s="10">
        <f t="shared" ref="F37:F68" si="6">_xlfn.EXPON.DIST(A37,1/$F$3,0)</f>
        <v>0.71892373343192617</v>
      </c>
      <c r="G37" s="10" t="str">
        <f t="shared" ca="1" si="2"/>
        <v/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</row>
    <row r="38" spans="1:25" hidden="1" x14ac:dyDescent="0.3">
      <c r="A38" s="5">
        <v>0.34</v>
      </c>
      <c r="B38" s="5">
        <f t="shared" si="3"/>
        <v>0.2</v>
      </c>
      <c r="C38" s="5" t="str">
        <f t="shared" ca="1" si="0"/>
        <v/>
      </c>
      <c r="D38" s="8">
        <f t="shared" si="4"/>
        <v>3.8706856147455608E-2</v>
      </c>
      <c r="E38" s="8" t="str">
        <f t="shared" ca="1" si="1"/>
        <v/>
      </c>
      <c r="F38" s="10">
        <f t="shared" si="6"/>
        <v>0.71177032276260965</v>
      </c>
      <c r="G38" s="10" t="str">
        <f t="shared" ca="1" si="2"/>
        <v/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</row>
    <row r="39" spans="1:25" hidden="1" x14ac:dyDescent="0.3">
      <c r="A39" s="5">
        <v>0.35000000000000003</v>
      </c>
      <c r="B39" s="5">
        <f t="shared" si="3"/>
        <v>0.2</v>
      </c>
      <c r="C39" s="5" t="str">
        <f t="shared" ca="1" si="0"/>
        <v/>
      </c>
      <c r="D39" s="8">
        <f t="shared" si="4"/>
        <v>3.955004158937022E-2</v>
      </c>
      <c r="E39" s="8" t="str">
        <f t="shared" ca="1" si="1"/>
        <v/>
      </c>
      <c r="F39" s="10">
        <f t="shared" si="6"/>
        <v>0.70468808971871344</v>
      </c>
      <c r="G39" s="10" t="str">
        <f t="shared" ca="1" si="2"/>
        <v/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</row>
    <row r="40" spans="1:25" hidden="1" x14ac:dyDescent="0.3">
      <c r="A40" s="5">
        <v>0.36</v>
      </c>
      <c r="B40" s="5">
        <f t="shared" si="3"/>
        <v>0.2</v>
      </c>
      <c r="C40" s="5" t="str">
        <f t="shared" ca="1" si="0"/>
        <v/>
      </c>
      <c r="D40" s="8">
        <f t="shared" si="4"/>
        <v>4.0407553922860308E-2</v>
      </c>
      <c r="E40" s="8" t="str">
        <f t="shared" ca="1" si="1"/>
        <v/>
      </c>
      <c r="F40" s="10">
        <f t="shared" si="6"/>
        <v>0.69767632607103103</v>
      </c>
      <c r="G40" s="10" t="str">
        <f t="shared" ca="1" si="2"/>
        <v/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</row>
    <row r="41" spans="1:25" hidden="1" x14ac:dyDescent="0.3">
      <c r="A41" s="5">
        <v>0.37</v>
      </c>
      <c r="B41" s="5">
        <f t="shared" si="3"/>
        <v>0.2</v>
      </c>
      <c r="C41" s="5" t="str">
        <f t="shared" ca="1" si="0"/>
        <v/>
      </c>
      <c r="D41" s="8">
        <f t="shared" si="4"/>
        <v>4.1279530426330417E-2</v>
      </c>
      <c r="E41" s="8" t="str">
        <f t="shared" ca="1" si="1"/>
        <v/>
      </c>
      <c r="F41" s="10">
        <f t="shared" si="6"/>
        <v>0.69073433063735468</v>
      </c>
      <c r="G41" s="10" t="str">
        <f t="shared" ca="1" si="2"/>
        <v/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</row>
    <row r="42" spans="1:25" hidden="1" x14ac:dyDescent="0.3">
      <c r="A42" s="5">
        <v>0.38</v>
      </c>
      <c r="B42" s="5">
        <f t="shared" si="3"/>
        <v>0.2</v>
      </c>
      <c r="C42" s="5" t="str">
        <f t="shared" ca="1" si="0"/>
        <v/>
      </c>
      <c r="D42" s="8">
        <f t="shared" si="4"/>
        <v>4.2166106961770311E-2</v>
      </c>
      <c r="E42" s="8" t="str">
        <f t="shared" ca="1" si="1"/>
        <v/>
      </c>
      <c r="F42" s="10">
        <f t="shared" si="6"/>
        <v>0.68386140921235583</v>
      </c>
      <c r="G42" s="10" t="str">
        <f t="shared" ca="1" si="2"/>
        <v/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</row>
    <row r="43" spans="1:25" hidden="1" x14ac:dyDescent="0.3">
      <c r="A43" s="5">
        <v>0.39</v>
      </c>
      <c r="B43" s="5">
        <f t="shared" si="3"/>
        <v>0.2</v>
      </c>
      <c r="C43" s="5" t="str">
        <f t="shared" ca="1" si="0"/>
        <v/>
      </c>
      <c r="D43" s="8">
        <f t="shared" si="4"/>
        <v>4.3067417889265734E-2</v>
      </c>
      <c r="E43" s="8" t="str">
        <f t="shared" ca="1" si="1"/>
        <v/>
      </c>
      <c r="F43" s="10">
        <f t="shared" si="6"/>
        <v>0.67705687449816465</v>
      </c>
      <c r="G43" s="10" t="str">
        <f t="shared" ca="1" si="2"/>
        <v/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</row>
    <row r="44" spans="1:25" hidden="1" x14ac:dyDescent="0.3">
      <c r="A44" s="5">
        <v>0.4</v>
      </c>
      <c r="B44" s="5">
        <f t="shared" si="3"/>
        <v>0.2</v>
      </c>
      <c r="C44" s="5" t="str">
        <f t="shared" ca="1" si="0"/>
        <v/>
      </c>
      <c r="D44" s="8">
        <f t="shared" si="4"/>
        <v>4.3983595980427191E-2</v>
      </c>
      <c r="E44" s="8" t="str">
        <f t="shared" ca="1" si="1"/>
        <v/>
      </c>
      <c r="F44" s="10">
        <f t="shared" si="6"/>
        <v>0.67032004603563933</v>
      </c>
      <c r="G44" s="10" t="str">
        <f t="shared" ca="1" si="2"/>
        <v/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</row>
    <row r="45" spans="1:25" hidden="1" x14ac:dyDescent="0.3">
      <c r="A45" s="5">
        <v>0.41000000000000003</v>
      </c>
      <c r="B45" s="5">
        <f t="shared" si="3"/>
        <v>0.2</v>
      </c>
      <c r="C45" s="5" t="str">
        <f t="shared" ca="1" si="0"/>
        <v/>
      </c>
      <c r="D45" s="8">
        <f t="shared" si="4"/>
        <v>4.49147723307671E-2</v>
      </c>
      <c r="E45" s="8" t="str">
        <f t="shared" ca="1" si="1"/>
        <v/>
      </c>
      <c r="F45" s="10">
        <f t="shared" si="6"/>
        <v>0.6636502501363194</v>
      </c>
      <c r="G45" s="10" t="str">
        <f t="shared" ca="1" si="2"/>
        <v/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</row>
    <row r="46" spans="1:25" hidden="1" x14ac:dyDescent="0.3">
      <c r="A46" s="5">
        <v>0.42</v>
      </c>
      <c r="B46" s="5">
        <f t="shared" si="3"/>
        <v>0.2</v>
      </c>
      <c r="C46" s="5" t="str">
        <f t="shared" ca="1" si="0"/>
        <v/>
      </c>
      <c r="D46" s="8">
        <f t="shared" si="4"/>
        <v>4.5861076271054887E-2</v>
      </c>
      <c r="E46" s="8" t="str">
        <f t="shared" ca="1" si="1"/>
        <v/>
      </c>
      <c r="F46" s="10">
        <f t="shared" si="6"/>
        <v>0.65704681981505675</v>
      </c>
      <c r="G46" s="10" t="str">
        <f t="shared" ca="1" si="2"/>
        <v/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</row>
    <row r="47" spans="1:25" hidden="1" x14ac:dyDescent="0.3">
      <c r="A47" s="5">
        <v>0.43</v>
      </c>
      <c r="B47" s="5">
        <f t="shared" si="3"/>
        <v>0.2</v>
      </c>
      <c r="C47" s="5" t="str">
        <f t="shared" ca="1" si="0"/>
        <v/>
      </c>
      <c r="D47" s="8">
        <f t="shared" si="4"/>
        <v>4.6822635277683163E-2</v>
      </c>
      <c r="E47" s="8" t="str">
        <f t="shared" ca="1" si="1"/>
        <v/>
      </c>
      <c r="F47" s="10">
        <f t="shared" si="6"/>
        <v>0.65050909472331653</v>
      </c>
      <c r="G47" s="10" t="str">
        <f t="shared" ca="1" si="2"/>
        <v/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</row>
    <row r="48" spans="1:25" hidden="1" x14ac:dyDescent="0.3">
      <c r="A48" s="5">
        <v>0.44</v>
      </c>
      <c r="B48" s="5">
        <f t="shared" si="3"/>
        <v>0.2</v>
      </c>
      <c r="C48" s="5" t="str">
        <f t="shared" ca="1" si="0"/>
        <v/>
      </c>
      <c r="D48" s="8">
        <f t="shared" si="4"/>
        <v>4.7799574882077034E-2</v>
      </c>
      <c r="E48" s="8" t="str">
        <f t="shared" ca="1" si="1"/>
        <v/>
      </c>
      <c r="F48" s="10">
        <f t="shared" si="6"/>
        <v>0.64403642108314141</v>
      </c>
      <c r="G48" s="10" t="str">
        <f t="shared" ca="1" si="2"/>
        <v/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</row>
    <row r="49" spans="1:25" hidden="1" x14ac:dyDescent="0.3">
      <c r="A49" s="5">
        <v>0.45</v>
      </c>
      <c r="B49" s="5">
        <f t="shared" si="3"/>
        <v>0.2</v>
      </c>
      <c r="C49" s="5" t="str">
        <f t="shared" ca="1" si="0"/>
        <v/>
      </c>
      <c r="D49" s="8">
        <f t="shared" si="4"/>
        <v>4.8792018579182764E-2</v>
      </c>
      <c r="E49" s="8" t="str">
        <f t="shared" ca="1" si="1"/>
        <v/>
      </c>
      <c r="F49" s="10">
        <f t="shared" si="6"/>
        <v>0.63762815162177333</v>
      </c>
      <c r="G49" s="10" t="str">
        <f t="shared" ca="1" si="2"/>
        <v/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</row>
    <row r="50" spans="1:25" hidden="1" x14ac:dyDescent="0.3">
      <c r="A50" s="5">
        <v>0.46</v>
      </c>
      <c r="B50" s="5">
        <f t="shared" si="3"/>
        <v>0.2</v>
      </c>
      <c r="C50" s="5" t="str">
        <f t="shared" ca="1" si="0"/>
        <v/>
      </c>
      <c r="D50" s="8">
        <f t="shared" si="4"/>
        <v>4.9800087735070775E-2</v>
      </c>
      <c r="E50" s="8" t="str">
        <f t="shared" ca="1" si="1"/>
        <v/>
      </c>
      <c r="F50" s="10">
        <f t="shared" si="6"/>
        <v>0.63128364550692595</v>
      </c>
      <c r="G50" s="10" t="str">
        <f t="shared" ca="1" si="2"/>
        <v/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</row>
    <row r="51" spans="1:25" hidden="1" x14ac:dyDescent="0.3">
      <c r="A51" s="5">
        <v>0.47000000000000003</v>
      </c>
      <c r="B51" s="5">
        <f t="shared" si="3"/>
        <v>0.2</v>
      </c>
      <c r="C51" s="5" t="str">
        <f t="shared" ca="1" si="0"/>
        <v/>
      </c>
      <c r="D51" s="8">
        <f t="shared" si="4"/>
        <v>5.0823901493691204E-2</v>
      </c>
      <c r="E51" s="8" t="str">
        <f t="shared" ca="1" si="1"/>
        <v/>
      </c>
      <c r="F51" s="10">
        <f t="shared" si="6"/>
        <v>0.62500226828270078</v>
      </c>
      <c r="G51" s="10" t="str">
        <f t="shared" ca="1" si="2"/>
        <v/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</row>
    <row r="52" spans="1:25" hidden="1" x14ac:dyDescent="0.3">
      <c r="A52" s="5">
        <v>0.48</v>
      </c>
      <c r="B52" s="5">
        <f t="shared" si="3"/>
        <v>0.2</v>
      </c>
      <c r="C52" s="5" t="str">
        <f t="shared" ca="1" si="0"/>
        <v/>
      </c>
      <c r="D52" s="8">
        <f t="shared" si="4"/>
        <v>5.1863576682820565E-2</v>
      </c>
      <c r="E52" s="8" t="str">
        <f t="shared" ca="1" si="1"/>
        <v/>
      </c>
      <c r="F52" s="10">
        <f t="shared" si="6"/>
        <v>0.61878339180614084</v>
      </c>
      <c r="G52" s="10" t="str">
        <f t="shared" ca="1" si="2"/>
        <v/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</row>
    <row r="53" spans="1:25" hidden="1" x14ac:dyDescent="0.3">
      <c r="A53" s="5">
        <v>0.49</v>
      </c>
      <c r="B53" s="5">
        <f t="shared" si="3"/>
        <v>0.2</v>
      </c>
      <c r="C53" s="5" t="str">
        <f t="shared" ca="1" si="0"/>
        <v/>
      </c>
      <c r="D53" s="8">
        <f t="shared" si="4"/>
        <v>5.2919227719240312E-2</v>
      </c>
      <c r="E53" s="8" t="str">
        <f t="shared" ca="1" si="1"/>
        <v/>
      </c>
      <c r="F53" s="10">
        <f t="shared" si="6"/>
        <v>0.61262639418441611</v>
      </c>
      <c r="G53" s="10" t="str">
        <f t="shared" ca="1" si="2"/>
        <v/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</row>
    <row r="54" spans="1:25" hidden="1" x14ac:dyDescent="0.3">
      <c r="A54" s="5">
        <v>0.5</v>
      </c>
      <c r="B54" s="5">
        <f t="shared" si="3"/>
        <v>0.2</v>
      </c>
      <c r="C54" s="5" t="str">
        <f t="shared" ca="1" si="0"/>
        <v/>
      </c>
      <c r="D54" s="8">
        <f t="shared" si="4"/>
        <v>5.3990966513188063E-2</v>
      </c>
      <c r="E54" s="8" t="str">
        <f t="shared" ca="1" si="1"/>
        <v/>
      </c>
      <c r="F54" s="10">
        <f t="shared" si="6"/>
        <v>0.60653065971263342</v>
      </c>
      <c r="G54" s="10" t="str">
        <f t="shared" ca="1" si="2"/>
        <v/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</row>
    <row r="55" spans="1:25" hidden="1" x14ac:dyDescent="0.3">
      <c r="A55" s="5">
        <v>0.51</v>
      </c>
      <c r="B55" s="5">
        <f t="shared" si="3"/>
        <v>0.2</v>
      </c>
      <c r="C55" s="5" t="str">
        <f t="shared" ca="1" si="0"/>
        <v/>
      </c>
      <c r="D55" s="8">
        <f t="shared" si="4"/>
        <v>5.5078902372125767E-2</v>
      </c>
      <c r="E55" s="8" t="str">
        <f t="shared" ca="1" si="1"/>
        <v/>
      </c>
      <c r="F55" s="10">
        <f t="shared" si="6"/>
        <v>0.6004955788122659</v>
      </c>
      <c r="G55" s="10" t="str">
        <f t="shared" ca="1" si="2"/>
        <v/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</row>
    <row r="56" spans="1:25" hidden="1" x14ac:dyDescent="0.3">
      <c r="A56" s="5">
        <v>0.52</v>
      </c>
      <c r="B56" s="5">
        <f t="shared" si="3"/>
        <v>0.2</v>
      </c>
      <c r="C56" s="5" t="str">
        <f t="shared" ca="1" si="0"/>
        <v/>
      </c>
      <c r="D56" s="8">
        <f t="shared" si="4"/>
        <v>5.6183141903868049E-2</v>
      </c>
      <c r="E56" s="8" t="str">
        <f t="shared" ca="1" si="1"/>
        <v/>
      </c>
      <c r="F56" s="10">
        <f t="shared" si="6"/>
        <v>0.59452054797019438</v>
      </c>
      <c r="G56" s="10" t="str">
        <f t="shared" ca="1" si="2"/>
        <v/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</row>
    <row r="57" spans="1:25" hidden="1" x14ac:dyDescent="0.3">
      <c r="A57" s="5">
        <v>0.53</v>
      </c>
      <c r="B57" s="5">
        <f t="shared" si="3"/>
        <v>0.2</v>
      </c>
      <c r="C57" s="5" t="str">
        <f t="shared" ca="1" si="0"/>
        <v/>
      </c>
      <c r="D57" s="8">
        <f t="shared" si="4"/>
        <v>5.7303788919117131E-2</v>
      </c>
      <c r="E57" s="8" t="str">
        <f t="shared" ca="1" si="1"/>
        <v/>
      </c>
      <c r="F57" s="10">
        <f t="shared" si="6"/>
        <v>0.58860496967835518</v>
      </c>
      <c r="G57" s="10" t="str">
        <f t="shared" ca="1" si="2"/>
        <v/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</row>
    <row r="58" spans="1:25" hidden="1" x14ac:dyDescent="0.3">
      <c r="A58" s="5">
        <v>0.54</v>
      </c>
      <c r="B58" s="5">
        <f t="shared" si="3"/>
        <v>0.2</v>
      </c>
      <c r="C58" s="5" t="str">
        <f t="shared" ca="1" si="0"/>
        <v/>
      </c>
      <c r="D58" s="8">
        <f t="shared" si="4"/>
        <v>5.8440944333451469E-2</v>
      </c>
      <c r="E58" s="8" t="str">
        <f t="shared" ca="1" si="1"/>
        <v/>
      </c>
      <c r="F58" s="10">
        <f t="shared" si="6"/>
        <v>0.58274825237398964</v>
      </c>
      <c r="G58" s="10" t="str">
        <f t="shared" ca="1" si="2"/>
        <v/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</row>
    <row r="59" spans="1:25" hidden="1" x14ac:dyDescent="0.3">
      <c r="A59" s="5">
        <v>0.55000000000000004</v>
      </c>
      <c r="B59" s="5">
        <f t="shared" si="3"/>
        <v>0.2</v>
      </c>
      <c r="C59" s="5" t="str">
        <f t="shared" ca="1" si="0"/>
        <v/>
      </c>
      <c r="D59" s="8">
        <f t="shared" si="4"/>
        <v>5.9594706068816075E-2</v>
      </c>
      <c r="E59" s="8" t="str">
        <f t="shared" ca="1" si="1"/>
        <v/>
      </c>
      <c r="F59" s="10">
        <f t="shared" si="6"/>
        <v>0.57694981038048665</v>
      </c>
      <c r="G59" s="10" t="str">
        <f t="shared" ca="1" si="2"/>
        <v/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</row>
    <row r="60" spans="1:25" hidden="1" x14ac:dyDescent="0.3">
      <c r="A60" s="5">
        <v>0.56000000000000005</v>
      </c>
      <c r="B60" s="5">
        <f t="shared" si="3"/>
        <v>0.2</v>
      </c>
      <c r="C60" s="5" t="str">
        <f t="shared" ca="1" si="0"/>
        <v/>
      </c>
      <c r="D60" s="8">
        <f t="shared" si="4"/>
        <v>6.0765168954564776E-2</v>
      </c>
      <c r="E60" s="8" t="str">
        <f t="shared" ca="1" si="1"/>
        <v/>
      </c>
      <c r="F60" s="10">
        <f t="shared" si="6"/>
        <v>0.57120906384881487</v>
      </c>
      <c r="G60" s="10" t="str">
        <f t="shared" ca="1" si="2"/>
        <v/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</row>
    <row r="61" spans="1:25" hidden="1" x14ac:dyDescent="0.3">
      <c r="A61" s="5">
        <v>0.57000000000000006</v>
      </c>
      <c r="B61" s="5">
        <f t="shared" si="3"/>
        <v>0.2</v>
      </c>
      <c r="C61" s="5" t="str">
        <f t="shared" ca="1" si="0"/>
        <v/>
      </c>
      <c r="D61" s="8">
        <f t="shared" si="4"/>
        <v>6.1952424628105164E-2</v>
      </c>
      <c r="E61" s="8" t="str">
        <f t="shared" ca="1" si="1"/>
        <v/>
      </c>
      <c r="F61" s="10">
        <f t="shared" si="6"/>
        <v>0.56552543869953709</v>
      </c>
      <c r="G61" s="10" t="str">
        <f t="shared" ca="1" si="2"/>
        <v/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</row>
    <row r="62" spans="1:25" hidden="1" x14ac:dyDescent="0.3">
      <c r="A62" s="5">
        <v>0.57999999999999996</v>
      </c>
      <c r="B62" s="5">
        <f t="shared" si="3"/>
        <v>0.2</v>
      </c>
      <c r="C62" s="5" t="str">
        <f t="shared" ca="1" si="0"/>
        <v/>
      </c>
      <c r="D62" s="8">
        <f t="shared" si="4"/>
        <v>6.3156561435198655E-2</v>
      </c>
      <c r="E62" s="8" t="str">
        <f t="shared" ca="1" si="1"/>
        <v/>
      </c>
      <c r="F62" s="10">
        <f t="shared" si="6"/>
        <v>0.55989836656540204</v>
      </c>
      <c r="G62" s="10" t="str">
        <f t="shared" ca="1" si="2"/>
        <v/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</row>
    <row r="63" spans="1:25" hidden="1" x14ac:dyDescent="0.3">
      <c r="A63" s="5">
        <v>0.59</v>
      </c>
      <c r="B63" s="5">
        <f t="shared" si="3"/>
        <v>0.2</v>
      </c>
      <c r="C63" s="5" t="str">
        <f t="shared" ca="1" si="0"/>
        <v/>
      </c>
      <c r="D63" s="8">
        <f t="shared" si="4"/>
        <v>6.4377664329969345E-2</v>
      </c>
      <c r="E63" s="8" t="str">
        <f t="shared" ca="1" si="1"/>
        <v/>
      </c>
      <c r="F63" s="10">
        <f t="shared" si="6"/>
        <v>0.5543272847345071</v>
      </c>
      <c r="G63" s="10" t="str">
        <f t="shared" ca="1" si="2"/>
        <v/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</row>
    <row r="64" spans="1:25" hidden="1" x14ac:dyDescent="0.3">
      <c r="A64" s="5">
        <v>0.6</v>
      </c>
      <c r="B64" s="5">
        <f t="shared" si="3"/>
        <v>0.2</v>
      </c>
      <c r="C64" s="5" t="str">
        <f t="shared" ca="1" si="0"/>
        <v/>
      </c>
      <c r="D64" s="8">
        <f t="shared" si="4"/>
        <v>6.5615814774676595E-2</v>
      </c>
      <c r="E64" s="8" t="str">
        <f t="shared" ca="1" si="1"/>
        <v/>
      </c>
      <c r="F64" s="10">
        <f t="shared" si="6"/>
        <v>0.54881163609402639</v>
      </c>
      <c r="G64" s="10" t="str">
        <f t="shared" ca="1" si="2"/>
        <v/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</row>
    <row r="65" spans="1:25" hidden="1" x14ac:dyDescent="0.3">
      <c r="A65" s="5">
        <v>0.61</v>
      </c>
      <c r="B65" s="5">
        <f t="shared" si="3"/>
        <v>0.2</v>
      </c>
      <c r="C65" s="5" t="str">
        <f t="shared" ca="1" si="0"/>
        <v/>
      </c>
      <c r="D65" s="8">
        <f t="shared" si="4"/>
        <v>6.6871090639307143E-2</v>
      </c>
      <c r="E65" s="8" t="str">
        <f t="shared" ca="1" si="1"/>
        <v/>
      </c>
      <c r="F65" s="10">
        <f t="shared" si="6"/>
        <v>0.54335086907449981</v>
      </c>
      <c r="G65" s="10" t="str">
        <f t="shared" ca="1" si="2"/>
        <v/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</row>
    <row r="66" spans="1:25" hidden="1" x14ac:dyDescent="0.3">
      <c r="A66" s="5">
        <v>0.62</v>
      </c>
      <c r="B66" s="5">
        <f t="shared" si="3"/>
        <v>0.2</v>
      </c>
      <c r="C66" s="5" t="str">
        <f t="shared" ca="1" si="0"/>
        <v/>
      </c>
      <c r="D66" s="8">
        <f t="shared" si="4"/>
        <v>6.8143566101044578E-2</v>
      </c>
      <c r="E66" s="8" t="str">
        <f t="shared" ca="1" si="1"/>
        <v/>
      </c>
      <c r="F66" s="10">
        <f t="shared" si="6"/>
        <v>0.53794443759467447</v>
      </c>
      <c r="G66" s="10" t="str">
        <f t="shared" ca="1" si="2"/>
        <v/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</row>
    <row r="67" spans="1:25" hidden="1" x14ac:dyDescent="0.3">
      <c r="A67" s="5">
        <v>0.63</v>
      </c>
      <c r="B67" s="5">
        <f t="shared" si="3"/>
        <v>0.2</v>
      </c>
      <c r="C67" s="5" t="str">
        <f t="shared" ca="1" si="0"/>
        <v/>
      </c>
      <c r="D67" s="8">
        <f t="shared" si="4"/>
        <v>6.9433311543674187E-2</v>
      </c>
      <c r="E67" s="8" t="str">
        <f t="shared" ca="1" si="1"/>
        <v/>
      </c>
      <c r="F67" s="10">
        <f t="shared" si="6"/>
        <v>0.53259180100689718</v>
      </c>
      <c r="G67" s="10" t="str">
        <f t="shared" ca="1" si="2"/>
        <v/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</row>
    <row r="68" spans="1:25" hidden="1" x14ac:dyDescent="0.3">
      <c r="A68" s="5">
        <v>0.64</v>
      </c>
      <c r="B68" s="5">
        <f t="shared" si="3"/>
        <v>0.2</v>
      </c>
      <c r="C68" s="5" t="str">
        <f t="shared" ref="C68:C131" ca="1" si="7">IF(AND(A68&gt;=$B$1,A68&lt;=$C$1),0.2,"")</f>
        <v/>
      </c>
      <c r="D68" s="8">
        <f t="shared" si="4"/>
        <v>7.0740393456983394E-2</v>
      </c>
      <c r="E68" s="8" t="str">
        <f t="shared" ref="E68:E131" ca="1" si="8">IF(AND(A68&gt;=$B$1,A68&lt;=$C$1),_xlfn.NORM.S.DIST(A68-2.5,0),"")</f>
        <v/>
      </c>
      <c r="F68" s="10">
        <f t="shared" si="6"/>
        <v>0.52729242404304855</v>
      </c>
      <c r="G68" s="10" t="str">
        <f t="shared" ref="G68:G131" ca="1" si="9">IF(AND(A68&gt;=$B$1,A68&lt;=$C$1),_xlfn.EXPON.DIST(A68,1/$F$3,0),"")</f>
        <v/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</row>
    <row r="69" spans="1:25" hidden="1" x14ac:dyDescent="0.3">
      <c r="A69" s="5">
        <v>0.65</v>
      </c>
      <c r="B69" s="5">
        <f t="shared" ref="B69:B132" si="10">1/5</f>
        <v>0.2</v>
      </c>
      <c r="C69" s="5" t="str">
        <f t="shared" ca="1" si="7"/>
        <v/>
      </c>
      <c r="D69" s="8">
        <f t="shared" ref="D69:D132" si="11">_xlfn.NORM.S.DIST(A69-2.5,0)</f>
        <v>7.2064874336217985E-2</v>
      </c>
      <c r="E69" s="8" t="str">
        <f t="shared" ca="1" si="8"/>
        <v/>
      </c>
      <c r="F69" s="10">
        <f t="shared" ref="F69:F132" si="12">_xlfn.EXPON.DIST(A69,1/$F$3,0)</f>
        <v>0.52204577676101604</v>
      </c>
      <c r="G69" s="10" t="str">
        <f t="shared" ca="1" si="9"/>
        <v/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</row>
    <row r="70" spans="1:25" hidden="1" x14ac:dyDescent="0.3">
      <c r="A70" s="5">
        <v>0.66</v>
      </c>
      <c r="B70" s="5">
        <f t="shared" si="10"/>
        <v>0.2</v>
      </c>
      <c r="C70" s="5" t="str">
        <f t="shared" ca="1" si="7"/>
        <v/>
      </c>
      <c r="D70" s="8">
        <f t="shared" si="11"/>
        <v>7.3406812581656919E-2</v>
      </c>
      <c r="E70" s="8" t="str">
        <f t="shared" ca="1" si="8"/>
        <v/>
      </c>
      <c r="F70" s="10">
        <f t="shared" si="12"/>
        <v>0.51685133449169918</v>
      </c>
      <c r="G70" s="10" t="str">
        <f t="shared" ca="1" si="9"/>
        <v/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</row>
    <row r="71" spans="1:25" hidden="1" x14ac:dyDescent="0.3">
      <c r="A71" s="5">
        <v>0.67</v>
      </c>
      <c r="B71" s="5">
        <f t="shared" si="10"/>
        <v>0.2</v>
      </c>
      <c r="C71" s="5" t="str">
        <f t="shared" ca="1" si="7"/>
        <v/>
      </c>
      <c r="D71" s="8">
        <f t="shared" si="11"/>
        <v>7.4766262398367603E-2</v>
      </c>
      <c r="E71" s="8" t="str">
        <f t="shared" ca="1" si="8"/>
        <v/>
      </c>
      <c r="F71" s="10">
        <f t="shared" si="12"/>
        <v>0.51170857778654244</v>
      </c>
      <c r="G71" s="10" t="str">
        <f t="shared" ca="1" si="9"/>
        <v/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</row>
    <row r="72" spans="1:25" hidden="1" x14ac:dyDescent="0.3">
      <c r="A72" s="5">
        <v>0.68</v>
      </c>
      <c r="B72" s="5">
        <f t="shared" si="10"/>
        <v>0.2</v>
      </c>
      <c r="C72" s="5" t="str">
        <f t="shared" ca="1" si="7"/>
        <v/>
      </c>
      <c r="D72" s="8">
        <f t="shared" si="11"/>
        <v>7.6143273696207353E-2</v>
      </c>
      <c r="E72" s="8" t="str">
        <f t="shared" ca="1" si="8"/>
        <v/>
      </c>
      <c r="F72" s="10">
        <f t="shared" si="12"/>
        <v>0.50661699236558955</v>
      </c>
      <c r="G72" s="10" t="str">
        <f t="shared" ca="1" si="9"/>
        <v/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</row>
    <row r="73" spans="1:25" hidden="1" x14ac:dyDescent="0.3">
      <c r="A73" s="5">
        <v>0.69000000000000006</v>
      </c>
      <c r="B73" s="5">
        <f t="shared" si="10"/>
        <v>0.2</v>
      </c>
      <c r="C73" s="5" t="str">
        <f t="shared" ca="1" si="7"/>
        <v/>
      </c>
      <c r="D73" s="8">
        <f t="shared" si="11"/>
        <v>7.7537891990133986E-2</v>
      </c>
      <c r="E73" s="8" t="str">
        <f t="shared" ca="1" si="8"/>
        <v/>
      </c>
      <c r="F73" s="10">
        <f t="shared" si="12"/>
        <v>0.50157606906605545</v>
      </c>
      <c r="G73" s="10" t="str">
        <f t="shared" ca="1" si="9"/>
        <v/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</row>
    <row r="74" spans="1:25" hidden="1" x14ac:dyDescent="0.3">
      <c r="A74" s="5">
        <v>0.70000000000000007</v>
      </c>
      <c r="B74" s="5">
        <f t="shared" si="10"/>
        <v>0.2</v>
      </c>
      <c r="C74" s="5" t="str">
        <f t="shared" ca="1" si="7"/>
        <v/>
      </c>
      <c r="D74" s="8">
        <f t="shared" si="11"/>
        <v>7.8950158300894177E-2</v>
      </c>
      <c r="E74" s="8" t="str">
        <f t="shared" ca="1" si="8"/>
        <v/>
      </c>
      <c r="F74" s="10">
        <f t="shared" si="12"/>
        <v>0.49658530379140947</v>
      </c>
      <c r="G74" s="10" t="str">
        <f t="shared" ca="1" si="9"/>
        <v/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</row>
    <row r="75" spans="1:25" hidden="1" x14ac:dyDescent="0.3">
      <c r="A75" s="5">
        <v>0.71</v>
      </c>
      <c r="B75" s="5">
        <f t="shared" si="10"/>
        <v>0.2</v>
      </c>
      <c r="C75" s="5" t="str">
        <f t="shared" ca="1" si="7"/>
        <v/>
      </c>
      <c r="D75" s="8">
        <f t="shared" si="11"/>
        <v>8.038010905615417E-2</v>
      </c>
      <c r="E75" s="8" t="str">
        <f t="shared" ca="1" si="8"/>
        <v/>
      </c>
      <c r="F75" s="10">
        <f t="shared" si="12"/>
        <v>0.4916441974609651</v>
      </c>
      <c r="G75" s="10" t="str">
        <f t="shared" ca="1" si="9"/>
        <v/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</row>
    <row r="76" spans="1:25" hidden="1" x14ac:dyDescent="0.3">
      <c r="A76" s="5">
        <v>0.72</v>
      </c>
      <c r="B76" s="5">
        <f t="shared" si="10"/>
        <v>0.2</v>
      </c>
      <c r="C76" s="5" t="str">
        <f t="shared" ca="1" si="7"/>
        <v/>
      </c>
      <c r="D76" s="8">
        <f t="shared" si="11"/>
        <v>8.1827775992142804E-2</v>
      </c>
      <c r="E76" s="8" t="str">
        <f t="shared" ca="1" si="8"/>
        <v/>
      </c>
      <c r="F76" s="10">
        <f t="shared" si="12"/>
        <v>0.48675225595997168</v>
      </c>
      <c r="G76" s="10" t="str">
        <f t="shared" ca="1" si="9"/>
        <v/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</row>
    <row r="77" spans="1:25" hidden="1" x14ac:dyDescent="0.3">
      <c r="A77" s="5">
        <v>0.73</v>
      </c>
      <c r="B77" s="5">
        <f t="shared" si="10"/>
        <v>0.2</v>
      </c>
      <c r="C77" s="5" t="str">
        <f t="shared" ca="1" si="7"/>
        <v/>
      </c>
      <c r="D77" s="8">
        <f t="shared" si="11"/>
        <v>8.3293186055874463E-2</v>
      </c>
      <c r="E77" s="8" t="str">
        <f t="shared" ca="1" si="8"/>
        <v/>
      </c>
      <c r="F77" s="10">
        <f t="shared" si="12"/>
        <v>0.48190899009020244</v>
      </c>
      <c r="G77" s="10" t="str">
        <f t="shared" ca="1" si="9"/>
        <v/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</row>
    <row r="78" spans="1:25" hidden="1" x14ac:dyDescent="0.3">
      <c r="A78" s="5">
        <v>0.74</v>
      </c>
      <c r="B78" s="5">
        <f t="shared" si="10"/>
        <v>0.2</v>
      </c>
      <c r="C78" s="5" t="str">
        <f t="shared" ca="1" si="7"/>
        <v/>
      </c>
      <c r="D78" s="8">
        <f t="shared" si="11"/>
        <v>8.4776361308022227E-2</v>
      </c>
      <c r="E78" s="8" t="str">
        <f t="shared" ca="1" si="8"/>
        <v/>
      </c>
      <c r="F78" s="10">
        <f t="shared" si="12"/>
        <v>0.47711391552103438</v>
      </c>
      <c r="G78" s="10" t="str">
        <f t="shared" ca="1" si="9"/>
        <v/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</row>
    <row r="79" spans="1:25" hidden="1" x14ac:dyDescent="0.3">
      <c r="A79" s="5">
        <v>0.75</v>
      </c>
      <c r="B79" s="5">
        <f t="shared" si="10"/>
        <v>0.2</v>
      </c>
      <c r="C79" s="5" t="str">
        <f t="shared" ca="1" si="7"/>
        <v/>
      </c>
      <c r="D79" s="8">
        <f t="shared" si="11"/>
        <v>8.6277318826511532E-2</v>
      </c>
      <c r="E79" s="8" t="str">
        <f t="shared" ca="1" si="8"/>
        <v/>
      </c>
      <c r="F79" s="10">
        <f t="shared" si="12"/>
        <v>0.47236655274101469</v>
      </c>
      <c r="G79" s="10" t="str">
        <f t="shared" ca="1" si="9"/>
        <v/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</row>
    <row r="80" spans="1:25" hidden="1" x14ac:dyDescent="0.3">
      <c r="A80" s="5">
        <v>0.76</v>
      </c>
      <c r="B80" s="5">
        <f t="shared" si="10"/>
        <v>0.2</v>
      </c>
      <c r="C80" s="5" t="str">
        <f t="shared" ca="1" si="7"/>
        <v/>
      </c>
      <c r="D80" s="8">
        <f t="shared" si="11"/>
        <v>8.7796070610905622E-2</v>
      </c>
      <c r="E80" s="8" t="str">
        <f t="shared" ca="1" si="8"/>
        <v/>
      </c>
      <c r="F80" s="10">
        <f t="shared" si="12"/>
        <v>0.46766642700990924</v>
      </c>
      <c r="G80" s="10" t="str">
        <f t="shared" ca="1" si="9"/>
        <v/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</row>
    <row r="81" spans="1:25" hidden="1" x14ac:dyDescent="0.3">
      <c r="A81" s="5">
        <v>0.77</v>
      </c>
      <c r="B81" s="5">
        <f t="shared" si="10"/>
        <v>0.2</v>
      </c>
      <c r="C81" s="5" t="str">
        <f t="shared" ca="1" si="7"/>
        <v/>
      </c>
      <c r="D81" s="8">
        <f t="shared" si="11"/>
        <v>8.9332623487655E-2</v>
      </c>
      <c r="E81" s="8" t="str">
        <f t="shared" ca="1" si="8"/>
        <v/>
      </c>
      <c r="F81" s="10">
        <f t="shared" si="12"/>
        <v>0.46301306831122807</v>
      </c>
      <c r="G81" s="10" t="str">
        <f t="shared" ca="1" si="9"/>
        <v/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</row>
    <row r="82" spans="1:25" hidden="1" x14ac:dyDescent="0.3">
      <c r="A82" s="5">
        <v>0.78</v>
      </c>
      <c r="B82" s="5">
        <f t="shared" si="10"/>
        <v>0.2</v>
      </c>
      <c r="C82" s="5" t="str">
        <f t="shared" ca="1" si="7"/>
        <v/>
      </c>
      <c r="D82" s="8">
        <f t="shared" si="11"/>
        <v>9.0886979016282871E-2</v>
      </c>
      <c r="E82" s="8" t="str">
        <f t="shared" ca="1" si="8"/>
        <v/>
      </c>
      <c r="F82" s="10">
        <f t="shared" si="12"/>
        <v>0.45840601130522352</v>
      </c>
      <c r="G82" s="10" t="str">
        <f t="shared" ca="1" si="9"/>
        <v/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</row>
    <row r="83" spans="1:25" hidden="1" x14ac:dyDescent="0.3">
      <c r="A83" s="5">
        <v>0.79</v>
      </c>
      <c r="B83" s="5">
        <f t="shared" si="10"/>
        <v>0.2</v>
      </c>
      <c r="C83" s="5" t="str">
        <f t="shared" ca="1" si="7"/>
        <v/>
      </c>
      <c r="D83" s="8">
        <f t="shared" si="11"/>
        <v>9.2459133396580684E-2</v>
      </c>
      <c r="E83" s="8" t="str">
        <f t="shared" ca="1" si="8"/>
        <v/>
      </c>
      <c r="F83" s="10">
        <f t="shared" si="12"/>
        <v>0.45384479528235583</v>
      </c>
      <c r="G83" s="10" t="str">
        <f t="shared" ca="1" si="9"/>
        <v/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</row>
    <row r="84" spans="1:25" hidden="1" x14ac:dyDescent="0.3">
      <c r="A84" s="5">
        <v>0.8</v>
      </c>
      <c r="B84" s="5">
        <f t="shared" si="10"/>
        <v>0.2</v>
      </c>
      <c r="C84" s="5" t="str">
        <f t="shared" ca="1" si="7"/>
        <v/>
      </c>
      <c r="D84" s="8">
        <f t="shared" si="11"/>
        <v>9.4049077376886947E-2</v>
      </c>
      <c r="E84" s="8" t="str">
        <f t="shared" ca="1" si="8"/>
        <v/>
      </c>
      <c r="F84" s="10">
        <f t="shared" si="12"/>
        <v>0.44932896411722156</v>
      </c>
      <c r="G84" s="10" t="str">
        <f t="shared" ca="1" si="9"/>
        <v/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</row>
    <row r="85" spans="1:25" hidden="1" x14ac:dyDescent="0.3">
      <c r="A85" s="5">
        <v>0.81</v>
      </c>
      <c r="B85" s="5">
        <f t="shared" si="10"/>
        <v>0.2</v>
      </c>
      <c r="C85" s="5" t="str">
        <f t="shared" ca="1" si="7"/>
        <v/>
      </c>
      <c r="D85" s="8">
        <f t="shared" si="11"/>
        <v>9.5656796163524016E-2</v>
      </c>
      <c r="E85" s="8" t="str">
        <f t="shared" ca="1" si="8"/>
        <v/>
      </c>
      <c r="F85" s="10">
        <f t="shared" si="12"/>
        <v>0.44485806622294111</v>
      </c>
      <c r="G85" s="10" t="str">
        <f t="shared" ca="1" si="9"/>
        <v/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</row>
    <row r="86" spans="1:25" hidden="1" x14ac:dyDescent="0.3">
      <c r="A86" s="5">
        <v>0.82000000000000006</v>
      </c>
      <c r="B86" s="5">
        <f t="shared" si="10"/>
        <v>0.2</v>
      </c>
      <c r="C86" s="5" t="str">
        <f t="shared" ca="1" si="7"/>
        <v/>
      </c>
      <c r="D86" s="8">
        <f t="shared" si="11"/>
        <v>9.7282269331467511E-2</v>
      </c>
      <c r="E86" s="8" t="str">
        <f t="shared" ca="1" si="8"/>
        <v/>
      </c>
      <c r="F86" s="10">
        <f t="shared" si="12"/>
        <v>0.44043165450599925</v>
      </c>
      <c r="G86" s="10" t="str">
        <f t="shared" ca="1" si="9"/>
        <v/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</row>
    <row r="87" spans="1:25" hidden="1" x14ac:dyDescent="0.3">
      <c r="A87" s="5">
        <v>0.83000000000000007</v>
      </c>
      <c r="B87" s="5">
        <f t="shared" si="10"/>
        <v>0.2</v>
      </c>
      <c r="C87" s="5" t="str">
        <f t="shared" ca="1" si="7"/>
        <v/>
      </c>
      <c r="D87" s="8">
        <f t="shared" si="11"/>
        <v>9.8925470736323712E-2</v>
      </c>
      <c r="E87" s="8" t="str">
        <f t="shared" ca="1" si="8"/>
        <v/>
      </c>
      <c r="F87" s="10">
        <f t="shared" si="12"/>
        <v>0.43604928632153556</v>
      </c>
      <c r="G87" s="10" t="str">
        <f t="shared" ca="1" si="9"/>
        <v/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</row>
    <row r="88" spans="1:25" hidden="1" x14ac:dyDescent="0.3">
      <c r="A88" s="5">
        <v>0.84</v>
      </c>
      <c r="B88" s="5">
        <f t="shared" si="10"/>
        <v>0.2</v>
      </c>
      <c r="C88" s="5" t="str">
        <f t="shared" ca="1" si="7"/>
        <v/>
      </c>
      <c r="D88" s="8">
        <f t="shared" si="11"/>
        <v>0.10058636842769055</v>
      </c>
      <c r="E88" s="8" t="str">
        <f t="shared" ca="1" si="8"/>
        <v/>
      </c>
      <c r="F88" s="10">
        <f t="shared" si="12"/>
        <v>0.43171052342907973</v>
      </c>
      <c r="G88" s="10" t="str">
        <f t="shared" ca="1" si="9"/>
        <v/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</row>
    <row r="89" spans="1:25" hidden="1" x14ac:dyDescent="0.3">
      <c r="A89" s="5">
        <v>0.85</v>
      </c>
      <c r="B89" s="5">
        <f t="shared" si="10"/>
        <v>0.2</v>
      </c>
      <c r="C89" s="5" t="str">
        <f t="shared" ca="1" si="7"/>
        <v/>
      </c>
      <c r="D89" s="8">
        <f t="shared" si="11"/>
        <v>0.10226492456397804</v>
      </c>
      <c r="E89" s="8" t="str">
        <f t="shared" ca="1" si="8"/>
        <v/>
      </c>
      <c r="F89" s="10">
        <f t="shared" si="12"/>
        <v>0.42741493194872671</v>
      </c>
      <c r="G89" s="10" t="str">
        <f t="shared" ca="1" si="9"/>
        <v/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</row>
    <row r="90" spans="1:25" hidden="1" x14ac:dyDescent="0.3">
      <c r="A90" s="5">
        <v>0.86</v>
      </c>
      <c r="B90" s="5">
        <f t="shared" si="10"/>
        <v>0.2</v>
      </c>
      <c r="C90" s="5" t="str">
        <f t="shared" ca="1" si="7"/>
        <v/>
      </c>
      <c r="D90" s="8">
        <f t="shared" si="11"/>
        <v>0.10396109532876419</v>
      </c>
      <c r="E90" s="8" t="str">
        <f t="shared" ca="1" si="8"/>
        <v/>
      </c>
      <c r="F90" s="10">
        <f t="shared" si="12"/>
        <v>0.42316208231774882</v>
      </c>
      <c r="G90" s="10" t="str">
        <f t="shared" ca="1" si="9"/>
        <v/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</row>
    <row r="91" spans="1:25" hidden="1" x14ac:dyDescent="0.3">
      <c r="A91" s="5">
        <v>0.87</v>
      </c>
      <c r="B91" s="5">
        <f t="shared" si="10"/>
        <v>0.2</v>
      </c>
      <c r="C91" s="5" t="str">
        <f t="shared" ca="1" si="7"/>
        <v/>
      </c>
      <c r="D91" s="8">
        <f t="shared" si="11"/>
        <v>0.10567483084876363</v>
      </c>
      <c r="E91" s="8" t="str">
        <f t="shared" ca="1" si="8"/>
        <v/>
      </c>
      <c r="F91" s="10">
        <f t="shared" si="12"/>
        <v>0.418951549247639</v>
      </c>
      <c r="G91" s="10" t="str">
        <f t="shared" ca="1" si="9"/>
        <v/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</row>
    <row r="92" spans="1:25" hidden="1" x14ac:dyDescent="0.3">
      <c r="A92" s="5">
        <v>0.88</v>
      </c>
      <c r="B92" s="5">
        <f t="shared" si="10"/>
        <v>0.2</v>
      </c>
      <c r="C92" s="5" t="str">
        <f t="shared" ca="1" si="7"/>
        <v/>
      </c>
      <c r="D92" s="8">
        <f t="shared" si="11"/>
        <v>0.1074060751134838</v>
      </c>
      <c r="E92" s="8" t="str">
        <f t="shared" ca="1" si="8"/>
        <v/>
      </c>
      <c r="F92" s="10">
        <f t="shared" si="12"/>
        <v>0.41478291168158138</v>
      </c>
      <c r="G92" s="10" t="str">
        <f t="shared" ca="1" si="9"/>
        <v/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</row>
    <row r="93" spans="1:25" hidden="1" x14ac:dyDescent="0.3">
      <c r="A93" s="5">
        <v>0.89</v>
      </c>
      <c r="B93" s="5">
        <f t="shared" si="10"/>
        <v>0.2</v>
      </c>
      <c r="C93" s="5" t="str">
        <f t="shared" ca="1" si="7"/>
        <v/>
      </c>
      <c r="D93" s="8">
        <f t="shared" si="11"/>
        <v>0.1091547658966474</v>
      </c>
      <c r="E93" s="8" t="str">
        <f t="shared" ca="1" si="8"/>
        <v/>
      </c>
      <c r="F93" s="10">
        <f t="shared" si="12"/>
        <v>0.4106557527523455</v>
      </c>
      <c r="G93" s="10" t="str">
        <f t="shared" ca="1" si="9"/>
        <v/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</row>
    <row r="94" spans="1:25" hidden="1" x14ac:dyDescent="0.3">
      <c r="A94" s="5">
        <v>0.9</v>
      </c>
      <c r="B94" s="5">
        <f t="shared" si="10"/>
        <v>0.2</v>
      </c>
      <c r="C94" s="5" t="str">
        <f t="shared" ca="1" si="7"/>
        <v/>
      </c>
      <c r="D94" s="8">
        <f t="shared" si="11"/>
        <v>0.11092083467945554</v>
      </c>
      <c r="E94" s="8" t="str">
        <f t="shared" ca="1" si="8"/>
        <v/>
      </c>
      <c r="F94" s="10">
        <f t="shared" si="12"/>
        <v>0.40656965974059911</v>
      </c>
      <c r="G94" s="10" t="str">
        <f t="shared" ca="1" si="9"/>
        <v/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</row>
    <row r="95" spans="1:25" hidden="1" x14ac:dyDescent="0.3">
      <c r="A95" s="5">
        <v>0.91</v>
      </c>
      <c r="B95" s="5">
        <f t="shared" si="10"/>
        <v>0.2</v>
      </c>
      <c r="C95" s="5" t="str">
        <f t="shared" ca="1" si="7"/>
        <v/>
      </c>
      <c r="D95" s="8">
        <f t="shared" si="11"/>
        <v>0.1127042065757706</v>
      </c>
      <c r="E95" s="8" t="str">
        <f t="shared" ca="1" si="8"/>
        <v/>
      </c>
      <c r="F95" s="10">
        <f t="shared" si="12"/>
        <v>0.40252422403363597</v>
      </c>
      <c r="G95" s="10" t="str">
        <f t="shared" ca="1" si="9"/>
        <v/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</row>
    <row r="96" spans="1:25" hidden="1" x14ac:dyDescent="0.3">
      <c r="A96" s="5">
        <v>0.92</v>
      </c>
      <c r="B96" s="5">
        <f t="shared" si="10"/>
        <v>0.2</v>
      </c>
      <c r="C96" s="5" t="str">
        <f t="shared" ca="1" si="7"/>
        <v/>
      </c>
      <c r="D96" s="8">
        <f t="shared" si="11"/>
        <v>0.11450480025929236</v>
      </c>
      <c r="E96" s="8" t="str">
        <f t="shared" ca="1" si="8"/>
        <v/>
      </c>
      <c r="F96" s="10">
        <f t="shared" si="12"/>
        <v>0.39851904108451414</v>
      </c>
      <c r="G96" s="10" t="str">
        <f t="shared" ca="1" si="9"/>
        <v/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</row>
    <row r="97" spans="1:25" hidden="1" x14ac:dyDescent="0.3">
      <c r="A97" s="5">
        <v>0.93</v>
      </c>
      <c r="B97" s="5">
        <f t="shared" si="10"/>
        <v>0.2</v>
      </c>
      <c r="C97" s="5" t="str">
        <f t="shared" ca="1" si="7"/>
        <v/>
      </c>
      <c r="D97" s="8">
        <f t="shared" si="11"/>
        <v>0.11632252789280711</v>
      </c>
      <c r="E97" s="8" t="str">
        <f t="shared" ca="1" si="8"/>
        <v/>
      </c>
      <c r="F97" s="10">
        <f t="shared" si="12"/>
        <v>0.39455371037160109</v>
      </c>
      <c r="G97" s="10" t="str">
        <f t="shared" ca="1" si="9"/>
        <v/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</row>
    <row r="98" spans="1:25" hidden="1" x14ac:dyDescent="0.3">
      <c r="A98" s="5">
        <v>0.94000000000000006</v>
      </c>
      <c r="B98" s="5">
        <f t="shared" si="10"/>
        <v>0.2</v>
      </c>
      <c r="C98" s="5" t="str">
        <f t="shared" ca="1" si="7"/>
        <v/>
      </c>
      <c r="D98" s="8">
        <f t="shared" si="11"/>
        <v>0.11815729505958227</v>
      </c>
      <c r="E98" s="8" t="str">
        <f t="shared" ca="1" si="8"/>
        <v/>
      </c>
      <c r="F98" s="10">
        <f t="shared" si="12"/>
        <v>0.39062783535852108</v>
      </c>
      <c r="G98" s="10" t="str">
        <f t="shared" ca="1" si="9"/>
        <v/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</row>
    <row r="99" spans="1:25" hidden="1" x14ac:dyDescent="0.3">
      <c r="A99" s="5">
        <v>0.95000000000000007</v>
      </c>
      <c r="B99" s="5">
        <f t="shared" si="10"/>
        <v>0.2</v>
      </c>
      <c r="C99" s="5" t="str">
        <f t="shared" ca="1" si="7"/>
        <v/>
      </c>
      <c r="D99" s="8">
        <f t="shared" si="11"/>
        <v>0.12000900069698565</v>
      </c>
      <c r="E99" s="8" t="str">
        <f t="shared" ca="1" si="8"/>
        <v/>
      </c>
      <c r="F99" s="10">
        <f t="shared" si="12"/>
        <v>0.38674102345450118</v>
      </c>
      <c r="G99" s="10" t="str">
        <f t="shared" ca="1" si="9"/>
        <v/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</row>
    <row r="100" spans="1:25" hidden="1" x14ac:dyDescent="0.3">
      <c r="A100" s="5">
        <v>0.96</v>
      </c>
      <c r="B100" s="5">
        <f t="shared" si="10"/>
        <v>0.2</v>
      </c>
      <c r="C100" s="5" t="str">
        <f t="shared" ca="1" si="7"/>
        <v/>
      </c>
      <c r="D100" s="8">
        <f t="shared" si="11"/>
        <v>0.12187753703240178</v>
      </c>
      <c r="E100" s="8" t="str">
        <f t="shared" ca="1" si="8"/>
        <v/>
      </c>
      <c r="F100" s="10">
        <f t="shared" si="12"/>
        <v>0.38289288597511206</v>
      </c>
      <c r="G100" s="10" t="str">
        <f t="shared" ca="1" si="9"/>
        <v/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</row>
    <row r="101" spans="1:25" hidden="1" x14ac:dyDescent="0.3">
      <c r="A101" s="5">
        <v>0.97</v>
      </c>
      <c r="B101" s="5">
        <f t="shared" si="10"/>
        <v>0.2</v>
      </c>
      <c r="C101" s="5" t="str">
        <f t="shared" ca="1" si="7"/>
        <v/>
      </c>
      <c r="D101" s="8">
        <f t="shared" si="11"/>
        <v>0.12376278952152313</v>
      </c>
      <c r="E101" s="8" t="str">
        <f t="shared" ca="1" si="8"/>
        <v/>
      </c>
      <c r="F101" s="10">
        <f t="shared" si="12"/>
        <v>0.37908303810339883</v>
      </c>
      <c r="G101" s="10" t="str">
        <f t="shared" ca="1" si="9"/>
        <v/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</row>
    <row r="102" spans="1:25" hidden="1" x14ac:dyDescent="0.3">
      <c r="A102" s="5">
        <v>0.98</v>
      </c>
      <c r="B102" s="5">
        <f t="shared" si="10"/>
        <v>0.2</v>
      </c>
      <c r="C102" s="5" t="str">
        <f t="shared" ca="1" si="7"/>
        <v/>
      </c>
      <c r="D102" s="8">
        <f t="shared" si="11"/>
        <v>0.12566463678908815</v>
      </c>
      <c r="E102" s="8" t="str">
        <f t="shared" ca="1" si="8"/>
        <v/>
      </c>
      <c r="F102" s="10">
        <f t="shared" si="12"/>
        <v>0.37531109885139957</v>
      </c>
      <c r="G102" s="10" t="str">
        <f t="shared" ca="1" si="9"/>
        <v/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</row>
    <row r="103" spans="1:25" hidden="1" x14ac:dyDescent="0.3">
      <c r="A103" s="5">
        <v>0.99</v>
      </c>
      <c r="B103" s="5">
        <f t="shared" si="10"/>
        <v>0.2</v>
      </c>
      <c r="C103" s="5" t="str">
        <f t="shared" ca="1" si="7"/>
        <v/>
      </c>
      <c r="D103" s="8">
        <f t="shared" si="11"/>
        <v>0.12758295057214186</v>
      </c>
      <c r="E103" s="8" t="str">
        <f t="shared" ca="1" si="8"/>
        <v/>
      </c>
      <c r="F103" s="10">
        <f t="shared" si="12"/>
        <v>0.37157669102204571</v>
      </c>
      <c r="G103" s="10" t="str">
        <f t="shared" ca="1" si="9"/>
        <v/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</row>
    <row r="104" spans="1:25" hidden="1" x14ac:dyDescent="0.3">
      <c r="A104" s="5">
        <v>1</v>
      </c>
      <c r="B104" s="5">
        <f t="shared" si="10"/>
        <v>0.2</v>
      </c>
      <c r="C104" s="5" t="str">
        <f t="shared" ca="1" si="7"/>
        <v/>
      </c>
      <c r="D104" s="8">
        <f t="shared" si="11"/>
        <v>0.12951759566589174</v>
      </c>
      <c r="E104" s="8" t="str">
        <f t="shared" ca="1" si="8"/>
        <v/>
      </c>
      <c r="F104" s="10">
        <f t="shared" si="12"/>
        <v>0.36787944117144233</v>
      </c>
      <c r="G104" s="10" t="str">
        <f t="shared" ca="1" si="9"/>
        <v/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</row>
    <row r="105" spans="1:25" hidden="1" x14ac:dyDescent="0.3">
      <c r="A105" s="5">
        <v>1.01</v>
      </c>
      <c r="B105" s="5">
        <f t="shared" si="10"/>
        <v>0.2</v>
      </c>
      <c r="C105" s="5" t="str">
        <f t="shared" ca="1" si="7"/>
        <v/>
      </c>
      <c r="D105" s="8">
        <f t="shared" si="11"/>
        <v>0.13146842987223104</v>
      </c>
      <c r="E105" s="8" t="str">
        <f t="shared" ca="1" si="8"/>
        <v/>
      </c>
      <c r="F105" s="10">
        <f t="shared" si="12"/>
        <v>0.36421897957152333</v>
      </c>
      <c r="G105" s="10" t="str">
        <f t="shared" ca="1" si="9"/>
        <v/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</row>
    <row r="106" spans="1:25" hidden="1" x14ac:dyDescent="0.3">
      <c r="A106" s="5">
        <v>1.02</v>
      </c>
      <c r="B106" s="5">
        <f t="shared" si="10"/>
        <v>0.2</v>
      </c>
      <c r="C106" s="5" t="str">
        <f t="shared" ca="1" si="7"/>
        <v/>
      </c>
      <c r="D106" s="8">
        <f t="shared" si="11"/>
        <v>0.13343530395100231</v>
      </c>
      <c r="E106" s="8" t="str">
        <f t="shared" ca="1" si="8"/>
        <v/>
      </c>
      <c r="F106" s="10">
        <f t="shared" si="12"/>
        <v>0.3605949401730783</v>
      </c>
      <c r="G106" s="10" t="str">
        <f t="shared" ca="1" si="9"/>
        <v/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</row>
    <row r="107" spans="1:25" hidden="1" x14ac:dyDescent="0.3">
      <c r="A107" s="5">
        <v>1.03</v>
      </c>
      <c r="B107" s="5">
        <f t="shared" si="10"/>
        <v>0.2</v>
      </c>
      <c r="C107" s="5" t="str">
        <f t="shared" ca="1" si="7"/>
        <v/>
      </c>
      <c r="D107" s="8">
        <f t="shared" si="11"/>
        <v>0.1354180615740713</v>
      </c>
      <c r="E107" s="8" t="str">
        <f t="shared" ca="1" si="8"/>
        <v/>
      </c>
      <c r="F107" s="10">
        <f t="shared" si="12"/>
        <v>0.35700696056914738</v>
      </c>
      <c r="G107" s="10" t="str">
        <f t="shared" ca="1" si="9"/>
        <v/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</row>
    <row r="108" spans="1:25" hidden="1" x14ac:dyDescent="0.3">
      <c r="A108" s="5">
        <v>1.04</v>
      </c>
      <c r="B108" s="5">
        <f t="shared" si="10"/>
        <v>0.2</v>
      </c>
      <c r="C108" s="5" t="str">
        <f t="shared" ca="1" si="7"/>
        <v/>
      </c>
      <c r="D108" s="8">
        <f t="shared" si="11"/>
        <v>0.13741653928228179</v>
      </c>
      <c r="E108" s="8" t="str">
        <f t="shared" ca="1" si="8"/>
        <v/>
      </c>
      <c r="F108" s="10">
        <f t="shared" si="12"/>
        <v>0.35345468195878016</v>
      </c>
      <c r="G108" s="10" t="str">
        <f t="shared" ca="1" si="9"/>
        <v/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</row>
    <row r="109" spans="1:25" hidden="1" x14ac:dyDescent="0.3">
      <c r="A109" s="5">
        <v>1.05</v>
      </c>
      <c r="B109" s="5">
        <f t="shared" si="10"/>
        <v>0.2</v>
      </c>
      <c r="C109" s="5" t="str">
        <f t="shared" ca="1" si="7"/>
        <v/>
      </c>
      <c r="D109" s="8">
        <f t="shared" si="11"/>
        <v>0.13943056644536028</v>
      </c>
      <c r="E109" s="8" t="str">
        <f t="shared" ca="1" si="8"/>
        <v/>
      </c>
      <c r="F109" s="10">
        <f t="shared" si="12"/>
        <v>0.34993774911115533</v>
      </c>
      <c r="G109" s="10" t="str">
        <f t="shared" ca="1" si="9"/>
        <v/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</row>
    <row r="110" spans="1:25" hidden="1" x14ac:dyDescent="0.3">
      <c r="A110" s="5">
        <v>1.06</v>
      </c>
      <c r="B110" s="5">
        <f t="shared" si="10"/>
        <v>0.2</v>
      </c>
      <c r="C110" s="5" t="str">
        <f t="shared" ca="1" si="7"/>
        <v/>
      </c>
      <c r="D110" s="8">
        <f t="shared" si="11"/>
        <v>0.14145996522483878</v>
      </c>
      <c r="E110" s="8" t="str">
        <f t="shared" ca="1" si="8"/>
        <v/>
      </c>
      <c r="F110" s="10">
        <f t="shared" si="12"/>
        <v>0.3464558103300574</v>
      </c>
      <c r="G110" s="10" t="str">
        <f t="shared" ca="1" si="9"/>
        <v/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</row>
    <row r="111" spans="1:25" hidden="1" x14ac:dyDescent="0.3">
      <c r="A111" s="5">
        <v>1.07</v>
      </c>
      <c r="B111" s="5">
        <f t="shared" si="10"/>
        <v>0.2</v>
      </c>
      <c r="C111" s="5" t="str">
        <f t="shared" ca="1" si="7"/>
        <v/>
      </c>
      <c r="D111" s="8">
        <f t="shared" si="11"/>
        <v>0.14350455054006242</v>
      </c>
      <c r="E111" s="8" t="str">
        <f t="shared" ca="1" si="8"/>
        <v/>
      </c>
      <c r="F111" s="10">
        <f t="shared" si="12"/>
        <v>0.34300851741870664</v>
      </c>
      <c r="G111" s="10" t="str">
        <f t="shared" ca="1" si="9"/>
        <v/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</row>
    <row r="112" spans="1:25" hidden="1" x14ac:dyDescent="0.3">
      <c r="A112" s="5">
        <v>1.08</v>
      </c>
      <c r="B112" s="5">
        <f t="shared" si="10"/>
        <v>0.2</v>
      </c>
      <c r="C112" s="5" t="str">
        <f t="shared" ca="1" si="7"/>
        <v/>
      </c>
      <c r="D112" s="8">
        <f t="shared" si="11"/>
        <v>0.14556413003734761</v>
      </c>
      <c r="E112" s="8" t="str">
        <f t="shared" ca="1" si="8"/>
        <v/>
      </c>
      <c r="F112" s="10">
        <f t="shared" si="12"/>
        <v>0.33959552564493911</v>
      </c>
      <c r="G112" s="10" t="str">
        <f t="shared" ca="1" si="9"/>
        <v/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</row>
    <row r="113" spans="1:25" hidden="1" x14ac:dyDescent="0.3">
      <c r="A113" s="5">
        <v>1.0900000000000001</v>
      </c>
      <c r="B113" s="5">
        <f t="shared" si="10"/>
        <v>0.2</v>
      </c>
      <c r="C113" s="5" t="str">
        <f t="shared" ca="1" si="7"/>
        <v/>
      </c>
      <c r="D113" s="8">
        <f t="shared" si="11"/>
        <v>0.14763850406235574</v>
      </c>
      <c r="E113" s="8" t="str">
        <f t="shared" ca="1" si="8"/>
        <v/>
      </c>
      <c r="F113" s="10">
        <f t="shared" si="12"/>
        <v>0.33621649370673334</v>
      </c>
      <c r="G113" s="10" t="str">
        <f t="shared" ca="1" si="9"/>
        <v/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</row>
    <row r="114" spans="1:25" hidden="1" x14ac:dyDescent="0.3">
      <c r="A114" s="5">
        <v>1.1000000000000001</v>
      </c>
      <c r="B114" s="5">
        <f t="shared" si="10"/>
        <v>0.2</v>
      </c>
      <c r="C114" s="5" t="str">
        <f t="shared" ca="1" si="7"/>
        <v/>
      </c>
      <c r="D114" s="8">
        <f t="shared" si="11"/>
        <v>0.14972746563574488</v>
      </c>
      <c r="E114" s="8" t="str">
        <f t="shared" ca="1" si="8"/>
        <v/>
      </c>
      <c r="F114" s="10">
        <f t="shared" si="12"/>
        <v>0.33287108369807955</v>
      </c>
      <c r="G114" s="10" t="str">
        <f t="shared" ca="1" si="9"/>
        <v/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</row>
    <row r="115" spans="1:25" hidden="1" x14ac:dyDescent="0.3">
      <c r="A115" s="5">
        <v>1.1100000000000001</v>
      </c>
      <c r="B115" s="5">
        <f t="shared" si="10"/>
        <v>0.2</v>
      </c>
      <c r="C115" s="5" t="str">
        <f t="shared" ca="1" si="7"/>
        <v/>
      </c>
      <c r="D115" s="8">
        <f t="shared" si="11"/>
        <v>0.15183080043216168</v>
      </c>
      <c r="E115" s="8" t="str">
        <f t="shared" ca="1" si="8"/>
        <v/>
      </c>
      <c r="F115" s="10">
        <f t="shared" si="12"/>
        <v>0.32955896107518906</v>
      </c>
      <c r="G115" s="10" t="str">
        <f t="shared" ca="1" si="9"/>
        <v/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</row>
    <row r="116" spans="1:25" hidden="1" x14ac:dyDescent="0.3">
      <c r="A116" s="5">
        <v>1.1200000000000001</v>
      </c>
      <c r="B116" s="5">
        <f t="shared" si="10"/>
        <v>0.2</v>
      </c>
      <c r="C116" s="5" t="str">
        <f t="shared" ca="1" si="7"/>
        <v/>
      </c>
      <c r="D116" s="8">
        <f t="shared" si="11"/>
        <v>0.15394828676263372</v>
      </c>
      <c r="E116" s="8" t="str">
        <f t="shared" ca="1" si="8"/>
        <v/>
      </c>
      <c r="F116" s="10">
        <f t="shared" si="12"/>
        <v>0.32627979462303947</v>
      </c>
      <c r="G116" s="10" t="str">
        <f t="shared" ca="1" si="9"/>
        <v/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</row>
    <row r="117" spans="1:25" hidden="1" x14ac:dyDescent="0.3">
      <c r="A117" s="5">
        <v>1.1300000000000001</v>
      </c>
      <c r="B117" s="5">
        <f t="shared" si="10"/>
        <v>0.2</v>
      </c>
      <c r="C117" s="5" t="str">
        <f t="shared" ca="1" si="7"/>
        <v/>
      </c>
      <c r="D117" s="8">
        <f t="shared" si="11"/>
        <v>0.15607969556042089</v>
      </c>
      <c r="E117" s="8" t="str">
        <f t="shared" ca="1" si="8"/>
        <v/>
      </c>
      <c r="F117" s="10">
        <f t="shared" si="12"/>
        <v>0.32303325642225289</v>
      </c>
      <c r="G117" s="10" t="str">
        <f t="shared" ca="1" si="9"/>
        <v/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</row>
    <row r="118" spans="1:25" hidden="1" x14ac:dyDescent="0.3">
      <c r="A118" s="5">
        <v>1.1400000000000001</v>
      </c>
      <c r="B118" s="5">
        <f t="shared" si="10"/>
        <v>0.2</v>
      </c>
      <c r="C118" s="5" t="str">
        <f t="shared" ca="1" si="7"/>
        <v/>
      </c>
      <c r="D118" s="8">
        <f t="shared" si="11"/>
        <v>0.15822479037038306</v>
      </c>
      <c r="E118" s="8" t="str">
        <f t="shared" ca="1" si="8"/>
        <v/>
      </c>
      <c r="F118" s="10">
        <f t="shared" si="12"/>
        <v>0.31981902181630384</v>
      </c>
      <c r="G118" s="10" t="str">
        <f t="shared" ca="1" si="9"/>
        <v/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</row>
    <row r="119" spans="1:25" hidden="1" x14ac:dyDescent="0.3">
      <c r="A119" s="5">
        <v>1.1500000000000001</v>
      </c>
      <c r="B119" s="5">
        <f t="shared" si="10"/>
        <v>0.2</v>
      </c>
      <c r="C119" s="5" t="str">
        <f t="shared" ca="1" si="7"/>
        <v/>
      </c>
      <c r="D119" s="8">
        <f t="shared" si="11"/>
        <v>0.16038332734191962</v>
      </c>
      <c r="E119" s="8" t="str">
        <f t="shared" ca="1" si="8"/>
        <v/>
      </c>
      <c r="F119" s="10">
        <f t="shared" si="12"/>
        <v>0.31663676937905316</v>
      </c>
      <c r="G119" s="10" t="str">
        <f t="shared" ca="1" si="9"/>
        <v/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</row>
    <row r="120" spans="1:25" hidden="1" x14ac:dyDescent="0.3">
      <c r="A120" s="5">
        <v>1.1599999999999999</v>
      </c>
      <c r="B120" s="5">
        <f t="shared" si="10"/>
        <v>0.2</v>
      </c>
      <c r="C120" s="5" t="str">
        <f t="shared" ca="1" si="7"/>
        <v/>
      </c>
      <c r="D120" s="8">
        <f t="shared" si="11"/>
        <v>0.16255505522553412</v>
      </c>
      <c r="E120" s="8" t="str">
        <f t="shared" ca="1" si="8"/>
        <v/>
      </c>
      <c r="F120" s="10">
        <f t="shared" si="12"/>
        <v>0.31348618088260533</v>
      </c>
      <c r="G120" s="10" t="str">
        <f t="shared" ca="1" si="9"/>
        <v/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</row>
    <row r="121" spans="1:25" hidden="1" x14ac:dyDescent="0.3">
      <c r="A121" s="5">
        <v>1.17</v>
      </c>
      <c r="B121" s="5">
        <f t="shared" si="10"/>
        <v>0.2</v>
      </c>
      <c r="C121" s="5" t="str">
        <f t="shared" ca="1" si="7"/>
        <v/>
      </c>
      <c r="D121" s="8">
        <f t="shared" si="11"/>
        <v>0.1647397153730768</v>
      </c>
      <c r="E121" s="8" t="str">
        <f t="shared" ca="1" si="8"/>
        <v/>
      </c>
      <c r="F121" s="10">
        <f t="shared" si="12"/>
        <v>0.31036694126548503</v>
      </c>
      <c r="G121" s="10" t="str">
        <f t="shared" ca="1" si="9"/>
        <v/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</row>
    <row r="122" spans="1:25" hidden="1" x14ac:dyDescent="0.3">
      <c r="A122" s="5">
        <v>1.18</v>
      </c>
      <c r="B122" s="5">
        <f t="shared" si="10"/>
        <v>0.2</v>
      </c>
      <c r="C122" s="5" t="str">
        <f t="shared" ca="1" si="7"/>
        <v/>
      </c>
      <c r="D122" s="8">
        <f t="shared" si="11"/>
        <v>0.16693704174171381</v>
      </c>
      <c r="E122" s="8" t="str">
        <f t="shared" ca="1" si="8"/>
        <v/>
      </c>
      <c r="F122" s="10">
        <f t="shared" si="12"/>
        <v>0.30727873860113125</v>
      </c>
      <c r="G122" s="10" t="str">
        <f t="shared" ca="1" si="9"/>
        <v/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</row>
    <row r="123" spans="1:25" hidden="1" x14ac:dyDescent="0.3">
      <c r="A123" s="5">
        <v>1.19</v>
      </c>
      <c r="B123" s="5">
        <f t="shared" si="10"/>
        <v>0.2</v>
      </c>
      <c r="C123" s="5" t="str">
        <f t="shared" ca="1" si="7"/>
        <v/>
      </c>
      <c r="D123" s="8">
        <f t="shared" si="11"/>
        <v>0.16914676090167238</v>
      </c>
      <c r="E123" s="8" t="str">
        <f t="shared" ca="1" si="8"/>
        <v/>
      </c>
      <c r="F123" s="10">
        <f t="shared" si="12"/>
        <v>0.30422126406670408</v>
      </c>
      <c r="G123" s="10" t="str">
        <f t="shared" ca="1" si="9"/>
        <v/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</row>
    <row r="124" spans="1:25" hidden="1" x14ac:dyDescent="0.3">
      <c r="A124" s="5">
        <v>1.2</v>
      </c>
      <c r="B124" s="5">
        <f t="shared" si="10"/>
        <v>0.2</v>
      </c>
      <c r="C124" s="5" t="str">
        <f t="shared" ca="1" si="7"/>
        <v/>
      </c>
      <c r="D124" s="8">
        <f t="shared" si="11"/>
        <v>0.17136859204780736</v>
      </c>
      <c r="E124" s="8" t="str">
        <f t="shared" ca="1" si="8"/>
        <v/>
      </c>
      <c r="F124" s="10">
        <f t="shared" si="12"/>
        <v>0.30119421191220214</v>
      </c>
      <c r="G124" s="10" t="str">
        <f t="shared" ca="1" si="9"/>
        <v/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</row>
    <row r="125" spans="1:25" hidden="1" x14ac:dyDescent="0.3">
      <c r="A125" s="5">
        <v>1.21</v>
      </c>
      <c r="B125" s="5">
        <f t="shared" si="10"/>
        <v>0.2</v>
      </c>
      <c r="C125" s="5" t="str">
        <f t="shared" ca="1" si="7"/>
        <v/>
      </c>
      <c r="D125" s="8">
        <f t="shared" si="11"/>
        <v>0.17360224701503299</v>
      </c>
      <c r="E125" s="8" t="str">
        <f t="shared" ca="1" si="8"/>
        <v/>
      </c>
      <c r="F125" s="10">
        <f t="shared" si="12"/>
        <v>0.29819727942988739</v>
      </c>
      <c r="G125" s="10" t="str">
        <f t="shared" ca="1" si="9"/>
        <v/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</row>
    <row r="126" spans="1:25" hidden="1" x14ac:dyDescent="0.3">
      <c r="A126" s="5">
        <v>1.22</v>
      </c>
      <c r="B126" s="5">
        <f t="shared" si="10"/>
        <v>0.2</v>
      </c>
      <c r="C126" s="5" t="str">
        <f t="shared" ca="1" si="7"/>
        <v/>
      </c>
      <c r="D126" s="8">
        <f t="shared" si="11"/>
        <v>0.17584743029766237</v>
      </c>
      <c r="E126" s="8" t="str">
        <f t="shared" ca="1" si="8"/>
        <v/>
      </c>
      <c r="F126" s="10">
        <f t="shared" si="12"/>
        <v>0.29523016692401421</v>
      </c>
      <c r="G126" s="10" t="str">
        <f t="shared" ca="1" si="9"/>
        <v/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</row>
    <row r="127" spans="1:25" hidden="1" x14ac:dyDescent="0.3">
      <c r="A127" s="5">
        <v>1.23</v>
      </c>
      <c r="B127" s="5">
        <f t="shared" si="10"/>
        <v>0.2</v>
      </c>
      <c r="C127" s="5" t="str">
        <f t="shared" ca="1" si="7"/>
        <v/>
      </c>
      <c r="D127" s="8">
        <f t="shared" si="11"/>
        <v>0.17810383907269359</v>
      </c>
      <c r="E127" s="8" t="str">
        <f t="shared" ca="1" si="8"/>
        <v/>
      </c>
      <c r="F127" s="10">
        <f t="shared" si="12"/>
        <v>0.29229257768085942</v>
      </c>
      <c r="G127" s="10" t="str">
        <f t="shared" ca="1" si="9"/>
        <v/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</row>
    <row r="128" spans="1:25" hidden="1" x14ac:dyDescent="0.3">
      <c r="A128" s="5">
        <v>1.24</v>
      </c>
      <c r="B128" s="5">
        <f t="shared" si="10"/>
        <v>0.2</v>
      </c>
      <c r="C128" s="5" t="str">
        <f t="shared" ca="1" si="7"/>
        <v/>
      </c>
      <c r="D128" s="8">
        <f t="shared" si="11"/>
        <v>0.18037116322708033</v>
      </c>
      <c r="E128" s="8" t="str">
        <f t="shared" ca="1" si="8"/>
        <v/>
      </c>
      <c r="F128" s="10">
        <f t="shared" si="12"/>
        <v>0.28938421793905061</v>
      </c>
      <c r="G128" s="10" t="str">
        <f t="shared" ca="1" si="9"/>
        <v/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</row>
    <row r="129" spans="1:25" hidden="1" x14ac:dyDescent="0.3">
      <c r="A129" s="5">
        <v>1.25</v>
      </c>
      <c r="B129" s="5">
        <f t="shared" si="10"/>
        <v>0.2</v>
      </c>
      <c r="C129" s="5" t="str">
        <f t="shared" ca="1" si="7"/>
        <v/>
      </c>
      <c r="D129" s="8">
        <f t="shared" si="11"/>
        <v>0.18264908538902191</v>
      </c>
      <c r="E129" s="8" t="str">
        <f t="shared" ca="1" si="8"/>
        <v/>
      </c>
      <c r="F129" s="10">
        <f t="shared" si="12"/>
        <v>0.28650479686019009</v>
      </c>
      <c r="G129" s="10" t="str">
        <f t="shared" ca="1" si="9"/>
        <v/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</row>
    <row r="130" spans="1:25" hidden="1" x14ac:dyDescent="0.3">
      <c r="A130" s="5">
        <v>1.26</v>
      </c>
      <c r="B130" s="5">
        <f t="shared" si="10"/>
        <v>0.2</v>
      </c>
      <c r="C130" s="5" t="str">
        <f t="shared" ca="1" si="7"/>
        <v/>
      </c>
      <c r="D130" s="8">
        <f t="shared" si="11"/>
        <v>0.18493728096330531</v>
      </c>
      <c r="E130" s="8" t="str">
        <f t="shared" ca="1" si="8"/>
        <v/>
      </c>
      <c r="F130" s="10">
        <f t="shared" si="12"/>
        <v>0.2836540264997704</v>
      </c>
      <c r="G130" s="10" t="str">
        <f t="shared" ca="1" si="9"/>
        <v/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</row>
    <row r="131" spans="1:25" hidden="1" x14ac:dyDescent="0.3">
      <c r="A131" s="5">
        <v>1.27</v>
      </c>
      <c r="B131" s="5">
        <f t="shared" si="10"/>
        <v>0.2</v>
      </c>
      <c r="C131" s="5" t="str">
        <f t="shared" ca="1" si="7"/>
        <v/>
      </c>
      <c r="D131" s="8">
        <f t="shared" si="11"/>
        <v>0.18723541817072956</v>
      </c>
      <c r="E131" s="8" t="str">
        <f t="shared" ca="1" si="8"/>
        <v/>
      </c>
      <c r="F131" s="10">
        <f t="shared" si="12"/>
        <v>0.28083162177837978</v>
      </c>
      <c r="G131" s="10" t="str">
        <f t="shared" ca="1" si="9"/>
        <v/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</row>
    <row r="132" spans="1:25" hidden="1" x14ac:dyDescent="0.3">
      <c r="A132" s="5">
        <v>1.28</v>
      </c>
      <c r="B132" s="5">
        <f t="shared" si="10"/>
        <v>0.2</v>
      </c>
      <c r="C132" s="5" t="str">
        <f t="shared" ref="C132:C195" ca="1" si="13">IF(AND(A132&gt;=$B$1,A132&lt;=$C$1),0.2,"")</f>
        <v/>
      </c>
      <c r="D132" s="8">
        <f t="shared" si="11"/>
        <v>0.18954315809164024</v>
      </c>
      <c r="E132" s="8" t="str">
        <f t="shared" ref="E132:E195" ca="1" si="14">IF(AND(A132&gt;=$B$1,A132&lt;=$C$1),_xlfn.NORM.S.DIST(A132-2.5,0),"")</f>
        <v/>
      </c>
      <c r="F132" s="10">
        <f t="shared" si="12"/>
        <v>0.27803730045319414</v>
      </c>
      <c r="G132" s="10" t="str">
        <f t="shared" ref="G132:G195" ca="1" si="15">IF(AND(A132&gt;=$B$1,A132&lt;=$C$1),_xlfn.EXPON.DIST(A132,1/$F$3,0),"")</f>
        <v/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</row>
    <row r="133" spans="1:25" hidden="1" x14ac:dyDescent="0.3">
      <c r="A133" s="5">
        <v>1.29</v>
      </c>
      <c r="B133" s="5">
        <f t="shared" ref="B133:B196" si="16">1/5</f>
        <v>0.2</v>
      </c>
      <c r="C133" s="5" t="str">
        <f t="shared" ca="1" si="13"/>
        <v/>
      </c>
      <c r="D133" s="8">
        <f t="shared" ref="D133:D196" si="17">_xlfn.NORM.S.DIST(A133-2.5,0)</f>
        <v>0.19186015471359938</v>
      </c>
      <c r="E133" s="8" t="str">
        <f t="shared" ca="1" si="14"/>
        <v/>
      </c>
      <c r="F133" s="10">
        <f t="shared" ref="F133:F196" si="18">_xlfn.EXPON.DIST(A133,1/$F$3,0)</f>
        <v>0.27527078308975234</v>
      </c>
      <c r="G133" s="10" t="str">
        <f t="shared" ca="1" si="15"/>
        <v/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</row>
    <row r="134" spans="1:25" hidden="1" x14ac:dyDescent="0.3">
      <c r="A134" s="5">
        <v>1.3</v>
      </c>
      <c r="B134" s="5">
        <f t="shared" si="16"/>
        <v>0.2</v>
      </c>
      <c r="C134" s="5" t="str">
        <f t="shared" ca="1" si="13"/>
        <v/>
      </c>
      <c r="D134" s="8">
        <f t="shared" si="17"/>
        <v>0.19418605498321295</v>
      </c>
      <c r="E134" s="8" t="str">
        <f t="shared" ca="1" si="14"/>
        <v/>
      </c>
      <c r="F134" s="10">
        <f t="shared" si="18"/>
        <v>0.27253179303401259</v>
      </c>
      <c r="G134" s="10" t="str">
        <f t="shared" ca="1" si="15"/>
        <v/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</row>
    <row r="135" spans="1:25" hidden="1" x14ac:dyDescent="0.3">
      <c r="A135" s="5">
        <v>1.31</v>
      </c>
      <c r="B135" s="5">
        <f t="shared" si="16"/>
        <v>0.2</v>
      </c>
      <c r="C135" s="5" t="str">
        <f t="shared" ca="1" si="13"/>
        <v/>
      </c>
      <c r="D135" s="8">
        <f t="shared" si="17"/>
        <v>0.19652049886213654</v>
      </c>
      <c r="E135" s="8" t="str">
        <f t="shared" ca="1" si="14"/>
        <v/>
      </c>
      <c r="F135" s="10">
        <f t="shared" si="18"/>
        <v>0.26982005638468681</v>
      </c>
      <c r="G135" s="10" t="str">
        <f t="shared" ca="1" si="15"/>
        <v/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</row>
    <row r="136" spans="1:25" hidden="1" x14ac:dyDescent="0.3">
      <c r="A136" s="5">
        <v>1.32</v>
      </c>
      <c r="B136" s="5">
        <f t="shared" si="16"/>
        <v>0.2</v>
      </c>
      <c r="C136" s="5" t="str">
        <f t="shared" ca="1" si="13"/>
        <v/>
      </c>
      <c r="D136" s="8">
        <f t="shared" si="17"/>
        <v>0.19886311938727591</v>
      </c>
      <c r="E136" s="8" t="str">
        <f t="shared" ca="1" si="14"/>
        <v/>
      </c>
      <c r="F136" s="10">
        <f t="shared" si="18"/>
        <v>0.26713530196585034</v>
      </c>
      <c r="G136" s="10" t="str">
        <f t="shared" ca="1" si="15"/>
        <v/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</row>
    <row r="137" spans="1:25" hidden="1" x14ac:dyDescent="0.3">
      <c r="A137" s="5">
        <v>1.33</v>
      </c>
      <c r="B137" s="5">
        <f t="shared" si="16"/>
        <v>0.2</v>
      </c>
      <c r="C137" s="5" t="str">
        <f t="shared" ca="1" si="13"/>
        <v/>
      </c>
      <c r="D137" s="8">
        <f t="shared" si="17"/>
        <v>0.2012135427351974</v>
      </c>
      <c r="E137" s="8" t="str">
        <f t="shared" ca="1" si="14"/>
        <v/>
      </c>
      <c r="F137" s="10">
        <f t="shared" si="18"/>
        <v>0.26447726129982396</v>
      </c>
      <c r="G137" s="10" t="str">
        <f t="shared" ca="1" si="15"/>
        <v/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</row>
    <row r="138" spans="1:25" hidden="1" x14ac:dyDescent="0.3">
      <c r="A138" s="5">
        <v>1.34</v>
      </c>
      <c r="B138" s="5">
        <f t="shared" si="16"/>
        <v>0.2</v>
      </c>
      <c r="C138" s="5" t="str">
        <f t="shared" ca="1" si="13"/>
        <v/>
      </c>
      <c r="D138" s="8">
        <f t="shared" si="17"/>
        <v>0.20357138829075944</v>
      </c>
      <c r="E138" s="8" t="str">
        <f t="shared" ca="1" si="14"/>
        <v/>
      </c>
      <c r="F138" s="10">
        <f t="shared" si="18"/>
        <v>0.26184566858032599</v>
      </c>
      <c r="G138" s="10" t="str">
        <f t="shared" ca="1" si="15"/>
        <v/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</row>
    <row r="139" spans="1:25" hidden="1" x14ac:dyDescent="0.3">
      <c r="A139" s="5">
        <v>1.35</v>
      </c>
      <c r="B139" s="5">
        <f t="shared" si="16"/>
        <v>0.2</v>
      </c>
      <c r="C139" s="5" t="str">
        <f t="shared" ca="1" si="13"/>
        <v/>
      </c>
      <c r="D139" s="8">
        <f t="shared" si="17"/>
        <v>0.20593626871997478</v>
      </c>
      <c r="E139" s="8" t="str">
        <f t="shared" ca="1" si="14"/>
        <v/>
      </c>
      <c r="F139" s="10">
        <f t="shared" si="18"/>
        <v>0.25924026064589151</v>
      </c>
      <c r="G139" s="10" t="str">
        <f t="shared" ca="1" si="15"/>
        <v/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</row>
    <row r="140" spans="1:25" hidden="1" x14ac:dyDescent="0.3">
      <c r="A140" s="5">
        <v>1.36</v>
      </c>
      <c r="B140" s="5">
        <f t="shared" si="16"/>
        <v>0.2</v>
      </c>
      <c r="C140" s="5" t="str">
        <f t="shared" ca="1" si="13"/>
        <v/>
      </c>
      <c r="D140" s="8">
        <f t="shared" si="17"/>
        <v>0.20830779004710837</v>
      </c>
      <c r="E140" s="8" t="str">
        <f t="shared" ca="1" si="14"/>
        <v/>
      </c>
      <c r="F140" s="10">
        <f t="shared" si="18"/>
        <v>0.25666077695355588</v>
      </c>
      <c r="G140" s="10" t="str">
        <f t="shared" ca="1" si="15"/>
        <v/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</row>
    <row r="141" spans="1:25" hidden="1" x14ac:dyDescent="0.3">
      <c r="A141" s="5">
        <v>1.37</v>
      </c>
      <c r="B141" s="5">
        <f t="shared" si="16"/>
        <v>0.2</v>
      </c>
      <c r="C141" s="5" t="str">
        <f t="shared" ca="1" si="13"/>
        <v/>
      </c>
      <c r="D141" s="8">
        <f t="shared" si="17"/>
        <v>0.21068555173601533</v>
      </c>
      <c r="E141" s="8" t="str">
        <f t="shared" ca="1" si="14"/>
        <v/>
      </c>
      <c r="F141" s="10">
        <f t="shared" si="18"/>
        <v>0.25410695955280027</v>
      </c>
      <c r="G141" s="10" t="str">
        <f t="shared" ca="1" si="15"/>
        <v/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</row>
    <row r="142" spans="1:25" hidden="1" x14ac:dyDescent="0.3">
      <c r="A142" s="5">
        <v>1.3800000000000001</v>
      </c>
      <c r="B142" s="5">
        <f t="shared" si="16"/>
        <v>0.2</v>
      </c>
      <c r="C142" s="5" t="str">
        <f t="shared" ca="1" si="13"/>
        <v/>
      </c>
      <c r="D142" s="8">
        <f t="shared" si="17"/>
        <v>0.21306914677571792</v>
      </c>
      <c r="E142" s="8" t="str">
        <f t="shared" ca="1" si="14"/>
        <v/>
      </c>
      <c r="F142" s="10">
        <f t="shared" si="18"/>
        <v>0.25157855305975646</v>
      </c>
      <c r="G142" s="10" t="str">
        <f t="shared" ca="1" si="15"/>
        <v/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</row>
    <row r="143" spans="1:25" hidden="1" x14ac:dyDescent="0.3">
      <c r="A143" s="5">
        <v>1.3900000000000001</v>
      </c>
      <c r="B143" s="5">
        <f t="shared" si="16"/>
        <v>0.2</v>
      </c>
      <c r="C143" s="5" t="str">
        <f t="shared" ca="1" si="13"/>
        <v/>
      </c>
      <c r="D143" s="8">
        <f t="shared" si="17"/>
        <v>0.21545816177021973</v>
      </c>
      <c r="E143" s="8" t="str">
        <f t="shared" ca="1" si="14"/>
        <v/>
      </c>
      <c r="F143" s="10">
        <f t="shared" si="18"/>
        <v>0.24907530463166816</v>
      </c>
      <c r="G143" s="10" t="str">
        <f t="shared" ca="1" si="15"/>
        <v/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</row>
    <row r="144" spans="1:25" hidden="1" x14ac:dyDescent="0.3">
      <c r="A144" s="5">
        <v>1.4000000000000001</v>
      </c>
      <c r="B144" s="5">
        <f t="shared" si="16"/>
        <v>0.2</v>
      </c>
      <c r="C144" s="5" t="str">
        <f t="shared" ca="1" si="13"/>
        <v/>
      </c>
      <c r="D144" s="8">
        <f t="shared" si="17"/>
        <v>0.21785217703255058</v>
      </c>
      <c r="E144" s="8" t="str">
        <f t="shared" ca="1" si="14"/>
        <v/>
      </c>
      <c r="F144" s="10">
        <f t="shared" si="18"/>
        <v>0.24659696394160643</v>
      </c>
      <c r="G144" s="10" t="str">
        <f t="shared" ca="1" si="15"/>
        <v/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</row>
    <row r="145" spans="1:25" hidden="1" x14ac:dyDescent="0.3">
      <c r="A145" s="5">
        <v>1.41</v>
      </c>
      <c r="B145" s="5">
        <f t="shared" si="16"/>
        <v>0.2</v>
      </c>
      <c r="C145" s="5" t="str">
        <f t="shared" ca="1" si="13"/>
        <v/>
      </c>
      <c r="D145" s="8">
        <f t="shared" si="17"/>
        <v>0.22025076668303326</v>
      </c>
      <c r="E145" s="8" t="str">
        <f t="shared" ca="1" si="14"/>
        <v/>
      </c>
      <c r="F145" s="10">
        <f t="shared" si="18"/>
        <v>0.24414328315343711</v>
      </c>
      <c r="G145" s="10" t="str">
        <f t="shared" ca="1" si="15"/>
        <v/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</row>
    <row r="146" spans="1:25" hidden="1" x14ac:dyDescent="0.3">
      <c r="A146" s="5">
        <v>1.42</v>
      </c>
      <c r="B146" s="5">
        <f t="shared" si="16"/>
        <v>0.2</v>
      </c>
      <c r="C146" s="5" t="str">
        <f t="shared" ca="1" si="13"/>
        <v/>
      </c>
      <c r="D146" s="8">
        <f t="shared" si="17"/>
        <v>0.22265349875176113</v>
      </c>
      <c r="E146" s="8" t="str">
        <f t="shared" ca="1" si="14"/>
        <v/>
      </c>
      <c r="F146" s="10">
        <f t="shared" si="18"/>
        <v>0.24171401689703645</v>
      </c>
      <c r="G146" s="10" t="str">
        <f t="shared" ca="1" si="15"/>
        <v/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</row>
    <row r="147" spans="1:25" hidden="1" x14ac:dyDescent="0.3">
      <c r="A147" s="5">
        <v>1.43</v>
      </c>
      <c r="B147" s="5">
        <f t="shared" si="16"/>
        <v>0.2</v>
      </c>
      <c r="C147" s="5" t="str">
        <f t="shared" ca="1" si="13"/>
        <v/>
      </c>
      <c r="D147" s="8">
        <f t="shared" si="17"/>
        <v>0.22505993528526966</v>
      </c>
      <c r="E147" s="8" t="str">
        <f t="shared" ca="1" si="14"/>
        <v/>
      </c>
      <c r="F147" s="10">
        <f t="shared" si="18"/>
        <v>0.23930892224375455</v>
      </c>
      <c r="G147" s="10" t="str">
        <f t="shared" ca="1" si="15"/>
        <v/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</row>
    <row r="148" spans="1:25" hidden="1" x14ac:dyDescent="0.3">
      <c r="A148" s="5">
        <v>1.44</v>
      </c>
      <c r="B148" s="5">
        <f t="shared" si="16"/>
        <v>0.2</v>
      </c>
      <c r="C148" s="5" t="str">
        <f t="shared" ca="1" si="13"/>
        <v/>
      </c>
      <c r="D148" s="8">
        <f t="shared" si="17"/>
        <v>0.22746963245738591</v>
      </c>
      <c r="E148" s="8" t="str">
        <f t="shared" ca="1" si="14"/>
        <v/>
      </c>
      <c r="F148" s="10">
        <f t="shared" si="18"/>
        <v>0.23692775868212176</v>
      </c>
      <c r="G148" s="10" t="str">
        <f t="shared" ca="1" si="15"/>
        <v/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</row>
    <row r="149" spans="1:25" hidden="1" x14ac:dyDescent="0.3">
      <c r="A149" s="5">
        <v>1.45</v>
      </c>
      <c r="B149" s="5">
        <f t="shared" si="16"/>
        <v>0.2</v>
      </c>
      <c r="C149" s="5" t="str">
        <f t="shared" ca="1" si="13"/>
        <v/>
      </c>
      <c r="D149" s="8">
        <f t="shared" si="17"/>
        <v>0.22988214068423302</v>
      </c>
      <c r="E149" s="8" t="str">
        <f t="shared" ca="1" si="14"/>
        <v/>
      </c>
      <c r="F149" s="10">
        <f t="shared" si="18"/>
        <v>0.23457028809379765</v>
      </c>
      <c r="G149" s="10" t="str">
        <f t="shared" ca="1" si="15"/>
        <v/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</row>
    <row r="150" spans="1:25" hidden="1" x14ac:dyDescent="0.3">
      <c r="A150" s="5">
        <v>1.46</v>
      </c>
      <c r="B150" s="5">
        <f t="shared" si="16"/>
        <v>0.2</v>
      </c>
      <c r="C150" s="5" t="str">
        <f t="shared" ca="1" si="13"/>
        <v/>
      </c>
      <c r="D150" s="8">
        <f t="shared" si="17"/>
        <v>0.2322970047433662</v>
      </c>
      <c r="E150" s="8" t="str">
        <f t="shared" ca="1" si="14"/>
        <v/>
      </c>
      <c r="F150" s="10">
        <f t="shared" si="18"/>
        <v>0.23223627472975883</v>
      </c>
      <c r="G150" s="10" t="str">
        <f t="shared" ca="1" si="15"/>
        <v/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</row>
    <row r="151" spans="1:25" hidden="1" x14ac:dyDescent="0.3">
      <c r="A151" s="5">
        <v>1.47</v>
      </c>
      <c r="B151" s="5">
        <f t="shared" si="16"/>
        <v>0.2</v>
      </c>
      <c r="C151" s="5" t="str">
        <f t="shared" ca="1" si="13"/>
        <v/>
      </c>
      <c r="D151" s="8">
        <f t="shared" si="17"/>
        <v>0.23471376389701182</v>
      </c>
      <c r="E151" s="8" t="str">
        <f t="shared" ca="1" si="14"/>
        <v/>
      </c>
      <c r="F151" s="10">
        <f t="shared" si="18"/>
        <v>0.22992548518672384</v>
      </c>
      <c r="G151" s="10" t="str">
        <f t="shared" ca="1" si="15"/>
        <v/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</row>
    <row r="152" spans="1:25" hidden="1" x14ac:dyDescent="0.3">
      <c r="A152" s="5">
        <v>1.48</v>
      </c>
      <c r="B152" s="5">
        <f t="shared" si="16"/>
        <v>0.2</v>
      </c>
      <c r="C152" s="5" t="str">
        <f t="shared" ca="1" si="13"/>
        <v/>
      </c>
      <c r="D152" s="8">
        <f t="shared" si="17"/>
        <v>0.23713195201937959</v>
      </c>
      <c r="E152" s="8" t="str">
        <f t="shared" ca="1" si="14"/>
        <v/>
      </c>
      <c r="F152" s="10">
        <f t="shared" si="18"/>
        <v>0.22763768838381274</v>
      </c>
      <c r="G152" s="10" t="str">
        <f t="shared" ca="1" si="15"/>
        <v/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</row>
    <row r="153" spans="1:25" hidden="1" x14ac:dyDescent="0.3">
      <c r="A153" s="5">
        <v>1.49</v>
      </c>
      <c r="B153" s="5">
        <f t="shared" si="16"/>
        <v>0.2</v>
      </c>
      <c r="C153" s="5" t="str">
        <f t="shared" ca="1" si="13"/>
        <v/>
      </c>
      <c r="D153" s="8">
        <f t="shared" si="17"/>
        <v>0.23955109772801336</v>
      </c>
      <c r="E153" s="8" t="str">
        <f t="shared" ca="1" si="14"/>
        <v/>
      </c>
      <c r="F153" s="10">
        <f t="shared" si="18"/>
        <v>0.22537265553943872</v>
      </c>
      <c r="G153" s="10" t="str">
        <f t="shared" ca="1" si="15"/>
        <v/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</row>
    <row r="154" spans="1:25" hidden="1" x14ac:dyDescent="0.3">
      <c r="A154" s="5">
        <v>1.5</v>
      </c>
      <c r="B154" s="5">
        <f t="shared" si="16"/>
        <v>0.2</v>
      </c>
      <c r="C154" s="5" t="str">
        <f t="shared" ca="1" si="13"/>
        <v/>
      </c>
      <c r="D154" s="8">
        <f t="shared" si="17"/>
        <v>0.24197072451914337</v>
      </c>
      <c r="E154" s="8" t="str">
        <f t="shared" ca="1" si="14"/>
        <v/>
      </c>
      <c r="F154" s="10">
        <f t="shared" si="18"/>
        <v>0.22313016014842982</v>
      </c>
      <c r="G154" s="10" t="str">
        <f t="shared" ca="1" si="15"/>
        <v/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</row>
    <row r="155" spans="1:25" hidden="1" x14ac:dyDescent="0.3">
      <c r="A155" s="5">
        <v>1.51</v>
      </c>
      <c r="B155" s="5">
        <f t="shared" si="16"/>
        <v>0.2</v>
      </c>
      <c r="C155" s="5" t="str">
        <f t="shared" ca="1" si="13"/>
        <v/>
      </c>
      <c r="D155" s="8">
        <f t="shared" si="17"/>
        <v>0.24439035090699956</v>
      </c>
      <c r="E155" s="8" t="str">
        <f t="shared" ca="1" si="14"/>
        <v/>
      </c>
      <c r="F155" s="10">
        <f t="shared" si="18"/>
        <v>0.2209099779593782</v>
      </c>
      <c r="G155" s="10" t="str">
        <f t="shared" ca="1" si="15"/>
        <v/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</row>
    <row r="156" spans="1:25" hidden="1" x14ac:dyDescent="0.3">
      <c r="A156" s="5">
        <v>1.52</v>
      </c>
      <c r="B156" s="5">
        <f t="shared" si="16"/>
        <v>0.2</v>
      </c>
      <c r="C156" s="5" t="str">
        <f t="shared" ca="1" si="13"/>
        <v/>
      </c>
      <c r="D156" s="8">
        <f t="shared" si="17"/>
        <v>0.24680949056704274</v>
      </c>
      <c r="E156" s="8" t="str">
        <f t="shared" ca="1" si="14"/>
        <v/>
      </c>
      <c r="F156" s="10">
        <f t="shared" si="18"/>
        <v>0.21871188695221475</v>
      </c>
      <c r="G156" s="10" t="str">
        <f t="shared" ca="1" si="15"/>
        <v/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</row>
    <row r="157" spans="1:25" hidden="1" x14ac:dyDescent="0.3">
      <c r="A157" s="5">
        <v>1.53</v>
      </c>
      <c r="B157" s="5">
        <f t="shared" si="16"/>
        <v>0.2</v>
      </c>
      <c r="C157" s="5" t="str">
        <f t="shared" ca="1" si="13"/>
        <v/>
      </c>
      <c r="D157" s="8">
        <f t="shared" si="17"/>
        <v>0.24922765248306594</v>
      </c>
      <c r="E157" s="8" t="str">
        <f t="shared" ca="1" si="14"/>
        <v/>
      </c>
      <c r="F157" s="10">
        <f t="shared" si="18"/>
        <v>0.21653566731600707</v>
      </c>
      <c r="G157" s="10" t="str">
        <f t="shared" ca="1" si="15"/>
        <v/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</row>
    <row r="158" spans="1:25" hidden="1" x14ac:dyDescent="0.3">
      <c r="A158" s="5">
        <v>1.54</v>
      </c>
      <c r="B158" s="5">
        <f t="shared" si="16"/>
        <v>0.2</v>
      </c>
      <c r="C158" s="5" t="str">
        <f t="shared" ca="1" si="13"/>
        <v/>
      </c>
      <c r="D158" s="8">
        <f t="shared" si="17"/>
        <v>0.25164434109811712</v>
      </c>
      <c r="E158" s="8" t="str">
        <f t="shared" ca="1" si="14"/>
        <v/>
      </c>
      <c r="F158" s="10">
        <f t="shared" si="18"/>
        <v>0.21438110142697794</v>
      </c>
      <c r="G158" s="10" t="str">
        <f t="shared" ca="1" si="15"/>
        <v/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</row>
    <row r="159" spans="1:25" hidden="1" x14ac:dyDescent="0.3">
      <c r="A159" s="5">
        <v>1.55</v>
      </c>
      <c r="B159" s="5">
        <f t="shared" si="16"/>
        <v>0.2</v>
      </c>
      <c r="C159" s="5" t="str">
        <f t="shared" ca="1" si="13"/>
        <v/>
      </c>
      <c r="D159" s="8">
        <f t="shared" si="17"/>
        <v>0.25405905646918903</v>
      </c>
      <c r="E159" s="8" t="str">
        <f t="shared" ca="1" si="14"/>
        <v/>
      </c>
      <c r="F159" s="10">
        <f t="shared" si="18"/>
        <v>0.21224797382674304</v>
      </c>
      <c r="G159" s="10" t="str">
        <f t="shared" ca="1" si="15"/>
        <v/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</row>
    <row r="160" spans="1:25" hidden="1" x14ac:dyDescent="0.3">
      <c r="A160" s="5">
        <v>1.56</v>
      </c>
      <c r="B160" s="5">
        <f t="shared" si="16"/>
        <v>0.2</v>
      </c>
      <c r="C160" s="5" t="str">
        <f t="shared" ca="1" si="13"/>
        <v/>
      </c>
      <c r="D160" s="8">
        <f t="shared" si="17"/>
        <v>0.25647129442562033</v>
      </c>
      <c r="E160" s="8" t="str">
        <f t="shared" ca="1" si="14"/>
        <v/>
      </c>
      <c r="F160" s="10">
        <f t="shared" si="18"/>
        <v>0.21013607120076472</v>
      </c>
      <c r="G160" s="10" t="str">
        <f t="shared" ca="1" si="15"/>
        <v/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</row>
    <row r="161" spans="1:25" hidden="1" x14ac:dyDescent="0.3">
      <c r="A161" s="5">
        <v>1.57</v>
      </c>
      <c r="B161" s="5">
        <f t="shared" si="16"/>
        <v>0.2</v>
      </c>
      <c r="C161" s="5" t="str">
        <f t="shared" ca="1" si="13"/>
        <v/>
      </c>
      <c r="D161" s="8">
        <f t="shared" si="17"/>
        <v>0.25888054673114885</v>
      </c>
      <c r="E161" s="8" t="str">
        <f t="shared" ca="1" si="14"/>
        <v/>
      </c>
      <c r="F161" s="10">
        <f t="shared" si="18"/>
        <v>0.20804518235702046</v>
      </c>
      <c r="G161" s="10" t="str">
        <f t="shared" ca="1" si="15"/>
        <v/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</row>
    <row r="162" spans="1:25" hidden="1" x14ac:dyDescent="0.3">
      <c r="A162" s="5">
        <v>1.58</v>
      </c>
      <c r="B162" s="5">
        <f t="shared" si="16"/>
        <v>0.2</v>
      </c>
      <c r="C162" s="5" t="str">
        <f t="shared" ca="1" si="13"/>
        <v/>
      </c>
      <c r="D162" s="8">
        <f t="shared" si="17"/>
        <v>0.26128630124955315</v>
      </c>
      <c r="E162" s="8" t="str">
        <f t="shared" ca="1" si="14"/>
        <v/>
      </c>
      <c r="F162" s="10">
        <f t="shared" si="18"/>
        <v>0.20597509820488344</v>
      </c>
      <c r="G162" s="10" t="str">
        <f t="shared" ca="1" si="15"/>
        <v/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</row>
    <row r="163" spans="1:25" hidden="1" x14ac:dyDescent="0.3">
      <c r="A163" s="5">
        <v>1.59</v>
      </c>
      <c r="B163" s="5">
        <f t="shared" si="16"/>
        <v>0.2</v>
      </c>
      <c r="C163" s="5" t="str">
        <f t="shared" ca="1" si="13"/>
        <v/>
      </c>
      <c r="D163" s="8">
        <f t="shared" si="17"/>
        <v>0.26368804211381819</v>
      </c>
      <c r="E163" s="8" t="str">
        <f t="shared" ca="1" si="14"/>
        <v/>
      </c>
      <c r="F163" s="10">
        <f t="shared" si="18"/>
        <v>0.20392561173421342</v>
      </c>
      <c r="G163" s="10" t="str">
        <f t="shared" ca="1" si="15"/>
        <v/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</row>
    <row r="164" spans="1:25" hidden="1" x14ac:dyDescent="0.3">
      <c r="A164" s="5">
        <v>1.6</v>
      </c>
      <c r="B164" s="5">
        <f t="shared" si="16"/>
        <v>0.2</v>
      </c>
      <c r="C164" s="5" t="str">
        <f t="shared" ca="1" si="13"/>
        <v/>
      </c>
      <c r="D164" s="8">
        <f t="shared" si="17"/>
        <v>0.26608524989875487</v>
      </c>
      <c r="E164" s="8" t="str">
        <f t="shared" ca="1" si="14"/>
        <v/>
      </c>
      <c r="F164" s="10">
        <f t="shared" si="18"/>
        <v>0.20189651799465538</v>
      </c>
      <c r="G164" s="10" t="str">
        <f t="shared" ca="1" si="15"/>
        <v/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</row>
    <row r="165" spans="1:25" hidden="1" x14ac:dyDescent="0.3">
      <c r="A165" s="5">
        <v>1.61</v>
      </c>
      <c r="B165" s="5">
        <f t="shared" si="16"/>
        <v>0.2</v>
      </c>
      <c r="C165" s="5" t="str">
        <f t="shared" ca="1" si="13"/>
        <v/>
      </c>
      <c r="D165" s="8">
        <f t="shared" si="17"/>
        <v>0.26847740179700241</v>
      </c>
      <c r="E165" s="8" t="str">
        <f t="shared" ca="1" si="14"/>
        <v/>
      </c>
      <c r="F165" s="10">
        <f t="shared" si="18"/>
        <v>0.19988761407514449</v>
      </c>
      <c r="G165" s="10" t="str">
        <f t="shared" ca="1" si="15"/>
        <v/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</row>
    <row r="166" spans="1:25" hidden="1" x14ac:dyDescent="0.3">
      <c r="A166" s="5">
        <v>1.62</v>
      </c>
      <c r="B166" s="5">
        <f t="shared" si="16"/>
        <v>0.2</v>
      </c>
      <c r="C166" s="5" t="str">
        <f t="shared" ca="1" si="13"/>
        <v/>
      </c>
      <c r="D166" s="8">
        <f t="shared" si="17"/>
        <v>0.27086397179833804</v>
      </c>
      <c r="E166" s="8" t="str">
        <f t="shared" ca="1" si="14"/>
        <v/>
      </c>
      <c r="F166" s="10">
        <f t="shared" si="18"/>
        <v>0.19789869908361465</v>
      </c>
      <c r="G166" s="10" t="str">
        <f t="shared" ca="1" si="15"/>
        <v/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</row>
    <row r="167" spans="1:25" hidden="1" x14ac:dyDescent="0.3">
      <c r="A167" s="5">
        <v>1.6300000000000001</v>
      </c>
      <c r="B167" s="5">
        <f t="shared" si="16"/>
        <v>0.2</v>
      </c>
      <c r="C167" s="5" t="str">
        <f t="shared" ca="1" si="13"/>
        <v/>
      </c>
      <c r="D167" s="8">
        <f t="shared" si="17"/>
        <v>0.27324443087221628</v>
      </c>
      <c r="E167" s="8" t="str">
        <f t="shared" ca="1" si="14"/>
        <v/>
      </c>
      <c r="F167" s="10">
        <f t="shared" si="18"/>
        <v>0.19592957412690934</v>
      </c>
      <c r="G167" s="10" t="str">
        <f t="shared" ca="1" si="15"/>
        <v/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</row>
    <row r="168" spans="1:25" hidden="1" x14ac:dyDescent="0.3">
      <c r="A168" s="5">
        <v>1.6400000000000001</v>
      </c>
      <c r="B168" s="5">
        <f t="shared" si="16"/>
        <v>0.2</v>
      </c>
      <c r="C168" s="5" t="str">
        <f t="shared" ca="1" si="13"/>
        <v/>
      </c>
      <c r="D168" s="8">
        <f t="shared" si="17"/>
        <v>0.27561824715345667</v>
      </c>
      <c r="E168" s="8" t="str">
        <f t="shared" ca="1" si="14"/>
        <v/>
      </c>
      <c r="F168" s="10">
        <f t="shared" si="18"/>
        <v>0.19398004229089189</v>
      </c>
      <c r="G168" s="10" t="str">
        <f t="shared" ca="1" si="15"/>
        <v/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</row>
    <row r="169" spans="1:25" hidden="1" x14ac:dyDescent="0.3">
      <c r="A169" s="5">
        <v>1.6500000000000001</v>
      </c>
      <c r="B169" s="5">
        <f t="shared" si="16"/>
        <v>0.2</v>
      </c>
      <c r="C169" s="5" t="str">
        <f t="shared" ca="1" si="13"/>
        <v/>
      </c>
      <c r="D169" s="8">
        <f t="shared" si="17"/>
        <v>0.27798488613099648</v>
      </c>
      <c r="E169" s="8" t="str">
        <f t="shared" ca="1" si="14"/>
        <v/>
      </c>
      <c r="F169" s="10">
        <f t="shared" si="18"/>
        <v>0.19204990862075408</v>
      </c>
      <c r="G169" s="10" t="str">
        <f t="shared" ca="1" si="15"/>
        <v/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</row>
    <row r="170" spans="1:25" hidden="1" x14ac:dyDescent="0.3">
      <c r="A170" s="5">
        <v>1.6600000000000001</v>
      </c>
      <c r="B170" s="5">
        <f t="shared" si="16"/>
        <v>0.2</v>
      </c>
      <c r="C170" s="5" t="str">
        <f t="shared" ca="1" si="13"/>
        <v/>
      </c>
      <c r="D170" s="8">
        <f t="shared" si="17"/>
        <v>0.28034381083962062</v>
      </c>
      <c r="E170" s="8" t="str">
        <f t="shared" ca="1" si="14"/>
        <v/>
      </c>
      <c r="F170" s="10">
        <f t="shared" si="18"/>
        <v>0.1901389801015205</v>
      </c>
      <c r="G170" s="10" t="str">
        <f t="shared" ca="1" si="15"/>
        <v/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</row>
    <row r="171" spans="1:25" hidden="1" x14ac:dyDescent="0.3">
      <c r="A171" s="5">
        <v>1.67</v>
      </c>
      <c r="B171" s="5">
        <f t="shared" si="16"/>
        <v>0.2</v>
      </c>
      <c r="C171" s="5" t="str">
        <f t="shared" ca="1" si="13"/>
        <v/>
      </c>
      <c r="D171" s="8">
        <f t="shared" si="17"/>
        <v>0.28269448205458025</v>
      </c>
      <c r="E171" s="8" t="str">
        <f t="shared" ca="1" si="14"/>
        <v/>
      </c>
      <c r="F171" s="10">
        <f t="shared" si="18"/>
        <v>0.1882470656387468</v>
      </c>
      <c r="G171" s="10" t="str">
        <f t="shared" ca="1" si="15"/>
        <v/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</row>
    <row r="172" spans="1:25" hidden="1" x14ac:dyDescent="0.3">
      <c r="A172" s="5">
        <v>1.68</v>
      </c>
      <c r="B172" s="5">
        <f t="shared" si="16"/>
        <v>0.2</v>
      </c>
      <c r="C172" s="5" t="str">
        <f t="shared" ca="1" si="13"/>
        <v/>
      </c>
      <c r="D172" s="8">
        <f t="shared" si="17"/>
        <v>0.28503635848900721</v>
      </c>
      <c r="E172" s="8" t="str">
        <f t="shared" ca="1" si="14"/>
        <v/>
      </c>
      <c r="F172" s="10">
        <f t="shared" si="18"/>
        <v>0.18637397603940997</v>
      </c>
      <c r="G172" s="10" t="str">
        <f t="shared" ca="1" si="15"/>
        <v/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</row>
    <row r="173" spans="1:25" hidden="1" x14ac:dyDescent="0.3">
      <c r="A173" s="5">
        <v>1.69</v>
      </c>
      <c r="B173" s="5">
        <f t="shared" si="16"/>
        <v>0.2</v>
      </c>
      <c r="C173" s="5" t="str">
        <f t="shared" ca="1" si="13"/>
        <v/>
      </c>
      <c r="D173" s="8">
        <f t="shared" si="17"/>
        <v>0.28736889699402829</v>
      </c>
      <c r="E173" s="8" t="str">
        <f t="shared" ca="1" si="14"/>
        <v/>
      </c>
      <c r="F173" s="10">
        <f t="shared" si="18"/>
        <v>0.18451952399298926</v>
      </c>
      <c r="G173" s="10" t="str">
        <f t="shared" ca="1" si="15"/>
        <v/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</row>
    <row r="174" spans="1:25" hidden="1" x14ac:dyDescent="0.3">
      <c r="A174" s="5">
        <v>1.7</v>
      </c>
      <c r="B174" s="5">
        <f t="shared" si="16"/>
        <v>0.2</v>
      </c>
      <c r="C174" s="5" t="str">
        <f t="shared" ca="1" si="13"/>
        <v/>
      </c>
      <c r="D174" s="8">
        <f t="shared" si="17"/>
        <v>0.28969155276148273</v>
      </c>
      <c r="E174" s="8" t="str">
        <f t="shared" ca="1" si="14"/>
        <v/>
      </c>
      <c r="F174" s="10">
        <f t="shared" si="18"/>
        <v>0.18268352405273466</v>
      </c>
      <c r="G174" s="10" t="str">
        <f t="shared" ca="1" si="15"/>
        <v/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</row>
    <row r="175" spans="1:25" hidden="1" x14ac:dyDescent="0.3">
      <c r="A175" s="5">
        <v>1.71</v>
      </c>
      <c r="B175" s="5">
        <f t="shared" si="16"/>
        <v>0.2</v>
      </c>
      <c r="C175" s="5" t="str">
        <f t="shared" ca="1" si="13"/>
        <v/>
      </c>
      <c r="D175" s="8">
        <f t="shared" si="17"/>
        <v>0.29200377952914142</v>
      </c>
      <c r="E175" s="8" t="str">
        <f t="shared" ca="1" si="14"/>
        <v/>
      </c>
      <c r="F175" s="10">
        <f t="shared" si="18"/>
        <v>0.1808657926171221</v>
      </c>
      <c r="G175" s="10" t="str">
        <f t="shared" ca="1" si="15"/>
        <v/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</row>
    <row r="176" spans="1:25" hidden="1" x14ac:dyDescent="0.3">
      <c r="A176" s="5">
        <v>1.72</v>
      </c>
      <c r="B176" s="5">
        <f t="shared" si="16"/>
        <v>0.2</v>
      </c>
      <c r="C176" s="5" t="str">
        <f t="shared" ca="1" si="13"/>
        <v/>
      </c>
      <c r="D176" s="8">
        <f t="shared" si="17"/>
        <v>0.29430502978832512</v>
      </c>
      <c r="E176" s="8" t="str">
        <f t="shared" ca="1" si="14"/>
        <v/>
      </c>
      <c r="F176" s="10">
        <f t="shared" si="18"/>
        <v>0.17906614791149322</v>
      </c>
      <c r="G176" s="10" t="str">
        <f t="shared" ca="1" si="15"/>
        <v/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</row>
    <row r="177" spans="1:25" hidden="1" x14ac:dyDescent="0.3">
      <c r="A177" s="5">
        <v>1.73</v>
      </c>
      <c r="B177" s="5">
        <f t="shared" si="16"/>
        <v>0.2</v>
      </c>
      <c r="C177" s="5" t="str">
        <f t="shared" ca="1" si="13"/>
        <v/>
      </c>
      <c r="D177" s="8">
        <f t="shared" si="17"/>
        <v>0.29659475499381571</v>
      </c>
      <c r="E177" s="8" t="str">
        <f t="shared" ca="1" si="14"/>
        <v/>
      </c>
      <c r="F177" s="10">
        <f t="shared" si="18"/>
        <v>0.17728440996987782</v>
      </c>
      <c r="G177" s="10" t="str">
        <f t="shared" ca="1" si="15"/>
        <v/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</row>
    <row r="178" spans="1:25" hidden="1" x14ac:dyDescent="0.3">
      <c r="A178" s="5">
        <v>1.74</v>
      </c>
      <c r="B178" s="5">
        <f t="shared" si="16"/>
        <v>0.2</v>
      </c>
      <c r="C178" s="5" t="str">
        <f t="shared" ca="1" si="13"/>
        <v/>
      </c>
      <c r="D178" s="8">
        <f t="shared" si="17"/>
        <v>0.29887240577595275</v>
      </c>
      <c r="E178" s="8" t="str">
        <f t="shared" ca="1" si="14"/>
        <v/>
      </c>
      <c r="F178" s="10">
        <f t="shared" si="18"/>
        <v>0.17552040061699686</v>
      </c>
      <c r="G178" s="10" t="str">
        <f t="shared" ca="1" si="15"/>
        <v/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</row>
    <row r="179" spans="1:25" hidden="1" x14ac:dyDescent="0.3">
      <c r="A179" s="5">
        <v>1.75</v>
      </c>
      <c r="B179" s="5">
        <f t="shared" si="16"/>
        <v>0.2</v>
      </c>
      <c r="C179" s="5" t="str">
        <f t="shared" ca="1" si="13"/>
        <v/>
      </c>
      <c r="D179" s="8">
        <f t="shared" si="17"/>
        <v>0.30113743215480443</v>
      </c>
      <c r="E179" s="8" t="str">
        <f t="shared" ca="1" si="14"/>
        <v/>
      </c>
      <c r="F179" s="10">
        <f t="shared" si="18"/>
        <v>0.17377394345044514</v>
      </c>
      <c r="G179" s="10" t="str">
        <f t="shared" ca="1" si="15"/>
        <v/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</row>
    <row r="180" spans="1:25" hidden="1" x14ac:dyDescent="0.3">
      <c r="A180" s="5">
        <v>1.76</v>
      </c>
      <c r="B180" s="5">
        <f t="shared" si="16"/>
        <v>0.2</v>
      </c>
      <c r="C180" s="5" t="str">
        <f t="shared" ca="1" si="13"/>
        <v/>
      </c>
      <c r="D180" s="8">
        <f t="shared" si="17"/>
        <v>0.30338928375630014</v>
      </c>
      <c r="E180" s="8" t="str">
        <f t="shared" ca="1" si="14"/>
        <v/>
      </c>
      <c r="F180" s="10">
        <f t="shared" si="18"/>
        <v>0.17204486382305054</v>
      </c>
      <c r="G180" s="10" t="str">
        <f t="shared" ca="1" si="15"/>
        <v/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</row>
    <row r="181" spans="1:25" hidden="1" x14ac:dyDescent="0.3">
      <c r="A181" s="5">
        <v>1.77</v>
      </c>
      <c r="B181" s="5">
        <f t="shared" si="16"/>
        <v>0.2</v>
      </c>
      <c r="C181" s="5" t="str">
        <f t="shared" ca="1" si="13"/>
        <v/>
      </c>
      <c r="D181" s="8">
        <f t="shared" si="17"/>
        <v>0.30562741003020988</v>
      </c>
      <c r="E181" s="8" t="str">
        <f t="shared" ca="1" si="14"/>
        <v/>
      </c>
      <c r="F181" s="10">
        <f t="shared" si="18"/>
        <v>0.17033298882540943</v>
      </c>
      <c r="G181" s="10" t="str">
        <f t="shared" ca="1" si="15"/>
        <v/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</row>
    <row r="182" spans="1:25" hidden="1" x14ac:dyDescent="0.3">
      <c r="A182" s="5">
        <v>1.78</v>
      </c>
      <c r="B182" s="5">
        <f t="shared" si="16"/>
        <v>0.2</v>
      </c>
      <c r="C182" s="5" t="str">
        <f t="shared" ca="1" si="13"/>
        <v/>
      </c>
      <c r="D182" s="8">
        <f t="shared" si="17"/>
        <v>0.30785126046985295</v>
      </c>
      <c r="E182" s="8" t="str">
        <f t="shared" ca="1" si="14"/>
        <v/>
      </c>
      <c r="F182" s="10">
        <f t="shared" si="18"/>
        <v>0.1686381472685955</v>
      </c>
      <c r="G182" s="10" t="str">
        <f t="shared" ca="1" si="15"/>
        <v/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</row>
    <row r="183" spans="1:25" hidden="1" x14ac:dyDescent="0.3">
      <c r="A183" s="5">
        <v>1.79</v>
      </c>
      <c r="B183" s="5">
        <f t="shared" si="16"/>
        <v>0.2</v>
      </c>
      <c r="C183" s="5" t="str">
        <f t="shared" ca="1" si="13"/>
        <v/>
      </c>
      <c r="D183" s="8">
        <f t="shared" si="17"/>
        <v>0.31006028483341613</v>
      </c>
      <c r="E183" s="8" t="str">
        <f t="shared" ca="1" si="14"/>
        <v/>
      </c>
      <c r="F183" s="10">
        <f t="shared" si="18"/>
        <v>0.16696016966704069</v>
      </c>
      <c r="G183" s="10" t="str">
        <f t="shared" ca="1" si="15"/>
        <v/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</row>
    <row r="184" spans="1:25" hidden="1" x14ac:dyDescent="0.3">
      <c r="A184" s="5">
        <v>1.8</v>
      </c>
      <c r="B184" s="5">
        <f t="shared" si="16"/>
        <v>0.2</v>
      </c>
      <c r="C184" s="5" t="str">
        <f t="shared" ca="1" si="13"/>
        <v/>
      </c>
      <c r="D184" s="8">
        <f t="shared" si="17"/>
        <v>0.31225393336676127</v>
      </c>
      <c r="E184" s="8" t="str">
        <f t="shared" ca="1" si="14"/>
        <v/>
      </c>
      <c r="F184" s="10">
        <f t="shared" si="18"/>
        <v>0.16529888822158653</v>
      </c>
      <c r="G184" s="10" t="str">
        <f t="shared" ca="1" si="15"/>
        <v/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</row>
    <row r="185" spans="1:25" hidden="1" x14ac:dyDescent="0.3">
      <c r="A185" s="5">
        <v>1.81</v>
      </c>
      <c r="B185" s="5">
        <f t="shared" si="16"/>
        <v>0.2</v>
      </c>
      <c r="C185" s="5" t="str">
        <f t="shared" ca="1" si="13"/>
        <v/>
      </c>
      <c r="D185" s="8">
        <f t="shared" si="17"/>
        <v>0.31443165702759734</v>
      </c>
      <c r="E185" s="8" t="str">
        <f t="shared" ca="1" si="14"/>
        <v/>
      </c>
      <c r="F185" s="10">
        <f t="shared" si="18"/>
        <v>0.16365413680270405</v>
      </c>
      <c r="G185" s="10" t="str">
        <f t="shared" ca="1" si="15"/>
        <v/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</row>
    <row r="186" spans="1:25" hidden="1" x14ac:dyDescent="0.3">
      <c r="A186" s="5">
        <v>1.82</v>
      </c>
      <c r="B186" s="5">
        <f t="shared" si="16"/>
        <v>0.2</v>
      </c>
      <c r="C186" s="5" t="str">
        <f t="shared" ca="1" si="13"/>
        <v/>
      </c>
      <c r="D186" s="8">
        <f t="shared" si="17"/>
        <v>0.31659290771089282</v>
      </c>
      <c r="E186" s="8" t="str">
        <f t="shared" ca="1" si="14"/>
        <v/>
      </c>
      <c r="F186" s="10">
        <f t="shared" si="18"/>
        <v>0.16202575093388075</v>
      </c>
      <c r="G186" s="10" t="str">
        <f t="shared" ca="1" si="15"/>
        <v/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</row>
    <row r="187" spans="1:25" hidden="1" x14ac:dyDescent="0.3">
      <c r="A187" s="5">
        <v>1.83</v>
      </c>
      <c r="B187" s="5">
        <f t="shared" si="16"/>
        <v>0.2</v>
      </c>
      <c r="C187" s="5" t="str">
        <f t="shared" ca="1" si="13"/>
        <v/>
      </c>
      <c r="D187" s="8">
        <f t="shared" si="17"/>
        <v>0.31873713847540158</v>
      </c>
      <c r="E187" s="8" t="str">
        <f t="shared" ca="1" si="14"/>
        <v/>
      </c>
      <c r="F187" s="10">
        <f t="shared" si="18"/>
        <v>0.16041356777517274</v>
      </c>
      <c r="G187" s="10" t="str">
        <f t="shared" ca="1" si="15"/>
        <v/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</row>
    <row r="188" spans="1:25" hidden="1" x14ac:dyDescent="0.3">
      <c r="A188" s="5">
        <v>1.84</v>
      </c>
      <c r="B188" s="5">
        <f t="shared" si="16"/>
        <v>0.2</v>
      </c>
      <c r="C188" s="5" t="str">
        <f t="shared" ca="1" si="13"/>
        <v/>
      </c>
      <c r="D188" s="8">
        <f t="shared" si="17"/>
        <v>0.32086380377117252</v>
      </c>
      <c r="E188" s="8" t="str">
        <f t="shared" ca="1" si="14"/>
        <v/>
      </c>
      <c r="F188" s="10">
        <f t="shared" si="18"/>
        <v>0.15881742610692068</v>
      </c>
      <c r="G188" s="10" t="str">
        <f t="shared" ca="1" si="15"/>
        <v/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</row>
    <row r="189" spans="1:25" hidden="1" x14ac:dyDescent="0.3">
      <c r="A189" s="5">
        <v>1.85</v>
      </c>
      <c r="B189" s="5">
        <f t="shared" si="16"/>
        <v>0.2</v>
      </c>
      <c r="C189" s="5" t="str">
        <f t="shared" ca="1" si="13"/>
        <v/>
      </c>
      <c r="D189" s="8">
        <f t="shared" si="17"/>
        <v>0.32297235966791432</v>
      </c>
      <c r="E189" s="8" t="str">
        <f t="shared" ca="1" si="14"/>
        <v/>
      </c>
      <c r="F189" s="10">
        <f t="shared" si="18"/>
        <v>0.15723716631362761</v>
      </c>
      <c r="G189" s="10" t="str">
        <f t="shared" ca="1" si="15"/>
        <v/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</row>
    <row r="190" spans="1:25" hidden="1" x14ac:dyDescent="0.3">
      <c r="A190" s="5">
        <v>1.86</v>
      </c>
      <c r="B190" s="5">
        <f t="shared" si="16"/>
        <v>0.2</v>
      </c>
      <c r="C190" s="5" t="str">
        <f t="shared" ca="1" si="13"/>
        <v/>
      </c>
      <c r="D190" s="8">
        <f t="shared" si="17"/>
        <v>0.32506226408408218</v>
      </c>
      <c r="E190" s="8" t="str">
        <f t="shared" ca="1" si="14"/>
        <v/>
      </c>
      <c r="F190" s="10">
        <f t="shared" si="18"/>
        <v>0.15567263036799731</v>
      </c>
      <c r="G190" s="10" t="str">
        <f t="shared" ca="1" si="15"/>
        <v/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</row>
    <row r="191" spans="1:25" hidden="1" x14ac:dyDescent="0.3">
      <c r="A191" s="5">
        <v>1.87</v>
      </c>
      <c r="B191" s="5">
        <f t="shared" si="16"/>
        <v>0.2</v>
      </c>
      <c r="C191" s="5" t="str">
        <f t="shared" ca="1" si="13"/>
        <v/>
      </c>
      <c r="D191" s="8">
        <f t="shared" si="17"/>
        <v>0.32713297701655447</v>
      </c>
      <c r="E191" s="8" t="str">
        <f t="shared" ca="1" si="14"/>
        <v/>
      </c>
      <c r="F191" s="10">
        <f t="shared" si="18"/>
        <v>0.1541236618151314</v>
      </c>
      <c r="G191" s="10" t="str">
        <f t="shared" ca="1" si="15"/>
        <v/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</row>
    <row r="192" spans="1:25" hidden="1" x14ac:dyDescent="0.3">
      <c r="A192" s="5">
        <v>1.8800000000000001</v>
      </c>
      <c r="B192" s="5">
        <f t="shared" si="16"/>
        <v>0.2</v>
      </c>
      <c r="C192" s="5" t="str">
        <f t="shared" ca="1" si="13"/>
        <v/>
      </c>
      <c r="D192" s="8">
        <f t="shared" si="17"/>
        <v>0.32918396077076484</v>
      </c>
      <c r="E192" s="8" t="str">
        <f t="shared" ca="1" si="14"/>
        <v/>
      </c>
      <c r="F192" s="10">
        <f t="shared" si="18"/>
        <v>0.15259010575688386</v>
      </c>
      <c r="G192" s="10" t="str">
        <f t="shared" ca="1" si="15"/>
        <v/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</row>
    <row r="193" spans="1:25" hidden="1" x14ac:dyDescent="0.3">
      <c r="A193" s="5">
        <v>1.8900000000000001</v>
      </c>
      <c r="B193" s="5">
        <f t="shared" si="16"/>
        <v>0.2</v>
      </c>
      <c r="C193" s="5" t="str">
        <f t="shared" ca="1" si="13"/>
        <v/>
      </c>
      <c r="D193" s="8">
        <f t="shared" si="17"/>
        <v>0.33121468019115297</v>
      </c>
      <c r="E193" s="8" t="str">
        <f t="shared" ca="1" si="14"/>
        <v/>
      </c>
      <c r="F193" s="10">
        <f t="shared" si="18"/>
        <v>0.15107180883637084</v>
      </c>
      <c r="G193" s="10" t="str">
        <f t="shared" ca="1" si="15"/>
        <v/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</row>
    <row r="194" spans="1:25" hidden="1" x14ac:dyDescent="0.3">
      <c r="A194" s="5">
        <v>1.9000000000000001</v>
      </c>
      <c r="B194" s="5">
        <f t="shared" si="16"/>
        <v>0.2</v>
      </c>
      <c r="C194" s="5" t="str">
        <f t="shared" ca="1" si="13"/>
        <v/>
      </c>
      <c r="D194" s="8">
        <f t="shared" si="17"/>
        <v>0.33322460289179967</v>
      </c>
      <c r="E194" s="8" t="str">
        <f t="shared" ca="1" si="14"/>
        <v/>
      </c>
      <c r="F194" s="10">
        <f t="shared" si="18"/>
        <v>0.14956861922263504</v>
      </c>
      <c r="G194" s="10" t="str">
        <f t="shared" ca="1" si="15"/>
        <v/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</row>
    <row r="195" spans="1:25" hidden="1" x14ac:dyDescent="0.3">
      <c r="A195" s="5">
        <v>1.9100000000000001</v>
      </c>
      <c r="B195" s="5">
        <f t="shared" si="16"/>
        <v>0.2</v>
      </c>
      <c r="C195" s="5" t="str">
        <f t="shared" ca="1" si="13"/>
        <v/>
      </c>
      <c r="D195" s="8">
        <f t="shared" si="17"/>
        <v>0.33521319948710615</v>
      </c>
      <c r="E195" s="8" t="str">
        <f t="shared" ca="1" si="14"/>
        <v/>
      </c>
      <c r="F195" s="10">
        <f t="shared" si="18"/>
        <v>0.14808038659546244</v>
      </c>
      <c r="G195" s="10" t="str">
        <f t="shared" ca="1" si="15"/>
        <v/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</row>
    <row r="196" spans="1:25" hidden="1" x14ac:dyDescent="0.3">
      <c r="A196" s="5">
        <v>1.92</v>
      </c>
      <c r="B196" s="5">
        <f t="shared" si="16"/>
        <v>0.2</v>
      </c>
      <c r="C196" s="5" t="str">
        <f t="shared" ref="C196:C259" ca="1" si="19">IF(AND(A196&gt;=$B$1,A196&lt;=$C$1),0.2,"")</f>
        <v/>
      </c>
      <c r="D196" s="8">
        <f t="shared" si="17"/>
        <v>0.33717994382238053</v>
      </c>
      <c r="E196" s="8" t="str">
        <f t="shared" ref="E196:E259" ca="1" si="20">IF(AND(A196&gt;=$B$1,A196&lt;=$C$1),_xlfn.NORM.S.DIST(A196-2.5,0),"")</f>
        <v/>
      </c>
      <c r="F196" s="10">
        <f t="shared" si="18"/>
        <v>0.14660696213035015</v>
      </c>
      <c r="G196" s="10" t="str">
        <f t="shared" ref="G196:G259" ca="1" si="21">IF(AND(A196&gt;=$B$1,A196&lt;=$C$1),_xlfn.EXPON.DIST(A196,1/$F$3,0),"")</f>
        <v/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</row>
    <row r="197" spans="1:25" hidden="1" x14ac:dyDescent="0.3">
      <c r="A197" s="5">
        <v>1.93</v>
      </c>
      <c r="B197" s="5">
        <f t="shared" ref="B197:B260" si="22">1/5</f>
        <v>0.2</v>
      </c>
      <c r="C197" s="5" t="str">
        <f t="shared" ca="1" si="19"/>
        <v/>
      </c>
      <c r="D197" s="8">
        <f t="shared" ref="D197:D260" si="23">_xlfn.NORM.S.DIST(A197-2.5,0)</f>
        <v>0.33912431320419217</v>
      </c>
      <c r="E197" s="8" t="str">
        <f t="shared" ca="1" si="20"/>
        <v/>
      </c>
      <c r="F197" s="10">
        <f t="shared" ref="F197:F260" si="24">_xlfn.EXPON.DIST(A197,1/$F$3,0)</f>
        <v>0.14514819848362373</v>
      </c>
      <c r="G197" s="10" t="str">
        <f t="shared" ca="1" si="21"/>
        <v/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</row>
    <row r="198" spans="1:25" hidden="1" x14ac:dyDescent="0.3">
      <c r="A198" s="5">
        <v>1.94</v>
      </c>
      <c r="B198" s="5">
        <f t="shared" si="22"/>
        <v>0.2</v>
      </c>
      <c r="C198" s="5" t="str">
        <f t="shared" ca="1" si="19"/>
        <v/>
      </c>
      <c r="D198" s="8">
        <f t="shared" si="23"/>
        <v>0.34104578863035256</v>
      </c>
      <c r="E198" s="8" t="str">
        <f t="shared" ca="1" si="20"/>
        <v/>
      </c>
      <c r="F198" s="10">
        <f t="shared" si="24"/>
        <v>0.14370394977770293</v>
      </c>
      <c r="G198" s="10" t="str">
        <f t="shared" ca="1" si="21"/>
        <v/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</row>
    <row r="199" spans="1:25" hidden="1" x14ac:dyDescent="0.3">
      <c r="A199" s="5">
        <v>1.95</v>
      </c>
      <c r="B199" s="5">
        <f t="shared" si="22"/>
        <v>0.2</v>
      </c>
      <c r="C199" s="5" t="str">
        <f t="shared" ca="1" si="19"/>
        <v/>
      </c>
      <c r="D199" s="8">
        <f t="shared" si="23"/>
        <v>0.3429438550193839</v>
      </c>
      <c r="E199" s="8" t="str">
        <f t="shared" ca="1" si="20"/>
        <v/>
      </c>
      <c r="F199" s="10">
        <f t="shared" si="24"/>
        <v>0.14227407158651359</v>
      </c>
      <c r="G199" s="10" t="str">
        <f t="shared" ca="1" si="21"/>
        <v/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</row>
    <row r="200" spans="1:25" hidden="1" x14ac:dyDescent="0.3">
      <c r="A200" s="5">
        <v>1.96</v>
      </c>
      <c r="B200" s="5">
        <f t="shared" si="22"/>
        <v>0.2</v>
      </c>
      <c r="C200" s="5" t="str">
        <f t="shared" ca="1" si="19"/>
        <v/>
      </c>
      <c r="D200" s="8">
        <f t="shared" si="23"/>
        <v>0.34481800143933333</v>
      </c>
      <c r="E200" s="8" t="str">
        <f t="shared" ca="1" si="20"/>
        <v/>
      </c>
      <c r="F200" s="10">
        <f t="shared" si="24"/>
        <v>0.140858420921045</v>
      </c>
      <c r="G200" s="10" t="str">
        <f t="shared" ca="1" si="21"/>
        <v/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</row>
    <row r="201" spans="1:25" hidden="1" x14ac:dyDescent="0.3">
      <c r="A201" s="5">
        <v>1.97</v>
      </c>
      <c r="B201" s="5">
        <f t="shared" si="22"/>
        <v>0.2</v>
      </c>
      <c r="C201" s="5" t="str">
        <f t="shared" ca="1" si="19"/>
        <v/>
      </c>
      <c r="D201" s="8">
        <f t="shared" si="23"/>
        <v>0.34666772133579166</v>
      </c>
      <c r="E201" s="8" t="str">
        <f t="shared" ca="1" si="20"/>
        <v/>
      </c>
      <c r="F201" s="10">
        <f t="shared" si="24"/>
        <v>0.13945685621505094</v>
      </c>
      <c r="G201" s="10" t="str">
        <f t="shared" ca="1" si="21"/>
        <v/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</row>
    <row r="202" spans="1:25" hidden="1" x14ac:dyDescent="0.3">
      <c r="A202" s="5">
        <v>1.98</v>
      </c>
      <c r="B202" s="5">
        <f t="shared" si="22"/>
        <v>0.2</v>
      </c>
      <c r="C202" s="5" t="str">
        <f t="shared" ca="1" si="19"/>
        <v/>
      </c>
      <c r="D202" s="8">
        <f t="shared" si="23"/>
        <v>0.34849251275897447</v>
      </c>
      <c r="E202" s="8" t="str">
        <f t="shared" ca="1" si="20"/>
        <v/>
      </c>
      <c r="F202" s="10">
        <f t="shared" si="24"/>
        <v>0.13806923731089282</v>
      </c>
      <c r="G202" s="10" t="str">
        <f t="shared" ca="1" si="21"/>
        <v/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</row>
    <row r="203" spans="1:25" hidden="1" x14ac:dyDescent="0.3">
      <c r="A203" s="5">
        <v>1.99</v>
      </c>
      <c r="B203" s="5">
        <f t="shared" si="22"/>
        <v>0.2</v>
      </c>
      <c r="C203" s="5" t="str">
        <f t="shared" ca="1" si="19"/>
        <v/>
      </c>
      <c r="D203" s="8">
        <f t="shared" si="23"/>
        <v>0.35029187858972582</v>
      </c>
      <c r="E203" s="8" t="str">
        <f t="shared" ca="1" si="20"/>
        <v/>
      </c>
      <c r="F203" s="10">
        <f t="shared" si="24"/>
        <v>0.13669542544552385</v>
      </c>
      <c r="G203" s="10" t="str">
        <f t="shared" ca="1" si="21"/>
        <v/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</row>
    <row r="204" spans="1:25" hidden="1" x14ac:dyDescent="0.3">
      <c r="A204" s="5">
        <v>2</v>
      </c>
      <c r="B204" s="5">
        <f t="shared" si="22"/>
        <v>0.2</v>
      </c>
      <c r="C204" s="5" t="str">
        <f t="shared" ca="1" si="19"/>
        <v/>
      </c>
      <c r="D204" s="8">
        <f t="shared" si="23"/>
        <v>0.35206532676429952</v>
      </c>
      <c r="E204" s="8" t="str">
        <f t="shared" ca="1" si="20"/>
        <v/>
      </c>
      <c r="F204" s="10">
        <f t="shared" si="24"/>
        <v>0.1353352832366127</v>
      </c>
      <c r="G204" s="10" t="str">
        <f t="shared" ca="1" si="21"/>
        <v/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</row>
    <row r="205" spans="1:25" hidden="1" x14ac:dyDescent="0.3">
      <c r="A205" s="5">
        <v>2.0100000000000002</v>
      </c>
      <c r="B205" s="5">
        <f t="shared" si="22"/>
        <v>0.2</v>
      </c>
      <c r="C205" s="5" t="str">
        <f t="shared" ca="1" si="19"/>
        <v/>
      </c>
      <c r="D205" s="8">
        <f t="shared" si="23"/>
        <v>0.35381237049777969</v>
      </c>
      <c r="E205" s="8" t="str">
        <f t="shared" ca="1" si="20"/>
        <v/>
      </c>
      <c r="F205" s="10">
        <f t="shared" si="24"/>
        <v>0.13398867466880493</v>
      </c>
      <c r="G205" s="10" t="str">
        <f t="shared" ca="1" si="21"/>
        <v/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</row>
    <row r="206" spans="1:25" hidden="1" x14ac:dyDescent="0.3">
      <c r="A206" s="5">
        <v>2.02</v>
      </c>
      <c r="B206" s="5">
        <f t="shared" si="22"/>
        <v>0.2</v>
      </c>
      <c r="C206" s="5" t="str">
        <f t="shared" ca="1" si="19"/>
        <v/>
      </c>
      <c r="D206" s="8">
        <f t="shared" si="23"/>
        <v>0.35553252850599709</v>
      </c>
      <c r="E206" s="8" t="str">
        <f t="shared" ca="1" si="20"/>
        <v/>
      </c>
      <c r="F206" s="10">
        <f t="shared" si="24"/>
        <v>0.13265546508012172</v>
      </c>
      <c r="G206" s="10" t="str">
        <f t="shared" ca="1" si="21"/>
        <v/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</row>
    <row r="207" spans="1:25" hidden="1" x14ac:dyDescent="0.3">
      <c r="A207" s="5">
        <v>2.0300000000000002</v>
      </c>
      <c r="B207" s="5">
        <f t="shared" si="22"/>
        <v>0.2</v>
      </c>
      <c r="C207" s="5" t="str">
        <f t="shared" ca="1" si="19"/>
        <v/>
      </c>
      <c r="D207" s="8">
        <f t="shared" si="23"/>
        <v>0.35722532522580086</v>
      </c>
      <c r="E207" s="8" t="str">
        <f t="shared" ca="1" si="20"/>
        <v/>
      </c>
      <c r="F207" s="10">
        <f t="shared" si="24"/>
        <v>0.13133552114849303</v>
      </c>
      <c r="G207" s="10" t="str">
        <f t="shared" ca="1" si="21"/>
        <v/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</row>
    <row r="208" spans="1:25" hidden="1" x14ac:dyDescent="0.3">
      <c r="A208" s="5">
        <v>2.04</v>
      </c>
      <c r="B208" s="5">
        <f t="shared" si="22"/>
        <v>0.2</v>
      </c>
      <c r="C208" s="5" t="str">
        <f t="shared" ca="1" si="19"/>
        <v/>
      </c>
      <c r="D208" s="8">
        <f t="shared" si="23"/>
        <v>0.35889029103354464</v>
      </c>
      <c r="E208" s="8" t="str">
        <f t="shared" ca="1" si="20"/>
        <v/>
      </c>
      <c r="F208" s="10">
        <f t="shared" si="24"/>
        <v>0.13002871087842591</v>
      </c>
      <c r="G208" s="10" t="str">
        <f t="shared" ca="1" si="21"/>
        <v/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</row>
    <row r="209" spans="1:25" hidden="1" x14ac:dyDescent="0.3">
      <c r="A209" s="5">
        <v>2.0499999999999998</v>
      </c>
      <c r="B209" s="5">
        <f t="shared" si="22"/>
        <v>0.2</v>
      </c>
      <c r="C209" s="5" t="str">
        <f t="shared" ca="1" si="19"/>
        <v/>
      </c>
      <c r="D209" s="8">
        <f t="shared" si="23"/>
        <v>0.36052696246164795</v>
      </c>
      <c r="E209" s="8" t="str">
        <f t="shared" ca="1" si="20"/>
        <v/>
      </c>
      <c r="F209" s="10">
        <f t="shared" si="24"/>
        <v>0.12873490358780423</v>
      </c>
      <c r="G209" s="10" t="str">
        <f t="shared" ca="1" si="21"/>
        <v/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</row>
    <row r="210" spans="1:25" hidden="1" x14ac:dyDescent="0.3">
      <c r="A210" s="5">
        <v>2.06</v>
      </c>
      <c r="B210" s="5">
        <f t="shared" si="22"/>
        <v>0.2</v>
      </c>
      <c r="C210" s="5" t="str">
        <f t="shared" ca="1" si="19"/>
        <v/>
      </c>
      <c r="D210" s="8">
        <f t="shared" si="23"/>
        <v>0.36213488241309222</v>
      </c>
      <c r="E210" s="8" t="str">
        <f t="shared" ca="1" si="20"/>
        <v/>
      </c>
      <c r="F210" s="10">
        <f t="shared" si="24"/>
        <v>0.12745396989482075</v>
      </c>
      <c r="G210" s="10" t="str">
        <f t="shared" ca="1" si="21"/>
        <v/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</row>
    <row r="211" spans="1:25" hidden="1" x14ac:dyDescent="0.3">
      <c r="A211" s="5">
        <v>2.0699999999999998</v>
      </c>
      <c r="B211" s="5">
        <f t="shared" si="22"/>
        <v>0.2</v>
      </c>
      <c r="C211" s="5" t="str">
        <f t="shared" ca="1" si="19"/>
        <v/>
      </c>
      <c r="D211" s="8">
        <f t="shared" si="23"/>
        <v>0.36371360037371336</v>
      </c>
      <c r="E211" s="8" t="str">
        <f t="shared" ca="1" si="20"/>
        <v/>
      </c>
      <c r="F211" s="10">
        <f t="shared" si="24"/>
        <v>0.12618578170503877</v>
      </c>
      <c r="G211" s="10" t="str">
        <f t="shared" ca="1" si="21"/>
        <v/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</row>
    <row r="212" spans="1:25" hidden="1" x14ac:dyDescent="0.3">
      <c r="A212" s="5">
        <v>2.08</v>
      </c>
      <c r="B212" s="5">
        <f t="shared" si="22"/>
        <v>0.2</v>
      </c>
      <c r="C212" s="5" t="str">
        <f t="shared" ca="1" si="19"/>
        <v/>
      </c>
      <c r="D212" s="8">
        <f t="shared" si="23"/>
        <v>0.36526267262215389</v>
      </c>
      <c r="E212" s="8" t="str">
        <f t="shared" ca="1" si="20"/>
        <v/>
      </c>
      <c r="F212" s="10">
        <f t="shared" si="24"/>
        <v>0.12493021219858241</v>
      </c>
      <c r="G212" s="10" t="str">
        <f t="shared" ca="1" si="21"/>
        <v/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</row>
    <row r="213" spans="1:25" hidden="1" x14ac:dyDescent="0.3">
      <c r="A213" s="5">
        <v>2.09</v>
      </c>
      <c r="B213" s="5">
        <f t="shared" si="22"/>
        <v>0.2</v>
      </c>
      <c r="C213" s="5" t="str">
        <f t="shared" ca="1" si="19"/>
        <v/>
      </c>
      <c r="D213" s="8">
        <f t="shared" si="23"/>
        <v>0.36678166243733612</v>
      </c>
      <c r="E213" s="8" t="str">
        <f t="shared" ca="1" si="20"/>
        <v/>
      </c>
      <c r="F213" s="10">
        <f t="shared" si="24"/>
        <v>0.12368713581745483</v>
      </c>
      <c r="G213" s="10" t="str">
        <f t="shared" ca="1" si="21"/>
        <v/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</row>
    <row r="214" spans="1:25" hidden="1" x14ac:dyDescent="0.3">
      <c r="A214" s="5">
        <v>2.1</v>
      </c>
      <c r="B214" s="5">
        <f t="shared" si="22"/>
        <v>0.2</v>
      </c>
      <c r="C214" s="5" t="str">
        <f t="shared" ca="1" si="19"/>
        <v/>
      </c>
      <c r="D214" s="8">
        <f t="shared" si="23"/>
        <v>0.36827014030332339</v>
      </c>
      <c r="E214" s="8" t="str">
        <f t="shared" ca="1" si="20"/>
        <v/>
      </c>
      <c r="F214" s="10">
        <f t="shared" si="24"/>
        <v>0.12245642825298191</v>
      </c>
      <c r="G214" s="10" t="str">
        <f t="shared" ca="1" si="21"/>
        <v/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</row>
    <row r="215" spans="1:25" hidden="1" x14ac:dyDescent="0.3">
      <c r="A215" s="5">
        <v>2.11</v>
      </c>
      <c r="B215" s="5">
        <f t="shared" si="22"/>
        <v>0.2</v>
      </c>
      <c r="C215" s="5" t="str">
        <f t="shared" ca="1" si="19"/>
        <v/>
      </c>
      <c r="D215" s="8">
        <f t="shared" si="23"/>
        <v>0.36972768411143231</v>
      </c>
      <c r="E215" s="8" t="str">
        <f t="shared" ca="1" si="20"/>
        <v/>
      </c>
      <c r="F215" s="10">
        <f t="shared" si="24"/>
        <v>0.12123796643338168</v>
      </c>
      <c r="G215" s="10" t="str">
        <f t="shared" ca="1" si="21"/>
        <v/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</row>
    <row r="216" spans="1:25" hidden="1" x14ac:dyDescent="0.3">
      <c r="A216" s="5">
        <v>2.12</v>
      </c>
      <c r="B216" s="5">
        <f t="shared" si="22"/>
        <v>0.2</v>
      </c>
      <c r="C216" s="5" t="str">
        <f t="shared" ca="1" si="19"/>
        <v/>
      </c>
      <c r="D216" s="8">
        <f t="shared" si="23"/>
        <v>0.37115387935946603</v>
      </c>
      <c r="E216" s="8" t="str">
        <f t="shared" ca="1" si="20"/>
        <v/>
      </c>
      <c r="F216" s="10">
        <f t="shared" si="24"/>
        <v>0.12003162851145673</v>
      </c>
      <c r="G216" s="10" t="str">
        <f t="shared" ca="1" si="21"/>
        <v/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</row>
    <row r="217" spans="1:25" hidden="1" x14ac:dyDescent="0.3">
      <c r="A217" s="5">
        <v>2.13</v>
      </c>
      <c r="B217" s="5">
        <f t="shared" si="22"/>
        <v>0.2</v>
      </c>
      <c r="C217" s="5" t="str">
        <f t="shared" ca="1" si="19"/>
        <v/>
      </c>
      <c r="D217" s="8">
        <f t="shared" si="23"/>
        <v>0.37254831934793342</v>
      </c>
      <c r="E217" s="8" t="str">
        <f t="shared" ca="1" si="20"/>
        <v/>
      </c>
      <c r="F217" s="10">
        <f t="shared" si="24"/>
        <v>0.11883729385240965</v>
      </c>
      <c r="G217" s="10" t="str">
        <f t="shared" ca="1" si="21"/>
        <v/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</row>
    <row r="218" spans="1:25" hidden="1" x14ac:dyDescent="0.3">
      <c r="A218" s="5">
        <v>2.14</v>
      </c>
      <c r="B218" s="5">
        <f t="shared" si="22"/>
        <v>0.2</v>
      </c>
      <c r="C218" s="5" t="str">
        <f t="shared" ca="1" si="19"/>
        <v/>
      </c>
      <c r="D218" s="8">
        <f t="shared" si="23"/>
        <v>0.37391060537312842</v>
      </c>
      <c r="E218" s="8" t="str">
        <f t="shared" ca="1" si="20"/>
        <v/>
      </c>
      <c r="F218" s="10">
        <f t="shared" si="24"/>
        <v>0.11765484302177918</v>
      </c>
      <c r="G218" s="10" t="str">
        <f t="shared" ca="1" si="21"/>
        <v/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</row>
    <row r="219" spans="1:25" hidden="1" x14ac:dyDescent="0.3">
      <c r="A219" s="5">
        <v>2.15</v>
      </c>
      <c r="B219" s="5">
        <f t="shared" si="22"/>
        <v>0.2</v>
      </c>
      <c r="C219" s="5" t="str">
        <f t="shared" ca="1" si="19"/>
        <v/>
      </c>
      <c r="D219" s="8">
        <f t="shared" si="23"/>
        <v>0.37524034691693792</v>
      </c>
      <c r="E219" s="8" t="str">
        <f t="shared" ca="1" si="20"/>
        <v/>
      </c>
      <c r="F219" s="10">
        <f t="shared" si="24"/>
        <v>0.11648415777349697</v>
      </c>
      <c r="G219" s="10" t="str">
        <f t="shared" ca="1" si="21"/>
        <v/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</row>
    <row r="220" spans="1:25" hidden="1" x14ac:dyDescent="0.3">
      <c r="A220" s="5">
        <v>2.16</v>
      </c>
      <c r="B220" s="5">
        <f t="shared" si="22"/>
        <v>0.2</v>
      </c>
      <c r="C220" s="5" t="str">
        <f t="shared" ca="1" si="19"/>
        <v/>
      </c>
      <c r="D220" s="8">
        <f t="shared" si="23"/>
        <v>0.37653716183325397</v>
      </c>
      <c r="E220" s="8" t="str">
        <f t="shared" ca="1" si="20"/>
        <v/>
      </c>
      <c r="F220" s="10">
        <f t="shared" si="24"/>
        <v>0.11532512103806251</v>
      </c>
      <c r="G220" s="10" t="str">
        <f t="shared" ca="1" si="21"/>
        <v/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</row>
    <row r="221" spans="1:25" hidden="1" x14ac:dyDescent="0.3">
      <c r="A221" s="5">
        <v>2.17</v>
      </c>
      <c r="B221" s="5">
        <f t="shared" si="22"/>
        <v>0.2</v>
      </c>
      <c r="C221" s="5" t="str">
        <f t="shared" ca="1" si="19"/>
        <v/>
      </c>
      <c r="D221" s="8">
        <f t="shared" si="23"/>
        <v>0.37780067653086458</v>
      </c>
      <c r="E221" s="8" t="str">
        <f t="shared" ca="1" si="20"/>
        <v/>
      </c>
      <c r="F221" s="10">
        <f t="shared" si="24"/>
        <v>0.1141776169108365</v>
      </c>
      <c r="G221" s="10" t="str">
        <f t="shared" ca="1" si="21"/>
        <v/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</row>
    <row r="222" spans="1:25" hidden="1" x14ac:dyDescent="0.3">
      <c r="A222" s="5">
        <v>2.1800000000000002</v>
      </c>
      <c r="B222" s="5">
        <f t="shared" si="22"/>
        <v>0.2</v>
      </c>
      <c r="C222" s="5" t="str">
        <f t="shared" ca="1" si="19"/>
        <v/>
      </c>
      <c r="D222" s="8">
        <f t="shared" si="23"/>
        <v>0.37903052615270172</v>
      </c>
      <c r="E222" s="8" t="str">
        <f t="shared" ca="1" si="20"/>
        <v/>
      </c>
      <c r="F222" s="10">
        <f t="shared" si="24"/>
        <v>0.11304153064044985</v>
      </c>
      <c r="G222" s="10" t="str">
        <f t="shared" ca="1" si="21"/>
        <v/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</row>
    <row r="223" spans="1:25" hidden="1" x14ac:dyDescent="0.3">
      <c r="A223" s="5">
        <v>2.19</v>
      </c>
      <c r="B223" s="5">
        <f t="shared" si="22"/>
        <v>0.2</v>
      </c>
      <c r="C223" s="5" t="str">
        <f t="shared" ca="1" si="19"/>
        <v/>
      </c>
      <c r="D223" s="8">
        <f t="shared" si="23"/>
        <v>0.38022635475132494</v>
      </c>
      <c r="E223" s="8" t="str">
        <f t="shared" ca="1" si="20"/>
        <v/>
      </c>
      <c r="F223" s="10">
        <f t="shared" si="24"/>
        <v>0.11191674861732888</v>
      </c>
      <c r="G223" s="10" t="str">
        <f t="shared" ca="1" si="21"/>
        <v/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</row>
    <row r="224" spans="1:25" hidden="1" x14ac:dyDescent="0.3">
      <c r="A224" s="5">
        <v>2.2000000000000002</v>
      </c>
      <c r="B224" s="5">
        <f t="shared" si="22"/>
        <v>0.2</v>
      </c>
      <c r="C224" s="5" t="str">
        <f t="shared" ca="1" si="19"/>
        <v/>
      </c>
      <c r="D224" s="8">
        <f t="shared" si="23"/>
        <v>0.38138781546052414</v>
      </c>
      <c r="E224" s="8" t="str">
        <f t="shared" ca="1" si="20"/>
        <v/>
      </c>
      <c r="F224" s="10">
        <f t="shared" si="24"/>
        <v>0.11080315836233387</v>
      </c>
      <c r="G224" s="10" t="str">
        <f t="shared" ca="1" si="21"/>
        <v/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</row>
    <row r="225" spans="1:25" hidden="1" x14ac:dyDescent="0.3">
      <c r="A225" s="5">
        <v>2.21</v>
      </c>
      <c r="B225" s="5">
        <f t="shared" si="22"/>
        <v>0.2</v>
      </c>
      <c r="C225" s="5" t="str">
        <f t="shared" ca="1" si="19"/>
        <v/>
      </c>
      <c r="D225" s="8">
        <f t="shared" si="23"/>
        <v>0.38251457066292405</v>
      </c>
      <c r="E225" s="8" t="str">
        <f t="shared" ca="1" si="20"/>
        <v/>
      </c>
      <c r="F225" s="10">
        <f t="shared" si="24"/>
        <v>0.10970064851551141</v>
      </c>
      <c r="G225" s="10" t="str">
        <f t="shared" ca="1" si="21"/>
        <v/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</row>
    <row r="226" spans="1:25" hidden="1" x14ac:dyDescent="0.3">
      <c r="A226" s="5">
        <v>2.2200000000000002</v>
      </c>
      <c r="B226" s="5">
        <f t="shared" si="22"/>
        <v>0.2</v>
      </c>
      <c r="C226" s="5" t="str">
        <f t="shared" ca="1" si="19"/>
        <v/>
      </c>
      <c r="D226" s="8">
        <f t="shared" si="23"/>
        <v>0.38360629215347858</v>
      </c>
      <c r="E226" s="8" t="str">
        <f t="shared" ca="1" si="20"/>
        <v/>
      </c>
      <c r="F226" s="10">
        <f t="shared" si="24"/>
        <v>0.10860910882495796</v>
      </c>
      <c r="G226" s="10" t="str">
        <f t="shared" ca="1" si="21"/>
        <v/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</row>
    <row r="227" spans="1:25" hidden="1" x14ac:dyDescent="0.3">
      <c r="A227" s="5">
        <v>2.23</v>
      </c>
      <c r="B227" s="5">
        <f t="shared" si="22"/>
        <v>0.2</v>
      </c>
      <c r="C227" s="5" t="str">
        <f t="shared" ca="1" si="19"/>
        <v/>
      </c>
      <c r="D227" s="8">
        <f t="shared" si="23"/>
        <v>0.38466266129874283</v>
      </c>
      <c r="E227" s="8" t="str">
        <f t="shared" ca="1" si="20"/>
        <v/>
      </c>
      <c r="F227" s="10">
        <f t="shared" si="24"/>
        <v>0.10752843013579495</v>
      </c>
      <c r="G227" s="10" t="str">
        <f t="shared" ca="1" si="21"/>
        <v/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</row>
    <row r="228" spans="1:25" hidden="1" x14ac:dyDescent="0.3">
      <c r="A228" s="5">
        <v>2.2400000000000002</v>
      </c>
      <c r="B228" s="5">
        <f t="shared" si="22"/>
        <v>0.2</v>
      </c>
      <c r="C228" s="5" t="str">
        <f t="shared" ca="1" si="19"/>
        <v/>
      </c>
      <c r="D228" s="8">
        <f t="shared" si="23"/>
        <v>0.38568336919181612</v>
      </c>
      <c r="E228" s="8" t="str">
        <f t="shared" ca="1" si="20"/>
        <v/>
      </c>
      <c r="F228" s="10">
        <f t="shared" si="24"/>
        <v>0.10645850437925281</v>
      </c>
      <c r="G228" s="10" t="str">
        <f t="shared" ca="1" si="21"/>
        <v/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</row>
    <row r="229" spans="1:25" hidden="1" x14ac:dyDescent="0.3">
      <c r="A229" s="5">
        <v>2.25</v>
      </c>
      <c r="B229" s="5">
        <f t="shared" si="22"/>
        <v>0.2</v>
      </c>
      <c r="C229" s="5" t="str">
        <f t="shared" ca="1" si="19"/>
        <v/>
      </c>
      <c r="D229" s="8">
        <f t="shared" si="23"/>
        <v>0.38666811680284924</v>
      </c>
      <c r="E229" s="8" t="str">
        <f t="shared" ca="1" si="20"/>
        <v/>
      </c>
      <c r="F229" s="10">
        <f t="shared" si="24"/>
        <v>0.10539922456186433</v>
      </c>
      <c r="G229" s="10" t="str">
        <f t="shared" ca="1" si="21"/>
        <v/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</row>
    <row r="230" spans="1:25" hidden="1" x14ac:dyDescent="0.3">
      <c r="A230" s="5">
        <v>2.2600000000000002</v>
      </c>
      <c r="B230" s="5">
        <f t="shared" si="22"/>
        <v>0.2</v>
      </c>
      <c r="C230" s="5" t="str">
        <f t="shared" ca="1" si="19"/>
        <v/>
      </c>
      <c r="D230" s="8">
        <f t="shared" si="23"/>
        <v>0.38761661512501416</v>
      </c>
      <c r="E230" s="8" t="str">
        <f t="shared" ca="1" si="20"/>
        <v/>
      </c>
      <c r="F230" s="10">
        <f t="shared" si="24"/>
        <v>0.10435048475476499</v>
      </c>
      <c r="G230" s="10" t="str">
        <f t="shared" ca="1" si="21"/>
        <v/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</row>
    <row r="231" spans="1:25" hidden="1" x14ac:dyDescent="0.3">
      <c r="A231" s="5">
        <v>2.27</v>
      </c>
      <c r="B231" s="5">
        <f t="shared" si="22"/>
        <v>0.2</v>
      </c>
      <c r="C231" s="5" t="str">
        <f t="shared" ca="1" si="19"/>
        <v/>
      </c>
      <c r="D231" s="8">
        <f t="shared" si="23"/>
        <v>0.38852858531583589</v>
      </c>
      <c r="E231" s="8" t="str">
        <f t="shared" ca="1" si="20"/>
        <v/>
      </c>
      <c r="F231" s="10">
        <f t="shared" si="24"/>
        <v>0.1033121800831002</v>
      </c>
      <c r="G231" s="10" t="str">
        <f t="shared" ca="1" si="21"/>
        <v/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</row>
    <row r="232" spans="1:25" hidden="1" x14ac:dyDescent="0.3">
      <c r="A232" s="5">
        <v>2.2800000000000002</v>
      </c>
      <c r="B232" s="5">
        <f t="shared" si="22"/>
        <v>0.2</v>
      </c>
      <c r="C232" s="5" t="str">
        <f t="shared" ca="1" si="19"/>
        <v/>
      </c>
      <c r="D232" s="8">
        <f t="shared" si="23"/>
        <v>0.38940375883379047</v>
      </c>
      <c r="E232" s="8" t="str">
        <f t="shared" ca="1" si="20"/>
        <v/>
      </c>
      <c r="F232" s="10">
        <f t="shared" si="24"/>
        <v>0.10228420671553744</v>
      </c>
      <c r="G232" s="10" t="str">
        <f t="shared" ca="1" si="21"/>
        <v/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</row>
    <row r="233" spans="1:25" hidden="1" x14ac:dyDescent="0.3">
      <c r="A233" s="5">
        <v>2.29</v>
      </c>
      <c r="B233" s="5">
        <f t="shared" si="22"/>
        <v>0.2</v>
      </c>
      <c r="C233" s="5" t="str">
        <f t="shared" ca="1" si="19"/>
        <v/>
      </c>
      <c r="D233" s="8">
        <f t="shared" si="23"/>
        <v>0.39024187757007428</v>
      </c>
      <c r="E233" s="8" t="str">
        <f t="shared" ca="1" si="20"/>
        <v/>
      </c>
      <c r="F233" s="10">
        <f t="shared" si="24"/>
        <v>0.1012664618538834</v>
      </c>
      <c r="G233" s="10" t="str">
        <f t="shared" ca="1" si="21"/>
        <v/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</row>
    <row r="234" spans="1:25" hidden="1" x14ac:dyDescent="0.3">
      <c r="A234" s="5">
        <v>2.3000000000000003</v>
      </c>
      <c r="B234" s="5">
        <f t="shared" si="22"/>
        <v>0.2</v>
      </c>
      <c r="C234" s="5" t="str">
        <f t="shared" ca="1" si="19"/>
        <v/>
      </c>
      <c r="D234" s="8">
        <f t="shared" si="23"/>
        <v>0.39104269397545594</v>
      </c>
      <c r="E234" s="8" t="str">
        <f t="shared" ca="1" si="20"/>
        <v/>
      </c>
      <c r="F234" s="10">
        <f t="shared" si="24"/>
        <v>0.10025884372280371</v>
      </c>
      <c r="G234" s="10" t="str">
        <f t="shared" ca="1" si="21"/>
        <v/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</row>
    <row r="235" spans="1:25" hidden="1" x14ac:dyDescent="0.3">
      <c r="A235" s="5">
        <v>2.31</v>
      </c>
      <c r="B235" s="5">
        <f t="shared" si="22"/>
        <v>0.2</v>
      </c>
      <c r="C235" s="5" t="str">
        <f t="shared" ca="1" si="19"/>
        <v/>
      </c>
      <c r="D235" s="8">
        <f t="shared" si="23"/>
        <v>0.39180597118212113</v>
      </c>
      <c r="E235" s="8" t="str">
        <f t="shared" ca="1" si="20"/>
        <v/>
      </c>
      <c r="F235" s="10">
        <f t="shared" si="24"/>
        <v>9.9261251559645658E-2</v>
      </c>
      <c r="G235" s="10" t="str">
        <f t="shared" ca="1" si="21"/>
        <v/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</row>
    <row r="236" spans="1:25" hidden="1" x14ac:dyDescent="0.3">
      <c r="A236" s="5">
        <v>2.3199999999999998</v>
      </c>
      <c r="B236" s="5">
        <f t="shared" si="22"/>
        <v>0.2</v>
      </c>
      <c r="C236" s="5" t="str">
        <f t="shared" ca="1" si="19"/>
        <v/>
      </c>
      <c r="D236" s="8">
        <f t="shared" si="23"/>
        <v>0.3925314831204289</v>
      </c>
      <c r="E236" s="8" t="str">
        <f t="shared" ca="1" si="20"/>
        <v/>
      </c>
      <c r="F236" s="10">
        <f t="shared" si="24"/>
        <v>9.8273585604361544E-2</v>
      </c>
      <c r="G236" s="10" t="str">
        <f t="shared" ca="1" si="21"/>
        <v/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</row>
    <row r="237" spans="1:25" hidden="1" x14ac:dyDescent="0.3">
      <c r="A237" s="5">
        <v>2.33</v>
      </c>
      <c r="B237" s="5">
        <f t="shared" si="22"/>
        <v>0.2</v>
      </c>
      <c r="C237" s="5" t="str">
        <f t="shared" ca="1" si="19"/>
        <v/>
      </c>
      <c r="D237" s="8">
        <f t="shared" si="23"/>
        <v>0.39321901463049719</v>
      </c>
      <c r="E237" s="8" t="str">
        <f t="shared" ca="1" si="20"/>
        <v/>
      </c>
      <c r="F237" s="10">
        <f t="shared" si="24"/>
        <v>9.7295747089532758E-2</v>
      </c>
      <c r="G237" s="10" t="str">
        <f t="shared" ca="1" si="21"/>
        <v/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</row>
    <row r="238" spans="1:25" hidden="1" x14ac:dyDescent="0.3">
      <c r="A238" s="5">
        <v>2.34</v>
      </c>
      <c r="B238" s="5">
        <f t="shared" si="22"/>
        <v>0.2</v>
      </c>
      <c r="C238" s="5" t="str">
        <f t="shared" ca="1" si="19"/>
        <v/>
      </c>
      <c r="D238" s="8">
        <f t="shared" si="23"/>
        <v>0.39386836156854083</v>
      </c>
      <c r="E238" s="8" t="str">
        <f t="shared" ca="1" si="20"/>
        <v/>
      </c>
      <c r="F238" s="10">
        <f t="shared" si="24"/>
        <v>9.6327638230493035E-2</v>
      </c>
      <c r="G238" s="10" t="str">
        <f t="shared" ca="1" si="21"/>
        <v/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</row>
    <row r="239" spans="1:25" hidden="1" x14ac:dyDescent="0.3">
      <c r="A239" s="5">
        <v>2.35</v>
      </c>
      <c r="B239" s="5">
        <f t="shared" si="22"/>
        <v>0.2</v>
      </c>
      <c r="C239" s="5" t="str">
        <f t="shared" ca="1" si="19"/>
        <v/>
      </c>
      <c r="D239" s="8">
        <f t="shared" si="23"/>
        <v>0.39447933090788895</v>
      </c>
      <c r="E239" s="8" t="str">
        <f t="shared" ca="1" si="20"/>
        <v/>
      </c>
      <c r="F239" s="10">
        <f t="shared" si="24"/>
        <v>9.5369162215549613E-2</v>
      </c>
      <c r="G239" s="10" t="str">
        <f t="shared" ca="1" si="21"/>
        <v/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</row>
    <row r="240" spans="1:25" hidden="1" x14ac:dyDescent="0.3">
      <c r="A240" s="5">
        <v>2.36</v>
      </c>
      <c r="B240" s="5">
        <f t="shared" si="22"/>
        <v>0.2</v>
      </c>
      <c r="C240" s="5" t="str">
        <f t="shared" ca="1" si="19"/>
        <v/>
      </c>
      <c r="D240" s="8">
        <f t="shared" si="23"/>
        <v>0.39505174083461125</v>
      </c>
      <c r="E240" s="8" t="str">
        <f t="shared" ca="1" si="20"/>
        <v/>
      </c>
      <c r="F240" s="10">
        <f t="shared" si="24"/>
        <v>9.4420223196302347E-2</v>
      </c>
      <c r="G240" s="10" t="str">
        <f t="shared" ca="1" si="21"/>
        <v/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</row>
    <row r="241" spans="1:25" hidden="1" x14ac:dyDescent="0.3">
      <c r="A241" s="5">
        <v>2.37</v>
      </c>
      <c r="B241" s="5">
        <f t="shared" si="22"/>
        <v>0.2</v>
      </c>
      <c r="C241" s="5" t="str">
        <f t="shared" ca="1" si="19"/>
        <v/>
      </c>
      <c r="D241" s="8">
        <f t="shared" si="23"/>
        <v>0.39558542083768738</v>
      </c>
      <c r="E241" s="8" t="str">
        <f t="shared" ca="1" si="20"/>
        <v/>
      </c>
      <c r="F241" s="10">
        <f t="shared" si="24"/>
        <v>9.3480726278058465E-2</v>
      </c>
      <c r="G241" s="10" t="str">
        <f t="shared" ca="1" si="21"/>
        <v/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</row>
    <row r="242" spans="1:25" hidden="1" x14ac:dyDescent="0.3">
      <c r="A242" s="5">
        <v>2.38</v>
      </c>
      <c r="B242" s="5">
        <f t="shared" si="22"/>
        <v>0.2</v>
      </c>
      <c r="C242" s="5" t="str">
        <f t="shared" ca="1" si="19"/>
        <v/>
      </c>
      <c r="D242" s="8">
        <f t="shared" si="23"/>
        <v>0.3960802117936561</v>
      </c>
      <c r="E242" s="8" t="str">
        <f t="shared" ca="1" si="20"/>
        <v/>
      </c>
      <c r="F242" s="10">
        <f t="shared" si="24"/>
        <v>9.255057751034329E-2</v>
      </c>
      <c r="G242" s="10" t="str">
        <f t="shared" ca="1" si="21"/>
        <v/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</row>
    <row r="243" spans="1:25" hidden="1" x14ac:dyDescent="0.3">
      <c r="A243" s="5">
        <v>2.39</v>
      </c>
      <c r="B243" s="5">
        <f t="shared" si="22"/>
        <v>0.2</v>
      </c>
      <c r="C243" s="5" t="str">
        <f t="shared" ca="1" si="19"/>
        <v/>
      </c>
      <c r="D243" s="8">
        <f t="shared" si="23"/>
        <v>0.39653596604568581</v>
      </c>
      <c r="E243" s="8" t="str">
        <f t="shared" ca="1" si="20"/>
        <v/>
      </c>
      <c r="F243" s="10">
        <f t="shared" si="24"/>
        <v>9.1629683877504836E-2</v>
      </c>
      <c r="G243" s="10" t="str">
        <f t="shared" ca="1" si="21"/>
        <v/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</row>
    <row r="244" spans="1:25" hidden="1" x14ac:dyDescent="0.3">
      <c r="A244" s="5">
        <v>2.4</v>
      </c>
      <c r="B244" s="5">
        <f t="shared" si="22"/>
        <v>0.2</v>
      </c>
      <c r="C244" s="5" t="str">
        <f t="shared" ca="1" si="19"/>
        <v/>
      </c>
      <c r="D244" s="8">
        <f t="shared" si="23"/>
        <v>0.39695254747701181</v>
      </c>
      <c r="E244" s="8" t="str">
        <f t="shared" ca="1" si="20"/>
        <v/>
      </c>
      <c r="F244" s="10">
        <f t="shared" si="24"/>
        <v>9.0717953289412512E-2</v>
      </c>
      <c r="G244" s="10" t="str">
        <f t="shared" ca="1" si="21"/>
        <v/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</row>
    <row r="245" spans="1:25" hidden="1" x14ac:dyDescent="0.3">
      <c r="A245" s="5">
        <v>2.41</v>
      </c>
      <c r="B245" s="5">
        <f t="shared" si="22"/>
        <v>0.2</v>
      </c>
      <c r="C245" s="5" t="str">
        <f t="shared" ca="1" si="19"/>
        <v/>
      </c>
      <c r="D245" s="8">
        <f t="shared" si="23"/>
        <v>0.39732983157868834</v>
      </c>
      <c r="E245" s="8" t="str">
        <f t="shared" ca="1" si="20"/>
        <v/>
      </c>
      <c r="F245" s="10">
        <f t="shared" si="24"/>
        <v>8.9815294572247628E-2</v>
      </c>
      <c r="G245" s="10" t="str">
        <f t="shared" ca="1" si="21"/>
        <v/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</row>
    <row r="246" spans="1:25" hidden="1" x14ac:dyDescent="0.3">
      <c r="A246" s="5">
        <v>2.42</v>
      </c>
      <c r="B246" s="5">
        <f t="shared" si="22"/>
        <v>0.2</v>
      </c>
      <c r="C246" s="5" t="str">
        <f t="shared" ca="1" si="19"/>
        <v/>
      </c>
      <c r="D246" s="8">
        <f t="shared" si="23"/>
        <v>0.39766770551160885</v>
      </c>
      <c r="E246" s="8" t="str">
        <f t="shared" ca="1" si="20"/>
        <v/>
      </c>
      <c r="F246" s="10">
        <f t="shared" si="24"/>
        <v>8.8921617459386343E-2</v>
      </c>
      <c r="G246" s="10" t="str">
        <f t="shared" ca="1" si="21"/>
        <v/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</row>
    <row r="247" spans="1:25" hidden="1" x14ac:dyDescent="0.3">
      <c r="A247" s="5">
        <v>2.4300000000000002</v>
      </c>
      <c r="B247" s="5">
        <f t="shared" si="22"/>
        <v>0.2</v>
      </c>
      <c r="C247" s="5" t="str">
        <f t="shared" ca="1" si="19"/>
        <v/>
      </c>
      <c r="D247" s="8">
        <f t="shared" si="23"/>
        <v>0.39796606816275104</v>
      </c>
      <c r="E247" s="8" t="str">
        <f t="shared" ca="1" si="20"/>
        <v/>
      </c>
      <c r="F247" s="10">
        <f t="shared" si="24"/>
        <v>8.8036832582372548E-2</v>
      </c>
      <c r="G247" s="10" t="str">
        <f t="shared" ca="1" si="21"/>
        <v/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</row>
    <row r="248" spans="1:25" hidden="1" x14ac:dyDescent="0.3">
      <c r="A248" s="5">
        <v>2.44</v>
      </c>
      <c r="B248" s="5">
        <f t="shared" si="22"/>
        <v>0.2</v>
      </c>
      <c r="C248" s="5" t="str">
        <f t="shared" ca="1" si="19"/>
        <v/>
      </c>
      <c r="D248" s="8">
        <f t="shared" si="23"/>
        <v>0.39822483019560695</v>
      </c>
      <c r="E248" s="8" t="str">
        <f t="shared" ca="1" si="20"/>
        <v/>
      </c>
      <c r="F248" s="10">
        <f t="shared" si="24"/>
        <v>8.7160851461981298E-2</v>
      </c>
      <c r="G248" s="10" t="str">
        <f t="shared" ca="1" si="21"/>
        <v/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</row>
    <row r="249" spans="1:25" hidden="1" x14ac:dyDescent="0.3">
      <c r="A249" s="5">
        <v>2.4500000000000002</v>
      </c>
      <c r="B249" s="5">
        <f t="shared" si="22"/>
        <v>0.2</v>
      </c>
      <c r="C249" s="5" t="str">
        <f t="shared" ca="1" si="19"/>
        <v/>
      </c>
      <c r="D249" s="8">
        <f t="shared" si="23"/>
        <v>0.39844391409476404</v>
      </c>
      <c r="E249" s="8" t="str">
        <f t="shared" ca="1" si="20"/>
        <v/>
      </c>
      <c r="F249" s="10">
        <f t="shared" si="24"/>
        <v>8.6293586499370495E-2</v>
      </c>
      <c r="G249" s="10" t="str">
        <f t="shared" ca="1" si="21"/>
        <v/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</row>
    <row r="250" spans="1:25" hidden="1" x14ac:dyDescent="0.3">
      <c r="A250" s="5">
        <v>2.46</v>
      </c>
      <c r="B250" s="5">
        <f t="shared" si="22"/>
        <v>0.2</v>
      </c>
      <c r="C250" s="5" t="str">
        <f t="shared" ca="1" si="19"/>
        <v/>
      </c>
      <c r="D250" s="8">
        <f t="shared" si="23"/>
        <v>0.39862325420460504</v>
      </c>
      <c r="E250" s="8" t="str">
        <f t="shared" ca="1" si="20"/>
        <v/>
      </c>
      <c r="F250" s="10">
        <f t="shared" si="24"/>
        <v>8.5434950967321233E-2</v>
      </c>
      <c r="G250" s="10" t="str">
        <f t="shared" ca="1" si="21"/>
        <v/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</row>
    <row r="251" spans="1:25" hidden="1" x14ac:dyDescent="0.3">
      <c r="A251" s="5">
        <v>2.4700000000000002</v>
      </c>
      <c r="B251" s="5">
        <f t="shared" si="22"/>
        <v>0.2</v>
      </c>
      <c r="C251" s="5" t="str">
        <f t="shared" ca="1" si="19"/>
        <v/>
      </c>
      <c r="D251" s="8">
        <f t="shared" si="23"/>
        <v>0.39876279676209969</v>
      </c>
      <c r="E251" s="8" t="str">
        <f t="shared" ca="1" si="20"/>
        <v/>
      </c>
      <c r="F251" s="10">
        <f t="shared" si="24"/>
        <v>8.4584859001564691E-2</v>
      </c>
      <c r="G251" s="10" t="str">
        <f t="shared" ca="1" si="21"/>
        <v/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</row>
    <row r="252" spans="1:25" hidden="1" x14ac:dyDescent="0.3">
      <c r="A252" s="5">
        <v>2.48</v>
      </c>
      <c r="B252" s="5">
        <f t="shared" si="22"/>
        <v>0.2</v>
      </c>
      <c r="C252" s="5" t="str">
        <f t="shared" ca="1" si="19"/>
        <v/>
      </c>
      <c r="D252" s="8">
        <f t="shared" si="23"/>
        <v>0.39886249992366613</v>
      </c>
      <c r="E252" s="8" t="str">
        <f t="shared" ca="1" si="20"/>
        <v/>
      </c>
      <c r="F252" s="10">
        <f t="shared" si="24"/>
        <v>8.3743225592195963E-2</v>
      </c>
      <c r="G252" s="10" t="str">
        <f t="shared" ca="1" si="21"/>
        <v/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</row>
    <row r="253" spans="1:25" hidden="1" x14ac:dyDescent="0.3">
      <c r="A253" s="5">
        <v>2.4900000000000002</v>
      </c>
      <c r="B253" s="5">
        <f t="shared" si="22"/>
        <v>0.2</v>
      </c>
      <c r="C253" s="5" t="str">
        <f t="shared" ca="1" si="19"/>
        <v/>
      </c>
      <c r="D253" s="8">
        <f t="shared" si="23"/>
        <v>0.39892233378608216</v>
      </c>
      <c r="E253" s="8" t="str">
        <f t="shared" ca="1" si="20"/>
        <v/>
      </c>
      <c r="F253" s="10">
        <f t="shared" si="24"/>
        <v>8.2909966575172661E-2</v>
      </c>
      <c r="G253" s="10" t="str">
        <f t="shared" ca="1" si="21"/>
        <v/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</row>
    <row r="254" spans="1:25" hidden="1" x14ac:dyDescent="0.3">
      <c r="A254" s="5">
        <v>2.5</v>
      </c>
      <c r="B254" s="5">
        <f t="shared" si="22"/>
        <v>0.2</v>
      </c>
      <c r="C254" s="5" t="str">
        <f t="shared" ca="1" si="19"/>
        <v/>
      </c>
      <c r="D254" s="8">
        <f t="shared" si="23"/>
        <v>0.3989422804014327</v>
      </c>
      <c r="E254" s="8" t="str">
        <f t="shared" ca="1" si="20"/>
        <v/>
      </c>
      <c r="F254" s="10">
        <f t="shared" si="24"/>
        <v>8.20849986238988E-2</v>
      </c>
      <c r="G254" s="10" t="str">
        <f t="shared" ca="1" si="21"/>
        <v/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</row>
    <row r="255" spans="1:25" hidden="1" x14ac:dyDescent="0.3">
      <c r="A255" s="5">
        <v>2.5100000000000002</v>
      </c>
      <c r="B255" s="5">
        <f t="shared" si="22"/>
        <v>0.2</v>
      </c>
      <c r="C255" s="5" t="str">
        <f t="shared" ca="1" si="19"/>
        <v/>
      </c>
      <c r="D255" s="8">
        <f t="shared" si="23"/>
        <v>0.39892233378608216</v>
      </c>
      <c r="E255" s="8" t="str">
        <f t="shared" ca="1" si="20"/>
        <v/>
      </c>
      <c r="F255" s="10">
        <f t="shared" si="24"/>
        <v>8.1268239240891674E-2</v>
      </c>
      <c r="G255" s="10" t="str">
        <f t="shared" ca="1" si="21"/>
        <v/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</row>
    <row r="256" spans="1:25" hidden="1" x14ac:dyDescent="0.3">
      <c r="A256" s="5">
        <v>2.52</v>
      </c>
      <c r="B256" s="5">
        <f t="shared" si="22"/>
        <v>0.2</v>
      </c>
      <c r="C256" s="5" t="str">
        <f t="shared" ca="1" si="19"/>
        <v/>
      </c>
      <c r="D256" s="8">
        <f t="shared" si="23"/>
        <v>0.39886249992366613</v>
      </c>
      <c r="E256" s="8" t="str">
        <f t="shared" ca="1" si="20"/>
        <v/>
      </c>
      <c r="F256" s="10">
        <f t="shared" si="24"/>
        <v>8.0459606749532439E-2</v>
      </c>
      <c r="G256" s="10" t="str">
        <f t="shared" ca="1" si="21"/>
        <v/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</row>
    <row r="257" spans="1:25" hidden="1" x14ac:dyDescent="0.3">
      <c r="A257" s="5">
        <v>2.5300000000000002</v>
      </c>
      <c r="B257" s="5">
        <f t="shared" si="22"/>
        <v>0.2</v>
      </c>
      <c r="C257" s="5" t="str">
        <f t="shared" ca="1" si="19"/>
        <v/>
      </c>
      <c r="D257" s="8">
        <f t="shared" si="23"/>
        <v>0.39876279676209969</v>
      </c>
      <c r="E257" s="8" t="str">
        <f t="shared" ca="1" si="20"/>
        <v/>
      </c>
      <c r="F257" s="10">
        <f t="shared" si="24"/>
        <v>7.9659020285898011E-2</v>
      </c>
      <c r="G257" s="10" t="str">
        <f t="shared" ca="1" si="21"/>
        <v/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</row>
    <row r="258" spans="1:25" hidden="1" x14ac:dyDescent="0.3">
      <c r="A258" s="5">
        <v>2.54</v>
      </c>
      <c r="B258" s="5">
        <f t="shared" si="22"/>
        <v>0.2</v>
      </c>
      <c r="C258" s="5" t="str">
        <f t="shared" ca="1" si="19"/>
        <v/>
      </c>
      <c r="D258" s="8">
        <f t="shared" si="23"/>
        <v>0.39862325420460504</v>
      </c>
      <c r="E258" s="8" t="str">
        <f t="shared" ca="1" si="20"/>
        <v/>
      </c>
      <c r="F258" s="10">
        <f t="shared" si="24"/>
        <v>7.8866399790674946E-2</v>
      </c>
      <c r="G258" s="10" t="str">
        <f t="shared" ca="1" si="21"/>
        <v/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</row>
    <row r="259" spans="1:25" hidden="1" x14ac:dyDescent="0.3">
      <c r="A259" s="5">
        <v>2.5500000000000003</v>
      </c>
      <c r="B259" s="5">
        <f t="shared" si="22"/>
        <v>0.2</v>
      </c>
      <c r="C259" s="5" t="str">
        <f t="shared" ca="1" si="19"/>
        <v/>
      </c>
      <c r="D259" s="8">
        <f t="shared" si="23"/>
        <v>0.39844391409476398</v>
      </c>
      <c r="E259" s="8" t="str">
        <f t="shared" ca="1" si="20"/>
        <v/>
      </c>
      <c r="F259" s="10">
        <f t="shared" si="24"/>
        <v>7.8081666001153127E-2</v>
      </c>
      <c r="G259" s="10" t="str">
        <f t="shared" ca="1" si="21"/>
        <v/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</row>
    <row r="260" spans="1:25" hidden="1" x14ac:dyDescent="0.3">
      <c r="A260" s="5">
        <v>2.56</v>
      </c>
      <c r="B260" s="5">
        <f t="shared" si="22"/>
        <v>0.2</v>
      </c>
      <c r="C260" s="5" t="str">
        <f t="shared" ref="C260:C323" ca="1" si="25">IF(AND(A260&gt;=$B$1,A260&lt;=$C$1),0.2,"")</f>
        <v/>
      </c>
      <c r="D260" s="8">
        <f t="shared" si="23"/>
        <v>0.39822483019560695</v>
      </c>
      <c r="E260" s="8" t="str">
        <f t="shared" ref="E260:E323" ca="1" si="26">IF(AND(A260&gt;=$B$1,A260&lt;=$C$1),_xlfn.NORM.S.DIST(A260-2.5,0),"")</f>
        <v/>
      </c>
      <c r="F260" s="10">
        <f t="shared" si="24"/>
        <v>7.7304740443299741E-2</v>
      </c>
      <c r="G260" s="10" t="str">
        <f t="shared" ref="G260:G323" ca="1" si="27">IF(AND(A260&gt;=$B$1,A260&lt;=$C$1),_xlfn.EXPON.DIST(A260,1/$F$3,0),"")</f>
        <v/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</row>
    <row r="261" spans="1:25" hidden="1" x14ac:dyDescent="0.3">
      <c r="A261" s="5">
        <v>2.57</v>
      </c>
      <c r="B261" s="5">
        <f t="shared" ref="B261:B324" si="28">1/5</f>
        <v>0.2</v>
      </c>
      <c r="C261" s="5" t="str">
        <f t="shared" ca="1" si="25"/>
        <v/>
      </c>
      <c r="D261" s="8">
        <f t="shared" ref="D261:D324" si="29">_xlfn.NORM.S.DIST(A261-2.5,0)</f>
        <v>0.39796606816275104</v>
      </c>
      <c r="E261" s="8" t="str">
        <f t="shared" ca="1" si="26"/>
        <v/>
      </c>
      <c r="F261" s="10">
        <f t="shared" ref="F261:F324" si="30">_xlfn.EXPON.DIST(A261,1/$F$3,0)</f>
        <v>7.6535545423911513E-2</v>
      </c>
      <c r="G261" s="10" t="str">
        <f t="shared" ca="1" si="27"/>
        <v/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</row>
    <row r="262" spans="1:25" hidden="1" x14ac:dyDescent="0.3">
      <c r="A262" s="5">
        <v>2.58</v>
      </c>
      <c r="B262" s="5">
        <f t="shared" si="28"/>
        <v>0.2</v>
      </c>
      <c r="C262" s="5" t="str">
        <f t="shared" ca="1" si="25"/>
        <v/>
      </c>
      <c r="D262" s="8">
        <f t="shared" si="29"/>
        <v>0.39766770551160885</v>
      </c>
      <c r="E262" s="8" t="str">
        <f t="shared" ca="1" si="26"/>
        <v/>
      </c>
      <c r="F262" s="10">
        <f t="shared" si="30"/>
        <v>7.5774004022845481E-2</v>
      </c>
      <c r="G262" s="10" t="str">
        <f t="shared" ca="1" si="27"/>
        <v/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</row>
    <row r="263" spans="1:25" hidden="1" x14ac:dyDescent="0.3">
      <c r="A263" s="5">
        <v>2.59</v>
      </c>
      <c r="B263" s="5">
        <f t="shared" si="28"/>
        <v>0.2</v>
      </c>
      <c r="C263" s="5" t="str">
        <f t="shared" ca="1" si="25"/>
        <v/>
      </c>
      <c r="D263" s="8">
        <f t="shared" si="29"/>
        <v>0.39732983157868834</v>
      </c>
      <c r="E263" s="8" t="str">
        <f t="shared" ca="1" si="26"/>
        <v/>
      </c>
      <c r="F263" s="10">
        <f t="shared" si="30"/>
        <v>7.5020040085326978E-2</v>
      </c>
      <c r="G263" s="10" t="str">
        <f t="shared" ca="1" si="27"/>
        <v/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</row>
    <row r="264" spans="1:25" hidden="1" x14ac:dyDescent="0.3">
      <c r="A264" s="5">
        <v>2.6</v>
      </c>
      <c r="B264" s="5">
        <f t="shared" si="28"/>
        <v>0.2</v>
      </c>
      <c r="C264" s="5" t="str">
        <f t="shared" ca="1" si="25"/>
        <v/>
      </c>
      <c r="D264" s="8">
        <f t="shared" si="29"/>
        <v>0.39695254747701181</v>
      </c>
      <c r="E264" s="8" t="str">
        <f t="shared" ca="1" si="26"/>
        <v/>
      </c>
      <c r="F264" s="10">
        <f t="shared" si="30"/>
        <v>7.4273578214333877E-2</v>
      </c>
      <c r="G264" s="10" t="str">
        <f t="shared" ca="1" si="27"/>
        <v/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</row>
    <row r="265" spans="1:25" hidden="1" x14ac:dyDescent="0.3">
      <c r="A265" s="5">
        <v>2.61</v>
      </c>
      <c r="B265" s="5">
        <f t="shared" si="28"/>
        <v>0.2</v>
      </c>
      <c r="C265" s="5" t="str">
        <f t="shared" ca="1" si="25"/>
        <v/>
      </c>
      <c r="D265" s="8">
        <f t="shared" si="29"/>
        <v>0.39653596604568581</v>
      </c>
      <c r="E265" s="8" t="str">
        <f t="shared" ca="1" si="26"/>
        <v/>
      </c>
      <c r="F265" s="10">
        <f t="shared" si="30"/>
        <v>7.3534543763057097E-2</v>
      </c>
      <c r="G265" s="10" t="str">
        <f t="shared" ca="1" si="27"/>
        <v/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</row>
    <row r="266" spans="1:25" hidden="1" x14ac:dyDescent="0.3">
      <c r="A266" s="5">
        <v>2.62</v>
      </c>
      <c r="B266" s="5">
        <f t="shared" si="28"/>
        <v>0.2</v>
      </c>
      <c r="C266" s="5" t="str">
        <f t="shared" ca="1" si="25"/>
        <v/>
      </c>
      <c r="D266" s="8">
        <f t="shared" si="29"/>
        <v>0.3960802117936561</v>
      </c>
      <c r="E266" s="8" t="str">
        <f t="shared" ca="1" si="26"/>
        <v/>
      </c>
      <c r="F266" s="10">
        <f t="shared" si="30"/>
        <v>7.2802862827435588E-2</v>
      </c>
      <c r="G266" s="10" t="str">
        <f t="shared" ca="1" si="27"/>
        <v/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</row>
    <row r="267" spans="1:25" hidden="1" x14ac:dyDescent="0.3">
      <c r="A267" s="5">
        <v>2.63</v>
      </c>
      <c r="B267" s="5">
        <f t="shared" si="28"/>
        <v>0.2</v>
      </c>
      <c r="C267" s="5" t="str">
        <f t="shared" ca="1" si="25"/>
        <v/>
      </c>
      <c r="D267" s="8">
        <f t="shared" si="29"/>
        <v>0.39558542083768738</v>
      </c>
      <c r="E267" s="8" t="str">
        <f t="shared" ca="1" si="26"/>
        <v/>
      </c>
      <c r="F267" s="10">
        <f t="shared" si="30"/>
        <v>7.20784622387661E-2</v>
      </c>
      <c r="G267" s="10" t="str">
        <f t="shared" ca="1" si="27"/>
        <v/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</row>
    <row r="268" spans="1:25" hidden="1" x14ac:dyDescent="0.3">
      <c r="A268" s="5">
        <v>2.64</v>
      </c>
      <c r="B268" s="5">
        <f t="shared" si="28"/>
        <v>0.2</v>
      </c>
      <c r="C268" s="5" t="str">
        <f t="shared" ca="1" si="25"/>
        <v/>
      </c>
      <c r="D268" s="8">
        <f t="shared" si="29"/>
        <v>0.39505174083461125</v>
      </c>
      <c r="E268" s="8" t="str">
        <f t="shared" ca="1" si="26"/>
        <v/>
      </c>
      <c r="F268" s="10">
        <f t="shared" si="30"/>
        <v>7.1361269556386053E-2</v>
      </c>
      <c r="G268" s="10" t="str">
        <f t="shared" ca="1" si="27"/>
        <v/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</row>
    <row r="269" spans="1:25" hidden="1" x14ac:dyDescent="0.3">
      <c r="A269" s="5">
        <v>2.65</v>
      </c>
      <c r="B269" s="5">
        <f t="shared" si="28"/>
        <v>0.2</v>
      </c>
      <c r="C269" s="5" t="str">
        <f t="shared" ca="1" si="25"/>
        <v/>
      </c>
      <c r="D269" s="8">
        <f t="shared" si="29"/>
        <v>0.39447933090788895</v>
      </c>
      <c r="E269" s="8" t="str">
        <f t="shared" ca="1" si="26"/>
        <v/>
      </c>
      <c r="F269" s="10">
        <f t="shared" si="30"/>
        <v>7.0651213060429596E-2</v>
      </c>
      <c r="G269" s="10" t="str">
        <f t="shared" ca="1" si="27"/>
        <v/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</row>
    <row r="270" spans="1:25" hidden="1" x14ac:dyDescent="0.3">
      <c r="A270" s="5">
        <v>2.66</v>
      </c>
      <c r="B270" s="5">
        <f t="shared" si="28"/>
        <v>0.2</v>
      </c>
      <c r="C270" s="5" t="str">
        <f t="shared" ca="1" si="25"/>
        <v/>
      </c>
      <c r="D270" s="8">
        <f t="shared" si="29"/>
        <v>0.39386836156854083</v>
      </c>
      <c r="E270" s="8" t="str">
        <f t="shared" ca="1" si="26"/>
        <v/>
      </c>
      <c r="F270" s="10">
        <f t="shared" si="30"/>
        <v>6.9948221744655356E-2</v>
      </c>
      <c r="G270" s="10" t="str">
        <f t="shared" ca="1" si="27"/>
        <v/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</row>
    <row r="271" spans="1:25" hidden="1" x14ac:dyDescent="0.3">
      <c r="A271" s="5">
        <v>2.67</v>
      </c>
      <c r="B271" s="5">
        <f t="shared" si="28"/>
        <v>0.2</v>
      </c>
      <c r="C271" s="5" t="str">
        <f t="shared" ca="1" si="25"/>
        <v/>
      </c>
      <c r="D271" s="8">
        <f t="shared" si="29"/>
        <v>0.39321901463049719</v>
      </c>
      <c r="E271" s="8" t="str">
        <f t="shared" ca="1" si="26"/>
        <v/>
      </c>
      <c r="F271" s="10">
        <f t="shared" si="30"/>
        <v>6.9252225309345994E-2</v>
      </c>
      <c r="G271" s="10" t="str">
        <f t="shared" ca="1" si="27"/>
        <v/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</row>
    <row r="272" spans="1:25" hidden="1" x14ac:dyDescent="0.3">
      <c r="A272" s="5">
        <v>2.68</v>
      </c>
      <c r="B272" s="5">
        <f t="shared" si="28"/>
        <v>0.2</v>
      </c>
      <c r="C272" s="5" t="str">
        <f t="shared" ca="1" si="25"/>
        <v/>
      </c>
      <c r="D272" s="8">
        <f t="shared" si="29"/>
        <v>0.3925314831204289</v>
      </c>
      <c r="E272" s="8" t="str">
        <f t="shared" ca="1" si="26"/>
        <v/>
      </c>
      <c r="F272" s="10">
        <f t="shared" si="30"/>
        <v>6.8563154154277911E-2</v>
      </c>
      <c r="G272" s="10" t="str">
        <f t="shared" ca="1" si="27"/>
        <v/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</row>
    <row r="273" spans="1:25" hidden="1" x14ac:dyDescent="0.3">
      <c r="A273" s="5">
        <v>2.69</v>
      </c>
      <c r="B273" s="5">
        <f t="shared" si="28"/>
        <v>0.2</v>
      </c>
      <c r="C273" s="5" t="str">
        <f t="shared" ca="1" si="25"/>
        <v/>
      </c>
      <c r="D273" s="8">
        <f t="shared" si="29"/>
        <v>0.39180597118212113</v>
      </c>
      <c r="E273" s="8" t="str">
        <f t="shared" ca="1" si="26"/>
        <v/>
      </c>
      <c r="F273" s="10">
        <f t="shared" si="30"/>
        <v>6.7880939371761442E-2</v>
      </c>
      <c r="G273" s="10" t="str">
        <f t="shared" ca="1" si="27"/>
        <v/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</row>
    <row r="274" spans="1:25" hidden="1" x14ac:dyDescent="0.3">
      <c r="A274" s="5">
        <v>2.7</v>
      </c>
      <c r="B274" s="5">
        <f t="shared" si="28"/>
        <v>0.2</v>
      </c>
      <c r="C274" s="5" t="str">
        <f t="shared" ca="1" si="25"/>
        <v/>
      </c>
      <c r="D274" s="8">
        <f t="shared" si="29"/>
        <v>0.39104269397545588</v>
      </c>
      <c r="E274" s="8" t="str">
        <f t="shared" ca="1" si="26"/>
        <v/>
      </c>
      <c r="F274" s="10">
        <f t="shared" si="30"/>
        <v>6.7205512739749756E-2</v>
      </c>
      <c r="G274" s="10" t="str">
        <f t="shared" ca="1" si="27"/>
        <v/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</row>
    <row r="275" spans="1:25" hidden="1" x14ac:dyDescent="0.3">
      <c r="A275" s="5">
        <v>2.71</v>
      </c>
      <c r="B275" s="5">
        <f t="shared" si="28"/>
        <v>0.2</v>
      </c>
      <c r="C275" s="5" t="str">
        <f t="shared" ca="1" si="25"/>
        <v/>
      </c>
      <c r="D275" s="8">
        <f t="shared" si="29"/>
        <v>0.39024187757007428</v>
      </c>
      <c r="E275" s="8" t="str">
        <f t="shared" ca="1" si="26"/>
        <v/>
      </c>
      <c r="F275" s="10">
        <f t="shared" si="30"/>
        <v>6.6536806715016855E-2</v>
      </c>
      <c r="G275" s="10" t="str">
        <f t="shared" ca="1" si="27"/>
        <v/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</row>
    <row r="276" spans="1:25" hidden="1" x14ac:dyDescent="0.3">
      <c r="A276" s="5">
        <v>2.72</v>
      </c>
      <c r="B276" s="5">
        <f t="shared" si="28"/>
        <v>0.2</v>
      </c>
      <c r="C276" s="5" t="str">
        <f t="shared" ca="1" si="25"/>
        <v/>
      </c>
      <c r="D276" s="8">
        <f t="shared" si="29"/>
        <v>0.38940375883379041</v>
      </c>
      <c r="E276" s="8" t="str">
        <f t="shared" ca="1" si="26"/>
        <v/>
      </c>
      <c r="F276" s="10">
        <f t="shared" si="30"/>
        <v>6.5874754426402948E-2</v>
      </c>
      <c r="G276" s="10" t="str">
        <f t="shared" ca="1" si="27"/>
        <v/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</row>
    <row r="277" spans="1:25" hidden="1" x14ac:dyDescent="0.3">
      <c r="A277" s="5">
        <v>2.73</v>
      </c>
      <c r="B277" s="5">
        <f t="shared" si="28"/>
        <v>0.2</v>
      </c>
      <c r="C277" s="5" t="str">
        <f t="shared" ca="1" si="25"/>
        <v/>
      </c>
      <c r="D277" s="8">
        <f t="shared" si="29"/>
        <v>0.38852858531583589</v>
      </c>
      <c r="E277" s="8" t="str">
        <f t="shared" ca="1" si="26"/>
        <v/>
      </c>
      <c r="F277" s="10">
        <f t="shared" si="30"/>
        <v>6.5219289668127525E-2</v>
      </c>
      <c r="G277" s="10" t="str">
        <f t="shared" ca="1" si="27"/>
        <v/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</row>
    <row r="278" spans="1:25" hidden="1" x14ac:dyDescent="0.3">
      <c r="A278" s="5">
        <v>2.74</v>
      </c>
      <c r="B278" s="5">
        <f t="shared" si="28"/>
        <v>0.2</v>
      </c>
      <c r="C278" s="5" t="str">
        <f t="shared" ca="1" si="25"/>
        <v/>
      </c>
      <c r="D278" s="8">
        <f t="shared" si="29"/>
        <v>0.38761661512501411</v>
      </c>
      <c r="E278" s="8" t="str">
        <f t="shared" ca="1" si="26"/>
        <v/>
      </c>
      <c r="F278" s="10">
        <f t="shared" si="30"/>
        <v>6.457034689316847E-2</v>
      </c>
      <c r="G278" s="10" t="str">
        <f t="shared" ca="1" si="27"/>
        <v/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</row>
    <row r="279" spans="1:25" hidden="1" x14ac:dyDescent="0.3">
      <c r="A279" s="5">
        <v>2.75</v>
      </c>
      <c r="B279" s="5">
        <f t="shared" si="28"/>
        <v>0.2</v>
      </c>
      <c r="C279" s="5" t="str">
        <f t="shared" ca="1" si="25"/>
        <v/>
      </c>
      <c r="D279" s="8">
        <f t="shared" si="29"/>
        <v>0.38666811680284924</v>
      </c>
      <c r="E279" s="8" t="str">
        <f t="shared" ca="1" si="26"/>
        <v/>
      </c>
      <c r="F279" s="10">
        <f t="shared" si="30"/>
        <v>6.392786120670757E-2</v>
      </c>
      <c r="G279" s="10" t="str">
        <f t="shared" ca="1" si="27"/>
        <v/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</row>
    <row r="280" spans="1:25" hidden="1" x14ac:dyDescent="0.3">
      <c r="A280" s="5">
        <v>2.7600000000000002</v>
      </c>
      <c r="B280" s="5">
        <f t="shared" si="28"/>
        <v>0.2</v>
      </c>
      <c r="C280" s="5" t="str">
        <f t="shared" ca="1" si="25"/>
        <v/>
      </c>
      <c r="D280" s="8">
        <f t="shared" si="29"/>
        <v>0.38568336919181606</v>
      </c>
      <c r="E280" s="8" t="str">
        <f t="shared" ca="1" si="26"/>
        <v/>
      </c>
      <c r="F280" s="10">
        <f t="shared" si="30"/>
        <v>6.3291768359640704E-2</v>
      </c>
      <c r="G280" s="10" t="str">
        <f t="shared" ca="1" si="27"/>
        <v/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</row>
    <row r="281" spans="1:25" hidden="1" x14ac:dyDescent="0.3">
      <c r="A281" s="5">
        <v>2.77</v>
      </c>
      <c r="B281" s="5">
        <f t="shared" si="28"/>
        <v>0.2</v>
      </c>
      <c r="C281" s="5" t="str">
        <f t="shared" ca="1" si="25"/>
        <v/>
      </c>
      <c r="D281" s="8">
        <f t="shared" si="29"/>
        <v>0.38466266129874283</v>
      </c>
      <c r="E281" s="8" t="str">
        <f t="shared" ca="1" si="26"/>
        <v/>
      </c>
      <c r="F281" s="10">
        <f t="shared" si="30"/>
        <v>6.2662004742153152E-2</v>
      </c>
      <c r="G281" s="10" t="str">
        <f t="shared" ca="1" si="27"/>
        <v/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</row>
    <row r="282" spans="1:25" hidden="1" x14ac:dyDescent="0.3">
      <c r="A282" s="5">
        <v>2.7800000000000002</v>
      </c>
      <c r="B282" s="5">
        <f t="shared" si="28"/>
        <v>0.2</v>
      </c>
      <c r="C282" s="5" t="str">
        <f t="shared" ca="1" si="25"/>
        <v/>
      </c>
      <c r="D282" s="8">
        <f t="shared" si="29"/>
        <v>0.38360629215347852</v>
      </c>
      <c r="E282" s="8" t="str">
        <f t="shared" ca="1" si="26"/>
        <v/>
      </c>
      <c r="F282" s="10">
        <f t="shared" si="30"/>
        <v>6.203850737735829E-2</v>
      </c>
      <c r="G282" s="10" t="str">
        <f t="shared" ca="1" si="27"/>
        <v/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</row>
    <row r="283" spans="1:25" hidden="1" x14ac:dyDescent="0.3">
      <c r="A283" s="5">
        <v>2.79</v>
      </c>
      <c r="B283" s="5">
        <f t="shared" si="28"/>
        <v>0.2</v>
      </c>
      <c r="C283" s="5" t="str">
        <f t="shared" ca="1" si="25"/>
        <v/>
      </c>
      <c r="D283" s="8">
        <f t="shared" si="29"/>
        <v>0.38251457066292405</v>
      </c>
      <c r="E283" s="8" t="str">
        <f t="shared" ca="1" si="26"/>
        <v/>
      </c>
      <c r="F283" s="10">
        <f t="shared" si="30"/>
        <v>6.1421213915000127E-2</v>
      </c>
      <c r="G283" s="10" t="str">
        <f t="shared" ca="1" si="27"/>
        <v/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</row>
    <row r="284" spans="1:25" hidden="1" x14ac:dyDescent="0.3">
      <c r="A284" s="5">
        <v>2.8000000000000003</v>
      </c>
      <c r="B284" s="5">
        <f t="shared" si="28"/>
        <v>0.2</v>
      </c>
      <c r="C284" s="5" t="str">
        <f t="shared" ca="1" si="25"/>
        <v/>
      </c>
      <c r="D284" s="8">
        <f t="shared" si="29"/>
        <v>0.38138781546052408</v>
      </c>
      <c r="E284" s="8" t="str">
        <f t="shared" ca="1" si="26"/>
        <v/>
      </c>
      <c r="F284" s="10">
        <f t="shared" si="30"/>
        <v>6.0810062625217952E-2</v>
      </c>
      <c r="G284" s="10" t="str">
        <f t="shared" ca="1" si="27"/>
        <v/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</row>
    <row r="285" spans="1:25" hidden="1" x14ac:dyDescent="0.3">
      <c r="A285" s="5">
        <v>2.81</v>
      </c>
      <c r="B285" s="5">
        <f t="shared" si="28"/>
        <v>0.2</v>
      </c>
      <c r="C285" s="5" t="str">
        <f t="shared" ca="1" si="25"/>
        <v/>
      </c>
      <c r="D285" s="8">
        <f t="shared" si="29"/>
        <v>0.38022635475132494</v>
      </c>
      <c r="E285" s="8" t="str">
        <f t="shared" ca="1" si="26"/>
        <v/>
      </c>
      <c r="F285" s="10">
        <f t="shared" si="30"/>
        <v>6.0204992392373542E-2</v>
      </c>
      <c r="G285" s="10" t="str">
        <f t="shared" ca="1" si="27"/>
        <v/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</row>
    <row r="286" spans="1:25" hidden="1" x14ac:dyDescent="0.3">
      <c r="A286" s="5">
        <v>2.82</v>
      </c>
      <c r="B286" s="5">
        <f t="shared" si="28"/>
        <v>0.2</v>
      </c>
      <c r="C286" s="5" t="str">
        <f t="shared" ca="1" si="25"/>
        <v/>
      </c>
      <c r="D286" s="8">
        <f t="shared" si="29"/>
        <v>0.37903052615270172</v>
      </c>
      <c r="E286" s="8" t="str">
        <f t="shared" ca="1" si="26"/>
        <v/>
      </c>
      <c r="F286" s="10">
        <f t="shared" si="30"/>
        <v>5.9605942708939368E-2</v>
      </c>
      <c r="G286" s="10" t="str">
        <f t="shared" ca="1" si="27"/>
        <v/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</row>
    <row r="287" spans="1:25" hidden="1" x14ac:dyDescent="0.3">
      <c r="A287" s="5">
        <v>2.83</v>
      </c>
      <c r="B287" s="5">
        <f t="shared" si="28"/>
        <v>0.2</v>
      </c>
      <c r="C287" s="5" t="str">
        <f t="shared" ca="1" si="25"/>
        <v/>
      </c>
      <c r="D287" s="8">
        <f t="shared" si="29"/>
        <v>0.37780067653086458</v>
      </c>
      <c r="E287" s="8" t="str">
        <f t="shared" ca="1" si="26"/>
        <v/>
      </c>
      <c r="F287" s="10">
        <f t="shared" si="30"/>
        <v>5.9012853669447841E-2</v>
      </c>
      <c r="G287" s="10" t="str">
        <f t="shared" ca="1" si="27"/>
        <v/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</row>
    <row r="288" spans="1:25" hidden="1" x14ac:dyDescent="0.3">
      <c r="A288" s="5">
        <v>2.84</v>
      </c>
      <c r="B288" s="5">
        <f t="shared" si="28"/>
        <v>0.2</v>
      </c>
      <c r="C288" s="5" t="str">
        <f t="shared" ca="1" si="25"/>
        <v/>
      </c>
      <c r="D288" s="8">
        <f t="shared" si="29"/>
        <v>0.37653716183325397</v>
      </c>
      <c r="E288" s="8" t="str">
        <f t="shared" ca="1" si="26"/>
        <v/>
      </c>
      <c r="F288" s="10">
        <f t="shared" si="30"/>
        <v>5.8425665964500828E-2</v>
      </c>
      <c r="G288" s="10" t="str">
        <f t="shared" ca="1" si="27"/>
        <v/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</row>
    <row r="289" spans="1:25" hidden="1" x14ac:dyDescent="0.3">
      <c r="A289" s="5">
        <v>2.85</v>
      </c>
      <c r="B289" s="5">
        <f t="shared" si="28"/>
        <v>0.2</v>
      </c>
      <c r="C289" s="5" t="str">
        <f t="shared" ca="1" si="25"/>
        <v/>
      </c>
      <c r="D289" s="8">
        <f t="shared" si="29"/>
        <v>0.37524034691693792</v>
      </c>
      <c r="E289" s="8" t="str">
        <f t="shared" ca="1" si="26"/>
        <v/>
      </c>
      <c r="F289" s="10">
        <f t="shared" si="30"/>
        <v>5.7844320874838456E-2</v>
      </c>
      <c r="G289" s="10" t="str">
        <f t="shared" ca="1" si="27"/>
        <v/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</row>
    <row r="290" spans="1:25" hidden="1" x14ac:dyDescent="0.3">
      <c r="A290" s="5">
        <v>2.86</v>
      </c>
      <c r="B290" s="5">
        <f t="shared" si="28"/>
        <v>0.2</v>
      </c>
      <c r="C290" s="5" t="str">
        <f t="shared" ca="1" si="25"/>
        <v/>
      </c>
      <c r="D290" s="8">
        <f t="shared" si="29"/>
        <v>0.37391060537312842</v>
      </c>
      <c r="E290" s="8" t="str">
        <f t="shared" ca="1" si="26"/>
        <v/>
      </c>
      <c r="F290" s="10">
        <f t="shared" si="30"/>
        <v>5.7268760265467358E-2</v>
      </c>
      <c r="G290" s="10" t="str">
        <f t="shared" ca="1" si="27"/>
        <v/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</row>
    <row r="291" spans="1:25" hidden="1" x14ac:dyDescent="0.3">
      <c r="A291" s="5">
        <v>2.87</v>
      </c>
      <c r="B291" s="5">
        <f t="shared" si="28"/>
        <v>0.2</v>
      </c>
      <c r="C291" s="5" t="str">
        <f t="shared" ca="1" si="25"/>
        <v/>
      </c>
      <c r="D291" s="8">
        <f t="shared" si="29"/>
        <v>0.37254831934793342</v>
      </c>
      <c r="E291" s="8" t="str">
        <f t="shared" ca="1" si="26"/>
        <v/>
      </c>
      <c r="F291" s="10">
        <f t="shared" si="30"/>
        <v>5.6698926579846903E-2</v>
      </c>
      <c r="G291" s="10" t="str">
        <f t="shared" ca="1" si="27"/>
        <v/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</row>
    <row r="292" spans="1:25" hidden="1" x14ac:dyDescent="0.3">
      <c r="A292" s="5">
        <v>2.88</v>
      </c>
      <c r="B292" s="5">
        <f t="shared" si="28"/>
        <v>0.2</v>
      </c>
      <c r="C292" s="5" t="str">
        <f t="shared" ca="1" si="25"/>
        <v/>
      </c>
      <c r="D292" s="8">
        <f t="shared" si="29"/>
        <v>0.37115387935946603</v>
      </c>
      <c r="E292" s="8" t="str">
        <f t="shared" ca="1" si="26"/>
        <v/>
      </c>
      <c r="F292" s="10">
        <f t="shared" si="30"/>
        <v>5.6134762834133725E-2</v>
      </c>
      <c r="G292" s="10" t="str">
        <f t="shared" ca="1" si="27"/>
        <v/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</row>
    <row r="293" spans="1:25" hidden="1" x14ac:dyDescent="0.3">
      <c r="A293" s="5">
        <v>2.89</v>
      </c>
      <c r="B293" s="5">
        <f t="shared" si="28"/>
        <v>0.2</v>
      </c>
      <c r="C293" s="5" t="str">
        <f t="shared" ca="1" si="25"/>
        <v/>
      </c>
      <c r="D293" s="8">
        <f t="shared" si="29"/>
        <v>0.36972768411143231</v>
      </c>
      <c r="E293" s="8" t="str">
        <f t="shared" ca="1" si="26"/>
        <v/>
      </c>
      <c r="F293" s="10">
        <f t="shared" si="30"/>
        <v>5.5576212611483058E-2</v>
      </c>
      <c r="G293" s="10" t="str">
        <f t="shared" ca="1" si="27"/>
        <v/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</row>
    <row r="294" spans="1:25" hidden="1" x14ac:dyDescent="0.3">
      <c r="A294" s="5">
        <v>2.9</v>
      </c>
      <c r="B294" s="5">
        <f t="shared" si="28"/>
        <v>0.2</v>
      </c>
      <c r="C294" s="5" t="str">
        <f t="shared" ca="1" si="25"/>
        <v/>
      </c>
      <c r="D294" s="8">
        <f t="shared" si="29"/>
        <v>0.36827014030332339</v>
      </c>
      <c r="E294" s="8" t="str">
        <f t="shared" ca="1" si="26"/>
        <v/>
      </c>
      <c r="F294" s="10">
        <f t="shared" si="30"/>
        <v>5.5023220056407231E-2</v>
      </c>
      <c r="G294" s="10" t="str">
        <f t="shared" ca="1" si="27"/>
        <v/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</row>
    <row r="295" spans="1:25" hidden="1" x14ac:dyDescent="0.3">
      <c r="A295" s="5">
        <v>2.91</v>
      </c>
      <c r="B295" s="5">
        <f t="shared" si="28"/>
        <v>0.2</v>
      </c>
      <c r="C295" s="5" t="str">
        <f t="shared" ca="1" si="25"/>
        <v/>
      </c>
      <c r="D295" s="8">
        <f t="shared" si="29"/>
        <v>0.36678166243733612</v>
      </c>
      <c r="E295" s="8" t="str">
        <f t="shared" ca="1" si="26"/>
        <v/>
      </c>
      <c r="F295" s="10">
        <f t="shared" si="30"/>
        <v>5.4475729869189859E-2</v>
      </c>
      <c r="G295" s="10" t="str">
        <f t="shared" ca="1" si="27"/>
        <v/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</row>
    <row r="296" spans="1:25" hidden="1" x14ac:dyDescent="0.3">
      <c r="A296" s="5">
        <v>2.92</v>
      </c>
      <c r="B296" s="5">
        <f t="shared" si="28"/>
        <v>0.2</v>
      </c>
      <c r="C296" s="5" t="str">
        <f t="shared" ca="1" si="25"/>
        <v/>
      </c>
      <c r="D296" s="8">
        <f t="shared" si="29"/>
        <v>0.36526267262215389</v>
      </c>
      <c r="E296" s="8" t="str">
        <f t="shared" ca="1" si="26"/>
        <v/>
      </c>
      <c r="F296" s="10">
        <f t="shared" si="30"/>
        <v>5.3933687300356019E-2</v>
      </c>
      <c r="G296" s="10" t="str">
        <f t="shared" ca="1" si="27"/>
        <v/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</row>
    <row r="297" spans="1:25" hidden="1" x14ac:dyDescent="0.3">
      <c r="A297" s="5">
        <v>2.93</v>
      </c>
      <c r="B297" s="5">
        <f t="shared" si="28"/>
        <v>0.2</v>
      </c>
      <c r="C297" s="5" t="str">
        <f t="shared" ca="1" si="25"/>
        <v/>
      </c>
      <c r="D297" s="8">
        <f t="shared" si="29"/>
        <v>0.36371360037371336</v>
      </c>
      <c r="E297" s="8" t="str">
        <f t="shared" ca="1" si="26"/>
        <v/>
      </c>
      <c r="F297" s="10">
        <f t="shared" si="30"/>
        <v>5.3397038145197084E-2</v>
      </c>
      <c r="G297" s="10" t="str">
        <f t="shared" ca="1" si="27"/>
        <v/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</row>
    <row r="298" spans="1:25" hidden="1" x14ac:dyDescent="0.3">
      <c r="A298" s="5">
        <v>2.94</v>
      </c>
      <c r="B298" s="5">
        <f t="shared" si="28"/>
        <v>0.2</v>
      </c>
      <c r="C298" s="5" t="str">
        <f t="shared" ca="1" si="25"/>
        <v/>
      </c>
      <c r="D298" s="8">
        <f t="shared" si="29"/>
        <v>0.36213488241309222</v>
      </c>
      <c r="E298" s="8" t="str">
        <f t="shared" ca="1" si="26"/>
        <v/>
      </c>
      <c r="F298" s="10">
        <f t="shared" si="30"/>
        <v>5.2865728738350368E-2</v>
      </c>
      <c r="G298" s="10" t="str">
        <f t="shared" ca="1" si="27"/>
        <v/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</row>
    <row r="299" spans="1:25" hidden="1" x14ac:dyDescent="0.3">
      <c r="A299" s="5">
        <v>2.95</v>
      </c>
      <c r="B299" s="5">
        <f t="shared" si="28"/>
        <v>0.2</v>
      </c>
      <c r="C299" s="5" t="str">
        <f t="shared" ca="1" si="25"/>
        <v/>
      </c>
      <c r="D299" s="8">
        <f t="shared" si="29"/>
        <v>0.36052696246164795</v>
      </c>
      <c r="E299" s="8" t="str">
        <f t="shared" ca="1" si="26"/>
        <v/>
      </c>
      <c r="F299" s="10">
        <f t="shared" si="30"/>
        <v>5.2339705948432381E-2</v>
      </c>
      <c r="G299" s="10" t="str">
        <f t="shared" ca="1" si="27"/>
        <v/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</row>
    <row r="300" spans="1:25" hidden="1" x14ac:dyDescent="0.3">
      <c r="A300" s="5">
        <v>2.96</v>
      </c>
      <c r="B300" s="5">
        <f t="shared" si="28"/>
        <v>0.2</v>
      </c>
      <c r="C300" s="5" t="str">
        <f t="shared" ca="1" si="25"/>
        <v/>
      </c>
      <c r="D300" s="8">
        <f t="shared" si="29"/>
        <v>0.35889029103354464</v>
      </c>
      <c r="E300" s="8" t="str">
        <f t="shared" ca="1" si="26"/>
        <v/>
      </c>
      <c r="F300" s="10">
        <f t="shared" si="30"/>
        <v>5.1818917172725833E-2</v>
      </c>
      <c r="G300" s="10" t="str">
        <f t="shared" ca="1" si="27"/>
        <v/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</row>
    <row r="301" spans="1:25" hidden="1" x14ac:dyDescent="0.3">
      <c r="A301" s="5">
        <v>2.97</v>
      </c>
      <c r="B301" s="5">
        <f t="shared" si="28"/>
        <v>0.2</v>
      </c>
      <c r="C301" s="5" t="str">
        <f t="shared" ca="1" si="25"/>
        <v/>
      </c>
      <c r="D301" s="8">
        <f t="shared" si="29"/>
        <v>0.3572253252258008</v>
      </c>
      <c r="E301" s="8" t="str">
        <f t="shared" ca="1" si="26"/>
        <v/>
      </c>
      <c r="F301" s="10">
        <f t="shared" si="30"/>
        <v>5.1303310331919108E-2</v>
      </c>
      <c r="G301" s="10" t="str">
        <f t="shared" ca="1" si="27"/>
        <v/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</row>
    <row r="302" spans="1:25" hidden="1" x14ac:dyDescent="0.3">
      <c r="A302" s="5">
        <v>2.98</v>
      </c>
      <c r="B302" s="5">
        <f t="shared" si="28"/>
        <v>0.2</v>
      </c>
      <c r="C302" s="5" t="str">
        <f t="shared" ca="1" si="25"/>
        <v/>
      </c>
      <c r="D302" s="8">
        <f t="shared" si="29"/>
        <v>0.35553252850599709</v>
      </c>
      <c r="E302" s="8" t="str">
        <f t="shared" ca="1" si="26"/>
        <v/>
      </c>
      <c r="F302" s="10">
        <f t="shared" si="30"/>
        <v>5.0792833864898503E-2</v>
      </c>
      <c r="G302" s="10" t="str">
        <f t="shared" ca="1" si="27"/>
        <v/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</row>
    <row r="303" spans="1:25" hidden="1" x14ac:dyDescent="0.3">
      <c r="A303" s="5">
        <v>2.99</v>
      </c>
      <c r="B303" s="5">
        <f t="shared" si="28"/>
        <v>0.2</v>
      </c>
      <c r="C303" s="5" t="str">
        <f t="shared" ca="1" si="25"/>
        <v/>
      </c>
      <c r="D303" s="8">
        <f t="shared" si="29"/>
        <v>0.35381237049777964</v>
      </c>
      <c r="E303" s="8" t="str">
        <f t="shared" ca="1" si="26"/>
        <v/>
      </c>
      <c r="F303" s="10">
        <f t="shared" si="30"/>
        <v>5.0287436723591865E-2</v>
      </c>
      <c r="G303" s="10" t="str">
        <f t="shared" ca="1" si="27"/>
        <v/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</row>
    <row r="304" spans="1:25" hidden="1" x14ac:dyDescent="0.3">
      <c r="A304" s="5">
        <v>3</v>
      </c>
      <c r="B304" s="5">
        <f t="shared" si="28"/>
        <v>0.2</v>
      </c>
      <c r="C304" s="5" t="str">
        <f t="shared" ca="1" si="25"/>
        <v/>
      </c>
      <c r="D304" s="8">
        <f t="shared" si="29"/>
        <v>0.35206532676429952</v>
      </c>
      <c r="E304" s="8" t="str">
        <f t="shared" ca="1" si="26"/>
        <v/>
      </c>
      <c r="F304" s="10">
        <f t="shared" si="30"/>
        <v>4.9787068367863944E-2</v>
      </c>
      <c r="G304" s="10" t="str">
        <f t="shared" ca="1" si="27"/>
        <v/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</row>
    <row r="305" spans="1:25" hidden="1" x14ac:dyDescent="0.3">
      <c r="A305" s="5">
        <v>3.0100000000000002</v>
      </c>
      <c r="B305" s="5">
        <f t="shared" si="28"/>
        <v>0.2</v>
      </c>
      <c r="C305" s="5" t="str">
        <f t="shared" ca="1" si="25"/>
        <v/>
      </c>
      <c r="D305" s="8">
        <f t="shared" si="29"/>
        <v>0.35029187858972577</v>
      </c>
      <c r="E305" s="8" t="str">
        <f t="shared" ca="1" si="26"/>
        <v/>
      </c>
      <c r="F305" s="10">
        <f t="shared" si="30"/>
        <v>4.929167876046215E-2</v>
      </c>
      <c r="G305" s="10" t="str">
        <f t="shared" ca="1" si="27"/>
        <v/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</row>
    <row r="306" spans="1:25" hidden="1" x14ac:dyDescent="0.3">
      <c r="A306" s="5">
        <v>3.02</v>
      </c>
      <c r="B306" s="5">
        <f t="shared" si="28"/>
        <v>0.2</v>
      </c>
      <c r="C306" s="5" t="str">
        <f t="shared" ca="1" si="25"/>
        <v/>
      </c>
      <c r="D306" s="8">
        <f t="shared" si="29"/>
        <v>0.34849251275897447</v>
      </c>
      <c r="E306" s="8" t="str">
        <f t="shared" ca="1" si="26"/>
        <v/>
      </c>
      <c r="F306" s="10">
        <f t="shared" si="30"/>
        <v>4.8801218362012962E-2</v>
      </c>
      <c r="G306" s="10" t="str">
        <f t="shared" ca="1" si="27"/>
        <v/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</row>
    <row r="307" spans="1:25" hidden="1" x14ac:dyDescent="0.3">
      <c r="A307" s="5">
        <v>3.0300000000000002</v>
      </c>
      <c r="B307" s="5">
        <f t="shared" si="28"/>
        <v>0.2</v>
      </c>
      <c r="C307" s="5" t="str">
        <f t="shared" ca="1" si="25"/>
        <v/>
      </c>
      <c r="D307" s="8">
        <f t="shared" si="29"/>
        <v>0.3466677213357916</v>
      </c>
      <c r="E307" s="8" t="str">
        <f t="shared" ca="1" si="26"/>
        <v/>
      </c>
      <c r="F307" s="10">
        <f t="shared" si="30"/>
        <v>4.8315638126067768E-2</v>
      </c>
      <c r="G307" s="10" t="str">
        <f t="shared" ca="1" si="27"/>
        <v/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</row>
    <row r="308" spans="1:25" hidden="1" x14ac:dyDescent="0.3">
      <c r="A308" s="5">
        <v>3.04</v>
      </c>
      <c r="B308" s="5">
        <f t="shared" si="28"/>
        <v>0.2</v>
      </c>
      <c r="C308" s="5" t="str">
        <f t="shared" ca="1" si="25"/>
        <v/>
      </c>
      <c r="D308" s="8">
        <f t="shared" si="29"/>
        <v>0.34481800143933333</v>
      </c>
      <c r="E308" s="8" t="str">
        <f t="shared" ca="1" si="26"/>
        <v/>
      </c>
      <c r="F308" s="10">
        <f t="shared" si="30"/>
        <v>4.7834889494198368E-2</v>
      </c>
      <c r="G308" s="10" t="str">
        <f t="shared" ca="1" si="27"/>
        <v/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</row>
    <row r="309" spans="1:25" hidden="1" x14ac:dyDescent="0.3">
      <c r="A309" s="5">
        <v>3.0500000000000003</v>
      </c>
      <c r="B309" s="5">
        <f t="shared" si="28"/>
        <v>0.2</v>
      </c>
      <c r="C309" s="5" t="str">
        <f t="shared" ca="1" si="25"/>
        <v/>
      </c>
      <c r="D309" s="8">
        <f t="shared" si="29"/>
        <v>0.3429438550193839</v>
      </c>
      <c r="E309" s="8" t="str">
        <f t="shared" ca="1" si="26"/>
        <v/>
      </c>
      <c r="F309" s="10">
        <f t="shared" si="30"/>
        <v>4.7358924391140908E-2</v>
      </c>
      <c r="G309" s="10" t="str">
        <f t="shared" ca="1" si="27"/>
        <v/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</row>
    <row r="310" spans="1:25" hidden="1" x14ac:dyDescent="0.3">
      <c r="A310" s="5">
        <v>3.06</v>
      </c>
      <c r="B310" s="5">
        <f t="shared" si="28"/>
        <v>0.2</v>
      </c>
      <c r="C310" s="5" t="str">
        <f t="shared" ca="1" si="25"/>
        <v/>
      </c>
      <c r="D310" s="8">
        <f t="shared" si="29"/>
        <v>0.34104578863035256</v>
      </c>
      <c r="E310" s="8" t="str">
        <f t="shared" ca="1" si="26"/>
        <v/>
      </c>
      <c r="F310" s="10">
        <f t="shared" si="30"/>
        <v>4.6887695219988486E-2</v>
      </c>
      <c r="G310" s="10" t="str">
        <f t="shared" ca="1" si="27"/>
        <v/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</row>
    <row r="311" spans="1:25" hidden="1" x14ac:dyDescent="0.3">
      <c r="A311" s="5">
        <v>3.0700000000000003</v>
      </c>
      <c r="B311" s="5">
        <f t="shared" si="28"/>
        <v>0.2</v>
      </c>
      <c r="C311" s="5" t="str">
        <f t="shared" ca="1" si="25"/>
        <v/>
      </c>
      <c r="D311" s="8">
        <f t="shared" si="29"/>
        <v>0.33912431320419212</v>
      </c>
      <c r="E311" s="8" t="str">
        <f t="shared" ca="1" si="26"/>
        <v/>
      </c>
      <c r="F311" s="10">
        <f t="shared" si="30"/>
        <v>4.642115485743125E-2</v>
      </c>
      <c r="G311" s="10" t="str">
        <f t="shared" ca="1" si="27"/>
        <v/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</row>
    <row r="312" spans="1:25" hidden="1" x14ac:dyDescent="0.3">
      <c r="A312" s="5">
        <v>3.08</v>
      </c>
      <c r="B312" s="5">
        <f t="shared" si="28"/>
        <v>0.2</v>
      </c>
      <c r="C312" s="5" t="str">
        <f t="shared" ca="1" si="25"/>
        <v/>
      </c>
      <c r="D312" s="8">
        <f t="shared" si="29"/>
        <v>0.33717994382238053</v>
      </c>
      <c r="E312" s="8" t="str">
        <f t="shared" ca="1" si="26"/>
        <v/>
      </c>
      <c r="F312" s="10">
        <f t="shared" si="30"/>
        <v>4.5959256649044204E-2</v>
      </c>
      <c r="G312" s="10" t="str">
        <f t="shared" ca="1" si="27"/>
        <v/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</row>
    <row r="313" spans="1:25" hidden="1" x14ac:dyDescent="0.3">
      <c r="A313" s="5">
        <v>3.09</v>
      </c>
      <c r="B313" s="5">
        <f t="shared" si="28"/>
        <v>0.2</v>
      </c>
      <c r="C313" s="5" t="str">
        <f t="shared" ca="1" si="25"/>
        <v/>
      </c>
      <c r="D313" s="8">
        <f t="shared" si="29"/>
        <v>0.33521319948710615</v>
      </c>
      <c r="E313" s="8" t="str">
        <f t="shared" ca="1" si="26"/>
        <v/>
      </c>
      <c r="F313" s="10">
        <f t="shared" si="30"/>
        <v>4.550195440462157E-2</v>
      </c>
      <c r="G313" s="10" t="str">
        <f t="shared" ca="1" si="27"/>
        <v/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</row>
    <row r="314" spans="1:25" hidden="1" x14ac:dyDescent="0.3">
      <c r="A314" s="5">
        <v>3.1</v>
      </c>
      <c r="B314" s="5">
        <f t="shared" si="28"/>
        <v>0.2</v>
      </c>
      <c r="C314" s="5">
        <f t="shared" ca="1" si="25"/>
        <v>0.2</v>
      </c>
      <c r="D314" s="8">
        <f t="shared" si="29"/>
        <v>0.33322460289179967</v>
      </c>
      <c r="E314" s="8">
        <f t="shared" ca="1" si="26"/>
        <v>0.33322460289179967</v>
      </c>
      <c r="F314" s="10">
        <f t="shared" si="30"/>
        <v>4.5049202393557801E-2</v>
      </c>
      <c r="G314" s="10">
        <f t="shared" ca="1" si="27"/>
        <v>4.5049202393557801E-2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</row>
    <row r="315" spans="1:25" hidden="1" x14ac:dyDescent="0.3">
      <c r="A315" s="5">
        <v>3.11</v>
      </c>
      <c r="B315" s="5">
        <f t="shared" si="28"/>
        <v>0.2</v>
      </c>
      <c r="C315" s="5">
        <f t="shared" ca="1" si="25"/>
        <v>0.2</v>
      </c>
      <c r="D315" s="8">
        <f t="shared" si="29"/>
        <v>0.33121468019115297</v>
      </c>
      <c r="E315" s="8">
        <f t="shared" ca="1" si="26"/>
        <v>0.33121468019115297</v>
      </c>
      <c r="F315" s="10">
        <f t="shared" si="30"/>
        <v>4.4600955340274535E-2</v>
      </c>
      <c r="G315" s="10">
        <f t="shared" ca="1" si="27"/>
        <v>4.4600955340274535E-2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</row>
    <row r="316" spans="1:25" hidden="1" x14ac:dyDescent="0.3">
      <c r="A316" s="5">
        <v>3.12</v>
      </c>
      <c r="B316" s="5">
        <f t="shared" si="28"/>
        <v>0.2</v>
      </c>
      <c r="C316" s="5">
        <f t="shared" ca="1" si="25"/>
        <v>0.2</v>
      </c>
      <c r="D316" s="8">
        <f t="shared" si="29"/>
        <v>0.32918396077076478</v>
      </c>
      <c r="E316" s="8">
        <f t="shared" ca="1" si="26"/>
        <v>0.32918396077076478</v>
      </c>
      <c r="F316" s="10">
        <f t="shared" si="30"/>
        <v>4.415716841969286E-2</v>
      </c>
      <c r="G316" s="10">
        <f t="shared" ca="1" si="27"/>
        <v>4.415716841969286E-2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</row>
    <row r="317" spans="1:25" hidden="1" x14ac:dyDescent="0.3">
      <c r="A317" s="5">
        <v>3.13</v>
      </c>
      <c r="B317" s="5">
        <f t="shared" si="28"/>
        <v>0.2</v>
      </c>
      <c r="C317" s="5">
        <f t="shared" ca="1" si="25"/>
        <v>0.2</v>
      </c>
      <c r="D317" s="8">
        <f t="shared" si="29"/>
        <v>0.32713297701655447</v>
      </c>
      <c r="E317" s="8">
        <f t="shared" ca="1" si="26"/>
        <v>0.32713297701655447</v>
      </c>
      <c r="F317" s="10">
        <f t="shared" si="30"/>
        <v>4.3717797252750941E-2</v>
      </c>
      <c r="G317" s="10">
        <f t="shared" ca="1" si="27"/>
        <v>4.3717797252750941E-2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</row>
    <row r="318" spans="1:25" hidden="1" x14ac:dyDescent="0.3">
      <c r="A318" s="5">
        <v>3.14</v>
      </c>
      <c r="B318" s="5">
        <f t="shared" si="28"/>
        <v>0.2</v>
      </c>
      <c r="C318" s="5">
        <f t="shared" ca="1" si="25"/>
        <v>0.2</v>
      </c>
      <c r="D318" s="8">
        <f t="shared" si="29"/>
        <v>0.32506226408408212</v>
      </c>
      <c r="E318" s="8">
        <f t="shared" ca="1" si="26"/>
        <v>0.32506226408408212</v>
      </c>
      <c r="F318" s="10">
        <f t="shared" si="30"/>
        <v>4.3282797901965896E-2</v>
      </c>
      <c r="G318" s="10">
        <f t="shared" ca="1" si="27"/>
        <v>4.3282797901965896E-2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</row>
    <row r="319" spans="1:25" hidden="1" x14ac:dyDescent="0.3">
      <c r="A319" s="5">
        <v>3.15</v>
      </c>
      <c r="B319" s="5">
        <f t="shared" si="28"/>
        <v>0.2</v>
      </c>
      <c r="C319" s="5">
        <f t="shared" ca="1" si="25"/>
        <v>0.2</v>
      </c>
      <c r="D319" s="8">
        <f t="shared" si="29"/>
        <v>0.32297235966791432</v>
      </c>
      <c r="E319" s="8">
        <f t="shared" ca="1" si="26"/>
        <v>0.32297235966791432</v>
      </c>
      <c r="F319" s="10">
        <f t="shared" si="30"/>
        <v>4.2852126867040187E-2</v>
      </c>
      <c r="G319" s="10">
        <f t="shared" ca="1" si="27"/>
        <v>4.2852126867040187E-2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</row>
    <row r="320" spans="1:25" hidden="1" x14ac:dyDescent="0.3">
      <c r="A320" s="5">
        <v>3.16</v>
      </c>
      <c r="B320" s="5">
        <f t="shared" si="28"/>
        <v>0.2</v>
      </c>
      <c r="C320" s="5">
        <f t="shared" ca="1" si="25"/>
        <v>0.2</v>
      </c>
      <c r="D320" s="8">
        <f t="shared" si="29"/>
        <v>0.32086380377117246</v>
      </c>
      <c r="E320" s="8">
        <f t="shared" ca="1" si="26"/>
        <v>0.32086380377117246</v>
      </c>
      <c r="F320" s="10">
        <f t="shared" si="30"/>
        <v>4.2425741080511385E-2</v>
      </c>
      <c r="G320" s="10">
        <f t="shared" ca="1" si="27"/>
        <v>4.2425741080511385E-2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</row>
    <row r="321" spans="1:25" hidden="1" x14ac:dyDescent="0.3">
      <c r="A321" s="5">
        <v>3.17</v>
      </c>
      <c r="B321" s="5">
        <f t="shared" si="28"/>
        <v>0.2</v>
      </c>
      <c r="C321" s="5">
        <f t="shared" ca="1" si="25"/>
        <v>0.2</v>
      </c>
      <c r="D321" s="8">
        <f t="shared" si="29"/>
        <v>0.31873713847540158</v>
      </c>
      <c r="E321" s="8">
        <f t="shared" ca="1" si="26"/>
        <v>0.31873713847540158</v>
      </c>
      <c r="F321" s="10">
        <f t="shared" si="30"/>
        <v>4.2003597903445551E-2</v>
      </c>
      <c r="G321" s="10">
        <f t="shared" ca="1" si="27"/>
        <v>4.2003597903445551E-2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</row>
    <row r="322" spans="1:25" hidden="1" x14ac:dyDescent="0.3">
      <c r="A322" s="5">
        <v>3.18</v>
      </c>
      <c r="B322" s="5">
        <f t="shared" si="28"/>
        <v>0.2</v>
      </c>
      <c r="C322" s="5">
        <f t="shared" ca="1" si="25"/>
        <v>0.2</v>
      </c>
      <c r="D322" s="8">
        <f t="shared" si="29"/>
        <v>0.31659290771089277</v>
      </c>
      <c r="E322" s="8">
        <f t="shared" ca="1" si="26"/>
        <v>0.31659290771089277</v>
      </c>
      <c r="F322" s="10">
        <f t="shared" si="30"/>
        <v>4.1585655121173161E-2</v>
      </c>
      <c r="G322" s="10">
        <f t="shared" ca="1" si="27"/>
        <v>4.1585655121173161E-2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</row>
    <row r="323" spans="1:25" hidden="1" x14ac:dyDescent="0.3">
      <c r="A323" s="5">
        <v>3.19</v>
      </c>
      <c r="B323" s="5">
        <f t="shared" si="28"/>
        <v>0.2</v>
      </c>
      <c r="C323" s="5">
        <f t="shared" ca="1" si="25"/>
        <v>0.2</v>
      </c>
      <c r="D323" s="8">
        <f t="shared" si="29"/>
        <v>0.31443165702759734</v>
      </c>
      <c r="E323" s="8">
        <f t="shared" ca="1" si="26"/>
        <v>0.31443165702759734</v>
      </c>
      <c r="F323" s="10">
        <f t="shared" si="30"/>
        <v>4.117187093906774E-2</v>
      </c>
      <c r="G323" s="10">
        <f t="shared" ca="1" si="27"/>
        <v>4.117187093906774E-2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</row>
    <row r="324" spans="1:25" hidden="1" x14ac:dyDescent="0.3">
      <c r="A324" s="5">
        <v>3.2</v>
      </c>
      <c r="B324" s="5">
        <f t="shared" si="28"/>
        <v>0.2</v>
      </c>
      <c r="C324" s="5">
        <f t="shared" ref="C324:C387" ca="1" si="31">IF(AND(A324&gt;=$B$1,A324&lt;=$C$1),0.2,"")</f>
        <v>0.2</v>
      </c>
      <c r="D324" s="8">
        <f t="shared" si="29"/>
        <v>0.31225393336676122</v>
      </c>
      <c r="E324" s="8">
        <f t="shared" ref="E324:E387" ca="1" si="32">IF(AND(A324&gt;=$B$1,A324&lt;=$C$1),_xlfn.NORM.S.DIST(A324-2.5,0),"")</f>
        <v>0.31225393336676122</v>
      </c>
      <c r="F324" s="10">
        <f t="shared" si="30"/>
        <v>4.0762203978366211E-2</v>
      </c>
      <c r="G324" s="10">
        <f t="shared" ref="G324:G387" ca="1" si="33">IF(AND(A324&gt;=$B$1,A324&lt;=$C$1),_xlfn.EXPON.DIST(A324,1/$F$3,0),"")</f>
        <v>4.0762203978366211E-2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</row>
    <row r="325" spans="1:25" hidden="1" x14ac:dyDescent="0.3">
      <c r="A325" s="5">
        <v>3.21</v>
      </c>
      <c r="B325" s="5">
        <f t="shared" ref="B325:B388" si="34">1/5</f>
        <v>0.2</v>
      </c>
      <c r="C325" s="5">
        <f t="shared" ca="1" si="31"/>
        <v>0.2</v>
      </c>
      <c r="D325" s="8">
        <f t="shared" ref="D325:D388" si="35">_xlfn.NORM.S.DIST(A325-2.5,0)</f>
        <v>0.31006028483341613</v>
      </c>
      <c r="E325" s="8">
        <f t="shared" ca="1" si="32"/>
        <v>0.31006028483341613</v>
      </c>
      <c r="F325" s="10">
        <f t="shared" ref="F325:F388" si="36">_xlfn.EXPON.DIST(A325,1/$F$3,0)</f>
        <v>4.0356613272031147E-2</v>
      </c>
      <c r="G325" s="10">
        <f t="shared" ca="1" si="33"/>
        <v>4.0356613272031147E-2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</row>
    <row r="326" spans="1:25" hidden="1" x14ac:dyDescent="0.3">
      <c r="A326" s="5">
        <v>3.22</v>
      </c>
      <c r="B326" s="5">
        <f t="shared" si="34"/>
        <v>0.2</v>
      </c>
      <c r="C326" s="5">
        <f t="shared" ca="1" si="31"/>
        <v>0.2</v>
      </c>
      <c r="D326" s="8">
        <f t="shared" si="35"/>
        <v>0.30785126046985289</v>
      </c>
      <c r="E326" s="8">
        <f t="shared" ca="1" si="32"/>
        <v>0.30785126046985289</v>
      </c>
      <c r="F326" s="10">
        <f t="shared" si="36"/>
        <v>3.9955058260653896E-2</v>
      </c>
      <c r="G326" s="10">
        <f t="shared" ca="1" si="33"/>
        <v>3.9955058260653896E-2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</row>
    <row r="327" spans="1:25" hidden="1" x14ac:dyDescent="0.3">
      <c r="A327" s="5">
        <v>3.23</v>
      </c>
      <c r="B327" s="5">
        <f t="shared" si="34"/>
        <v>0.2</v>
      </c>
      <c r="C327" s="5">
        <f t="shared" ca="1" si="31"/>
        <v>0.2</v>
      </c>
      <c r="D327" s="8">
        <f t="shared" si="35"/>
        <v>0.30562741003020988</v>
      </c>
      <c r="E327" s="8">
        <f t="shared" ca="1" si="32"/>
        <v>0.30562741003020988</v>
      </c>
      <c r="F327" s="10">
        <f t="shared" si="36"/>
        <v>3.9557498788398725E-2</v>
      </c>
      <c r="G327" s="10">
        <f t="shared" ca="1" si="33"/>
        <v>3.9557498788398725E-2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</row>
    <row r="328" spans="1:25" hidden="1" x14ac:dyDescent="0.3">
      <c r="A328" s="5">
        <v>3.24</v>
      </c>
      <c r="B328" s="5">
        <f t="shared" si="34"/>
        <v>0.2</v>
      </c>
      <c r="C328" s="5">
        <f t="shared" ca="1" si="31"/>
        <v>0.2</v>
      </c>
      <c r="D328" s="8">
        <f t="shared" si="35"/>
        <v>0.30338928375630009</v>
      </c>
      <c r="E328" s="8">
        <f t="shared" ca="1" si="32"/>
        <v>0.30338928375630009</v>
      </c>
      <c r="F328" s="10">
        <f t="shared" si="36"/>
        <v>3.9163895098987066E-2</v>
      </c>
      <c r="G328" s="10">
        <f t="shared" ca="1" si="33"/>
        <v>3.9163895098987066E-2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</row>
    <row r="329" spans="1:25" hidden="1" x14ac:dyDescent="0.3">
      <c r="A329" s="5">
        <v>3.25</v>
      </c>
      <c r="B329" s="5">
        <f t="shared" si="34"/>
        <v>0.2</v>
      </c>
      <c r="C329" s="5">
        <f t="shared" ca="1" si="31"/>
        <v>0.2</v>
      </c>
      <c r="D329" s="8">
        <f t="shared" si="35"/>
        <v>0.30113743215480443</v>
      </c>
      <c r="E329" s="8">
        <f t="shared" ca="1" si="32"/>
        <v>0.30113743215480443</v>
      </c>
      <c r="F329" s="10">
        <f t="shared" si="36"/>
        <v>3.8774207831722009E-2</v>
      </c>
      <c r="G329" s="10">
        <f t="shared" ca="1" si="33"/>
        <v>3.8774207831722009E-2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</row>
    <row r="330" spans="1:25" hidden="1" x14ac:dyDescent="0.3">
      <c r="A330" s="5">
        <v>3.2600000000000002</v>
      </c>
      <c r="B330" s="5">
        <f t="shared" si="34"/>
        <v>0.2</v>
      </c>
      <c r="C330" s="5">
        <f t="shared" ca="1" si="31"/>
        <v>0.2</v>
      </c>
      <c r="D330" s="8">
        <f t="shared" si="35"/>
        <v>0.2988724057759527</v>
      </c>
      <c r="E330" s="8">
        <f t="shared" ca="1" si="32"/>
        <v>0.2988724057759527</v>
      </c>
      <c r="F330" s="10">
        <f t="shared" si="36"/>
        <v>3.8388398017552054E-2</v>
      </c>
      <c r="G330" s="10">
        <f t="shared" ca="1" si="33"/>
        <v>3.8388398017552054E-2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</row>
    <row r="331" spans="1:25" hidden="1" x14ac:dyDescent="0.3">
      <c r="A331" s="5">
        <v>3.27</v>
      </c>
      <c r="B331" s="5">
        <f t="shared" si="34"/>
        <v>0.2</v>
      </c>
      <c r="C331" s="5">
        <f t="shared" ca="1" si="31"/>
        <v>0.2</v>
      </c>
      <c r="D331" s="8">
        <f t="shared" si="35"/>
        <v>0.29659475499381571</v>
      </c>
      <c r="E331" s="8">
        <f t="shared" ca="1" si="32"/>
        <v>0.29659475499381571</v>
      </c>
      <c r="F331" s="10">
        <f t="shared" si="36"/>
        <v>3.8006427075174314E-2</v>
      </c>
      <c r="G331" s="10">
        <f t="shared" ca="1" si="33"/>
        <v>3.8006427075174314E-2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</row>
    <row r="332" spans="1:25" hidden="1" x14ac:dyDescent="0.3">
      <c r="A332" s="5">
        <v>3.2800000000000002</v>
      </c>
      <c r="B332" s="5">
        <f t="shared" si="34"/>
        <v>0.2</v>
      </c>
      <c r="C332" s="5">
        <f t="shared" ca="1" si="31"/>
        <v>0.2</v>
      </c>
      <c r="D332" s="8">
        <f t="shared" si="35"/>
        <v>0.29430502978832507</v>
      </c>
      <c r="E332" s="8">
        <f t="shared" ca="1" si="32"/>
        <v>0.29430502978832507</v>
      </c>
      <c r="F332" s="10">
        <f t="shared" si="36"/>
        <v>3.76282568071762E-2</v>
      </c>
      <c r="G332" s="10">
        <f t="shared" ca="1" si="33"/>
        <v>3.76282568071762E-2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</row>
    <row r="333" spans="1:25" hidden="1" x14ac:dyDescent="0.3">
      <c r="A333" s="5">
        <v>3.29</v>
      </c>
      <c r="B333" s="5">
        <f t="shared" si="34"/>
        <v>0.2</v>
      </c>
      <c r="C333" s="5">
        <f t="shared" ca="1" si="31"/>
        <v>0.2</v>
      </c>
      <c r="D333" s="8">
        <f t="shared" si="35"/>
        <v>0.29200377952914142</v>
      </c>
      <c r="E333" s="8">
        <f t="shared" ca="1" si="32"/>
        <v>0.29200377952914142</v>
      </c>
      <c r="F333" s="10">
        <f t="shared" si="36"/>
        <v>3.7253849396215809E-2</v>
      </c>
      <c r="G333" s="10">
        <f t="shared" ca="1" si="33"/>
        <v>3.7253849396215809E-2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</row>
    <row r="334" spans="1:25" hidden="1" x14ac:dyDescent="0.3">
      <c r="A334" s="5">
        <v>3.3000000000000003</v>
      </c>
      <c r="B334" s="5">
        <f t="shared" si="34"/>
        <v>0.2</v>
      </c>
      <c r="C334" s="5">
        <f t="shared" ca="1" si="31"/>
        <v>0.2</v>
      </c>
      <c r="D334" s="8">
        <f t="shared" si="35"/>
        <v>0.28969155276148267</v>
      </c>
      <c r="E334" s="8">
        <f t="shared" ca="1" si="32"/>
        <v>0.28969155276148267</v>
      </c>
      <c r="F334" s="10">
        <f t="shared" si="36"/>
        <v>3.6883167401239994E-2</v>
      </c>
      <c r="G334" s="10">
        <f t="shared" ca="1" si="33"/>
        <v>3.6883167401239994E-2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</row>
    <row r="335" spans="1:25" hidden="1" x14ac:dyDescent="0.3">
      <c r="A335" s="5">
        <v>3.31</v>
      </c>
      <c r="B335" s="5">
        <f t="shared" si="34"/>
        <v>0.2</v>
      </c>
      <c r="C335" s="5">
        <f t="shared" ca="1" si="31"/>
        <v>0.2</v>
      </c>
      <c r="D335" s="8">
        <f t="shared" si="35"/>
        <v>0.28736889699402829</v>
      </c>
      <c r="E335" s="8">
        <f t="shared" ca="1" si="32"/>
        <v>0.28736889699402829</v>
      </c>
      <c r="F335" s="10">
        <f t="shared" si="36"/>
        <v>3.6516173753740402E-2</v>
      </c>
      <c r="G335" s="10">
        <f t="shared" ca="1" si="33"/>
        <v>3.6516173753740402E-2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</row>
    <row r="336" spans="1:25" hidden="1" x14ac:dyDescent="0.3">
      <c r="A336" s="5">
        <v>3.3200000000000003</v>
      </c>
      <c r="B336" s="5">
        <f t="shared" si="34"/>
        <v>0.2</v>
      </c>
      <c r="C336" s="5">
        <f t="shared" ca="1" si="31"/>
        <v>0.2</v>
      </c>
      <c r="D336" s="8">
        <f t="shared" si="35"/>
        <v>0.28503635848900716</v>
      </c>
      <c r="E336" s="8">
        <f t="shared" ca="1" si="32"/>
        <v>0.28503635848900716</v>
      </c>
      <c r="F336" s="10">
        <f t="shared" si="36"/>
        <v>3.6152831754046412E-2</v>
      </c>
      <c r="G336" s="10">
        <f t="shared" ca="1" si="33"/>
        <v>3.6152831754046412E-2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</row>
    <row r="337" spans="1:25" hidden="1" x14ac:dyDescent="0.3">
      <c r="A337" s="5">
        <v>3.33</v>
      </c>
      <c r="B337" s="5">
        <f t="shared" si="34"/>
        <v>0.2</v>
      </c>
      <c r="C337" s="5">
        <f t="shared" ca="1" si="31"/>
        <v>0.2</v>
      </c>
      <c r="D337" s="8">
        <f t="shared" si="35"/>
        <v>0.28269448205458025</v>
      </c>
      <c r="E337" s="8">
        <f t="shared" ca="1" si="32"/>
        <v>0.28269448205458025</v>
      </c>
      <c r="F337" s="10">
        <f t="shared" si="36"/>
        <v>3.5793105067655297E-2</v>
      </c>
      <c r="G337" s="10">
        <f t="shared" ca="1" si="33"/>
        <v>3.5793105067655297E-2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</row>
    <row r="338" spans="1:25" hidden="1" x14ac:dyDescent="0.3">
      <c r="A338" s="5">
        <v>3.34</v>
      </c>
      <c r="B338" s="5">
        <f t="shared" si="34"/>
        <v>0.2</v>
      </c>
      <c r="C338" s="5">
        <f t="shared" ca="1" si="31"/>
        <v>0.2</v>
      </c>
      <c r="D338" s="8">
        <f t="shared" si="35"/>
        <v>0.28034381083962062</v>
      </c>
      <c r="E338" s="8">
        <f t="shared" ca="1" si="32"/>
        <v>0.28034381083962062</v>
      </c>
      <c r="F338" s="10">
        <f t="shared" si="36"/>
        <v>3.543695772159864E-2</v>
      </c>
      <c r="G338" s="10">
        <f t="shared" ca="1" si="33"/>
        <v>3.543695772159864E-2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</row>
    <row r="339" spans="1:25" hidden="1" x14ac:dyDescent="0.3">
      <c r="A339" s="5">
        <v>3.35</v>
      </c>
      <c r="B339" s="5">
        <f t="shared" si="34"/>
        <v>0.2</v>
      </c>
      <c r="C339" s="5">
        <f t="shared" ca="1" si="31"/>
        <v>0.2</v>
      </c>
      <c r="D339" s="8">
        <f t="shared" si="35"/>
        <v>0.27798488613099642</v>
      </c>
      <c r="E339" s="8">
        <f t="shared" ca="1" si="32"/>
        <v>0.27798488613099642</v>
      </c>
      <c r="F339" s="10">
        <f t="shared" si="36"/>
        <v>3.5084354100845025E-2</v>
      </c>
      <c r="G339" s="10">
        <f t="shared" ca="1" si="33"/>
        <v>3.5084354100845025E-2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</row>
    <row r="340" spans="1:25" hidden="1" x14ac:dyDescent="0.3">
      <c r="A340" s="5">
        <v>3.36</v>
      </c>
      <c r="B340" s="5">
        <f t="shared" si="34"/>
        <v>0.2</v>
      </c>
      <c r="C340" s="5">
        <f t="shared" ca="1" si="31"/>
        <v>0.2</v>
      </c>
      <c r="D340" s="8">
        <f t="shared" si="35"/>
        <v>0.27561824715345667</v>
      </c>
      <c r="E340" s="8">
        <f t="shared" ca="1" si="32"/>
        <v>0.27561824715345667</v>
      </c>
      <c r="F340" s="10">
        <f t="shared" si="36"/>
        <v>3.4735258944738563E-2</v>
      </c>
      <c r="G340" s="10">
        <f t="shared" ca="1" si="33"/>
        <v>3.4735258944738563E-2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</row>
    <row r="341" spans="1:25" hidden="1" x14ac:dyDescent="0.3">
      <c r="A341" s="5">
        <v>3.37</v>
      </c>
      <c r="B341" s="5">
        <f t="shared" si="34"/>
        <v>0.2</v>
      </c>
      <c r="C341" s="5">
        <f t="shared" ca="1" si="31"/>
        <v>0.2</v>
      </c>
      <c r="D341" s="8">
        <f t="shared" si="35"/>
        <v>0.27324443087221623</v>
      </c>
      <c r="E341" s="8">
        <f t="shared" ca="1" si="32"/>
        <v>0.27324443087221623</v>
      </c>
      <c r="F341" s="10">
        <f t="shared" si="36"/>
        <v>3.4389637343472709E-2</v>
      </c>
      <c r="G341" s="10">
        <f t="shared" ca="1" si="33"/>
        <v>3.4389637343472709E-2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</row>
    <row r="342" spans="1:25" hidden="1" x14ac:dyDescent="0.3">
      <c r="A342" s="5">
        <v>3.38</v>
      </c>
      <c r="B342" s="5">
        <f t="shared" si="34"/>
        <v>0.2</v>
      </c>
      <c r="C342" s="5">
        <f t="shared" ca="1" si="31"/>
        <v>0.2</v>
      </c>
      <c r="D342" s="8">
        <f t="shared" si="35"/>
        <v>0.27086397179833804</v>
      </c>
      <c r="E342" s="8">
        <f t="shared" ca="1" si="32"/>
        <v>0.27086397179833804</v>
      </c>
      <c r="F342" s="10">
        <f t="shared" si="36"/>
        <v>3.4047454734599344E-2</v>
      </c>
      <c r="G342" s="10">
        <f t="shared" ca="1" si="33"/>
        <v>3.4047454734599344E-2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</row>
    <row r="343" spans="1:25" hidden="1" x14ac:dyDescent="0.3">
      <c r="A343" s="5">
        <v>3.39</v>
      </c>
      <c r="B343" s="5">
        <f t="shared" si="34"/>
        <v>0.2</v>
      </c>
      <c r="C343" s="5">
        <f t="shared" ca="1" si="31"/>
        <v>0.2</v>
      </c>
      <c r="D343" s="8">
        <f t="shared" si="35"/>
        <v>0.26847740179700236</v>
      </c>
      <c r="E343" s="8">
        <f t="shared" ca="1" si="32"/>
        <v>0.26847740179700236</v>
      </c>
      <c r="F343" s="10">
        <f t="shared" si="36"/>
        <v>3.3708676899572396E-2</v>
      </c>
      <c r="G343" s="10">
        <f t="shared" ca="1" si="33"/>
        <v>3.3708676899572396E-2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</row>
    <row r="344" spans="1:25" hidden="1" x14ac:dyDescent="0.3">
      <c r="A344" s="5">
        <v>3.4</v>
      </c>
      <c r="B344" s="5">
        <f t="shared" si="34"/>
        <v>0.2</v>
      </c>
      <c r="C344" s="5">
        <f t="shared" ca="1" si="31"/>
        <v>0.2</v>
      </c>
      <c r="D344" s="8">
        <f t="shared" si="35"/>
        <v>0.26608524989875487</v>
      </c>
      <c r="E344" s="8">
        <f t="shared" ca="1" si="32"/>
        <v>0.26608524989875487</v>
      </c>
      <c r="F344" s="10">
        <f t="shared" si="36"/>
        <v>3.337326996032608E-2</v>
      </c>
      <c r="G344" s="10">
        <f t="shared" ca="1" si="33"/>
        <v>3.337326996032608E-2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</row>
    <row r="345" spans="1:25" hidden="1" x14ac:dyDescent="0.3">
      <c r="A345" s="5">
        <v>3.41</v>
      </c>
      <c r="B345" s="5">
        <f t="shared" si="34"/>
        <v>0.2</v>
      </c>
      <c r="C345" s="5">
        <f t="shared" ca="1" si="31"/>
        <v>0.2</v>
      </c>
      <c r="D345" s="8">
        <f t="shared" si="35"/>
        <v>0.26368804211381813</v>
      </c>
      <c r="E345" s="8">
        <f t="shared" ca="1" si="32"/>
        <v>0.26368804211381813</v>
      </c>
      <c r="F345" s="10">
        <f t="shared" si="36"/>
        <v>3.3041200375886932E-2</v>
      </c>
      <c r="G345" s="10">
        <f t="shared" ca="1" si="33"/>
        <v>3.3041200375886932E-2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</row>
    <row r="346" spans="1:25" hidden="1" x14ac:dyDescent="0.3">
      <c r="A346" s="5">
        <v>3.42</v>
      </c>
      <c r="B346" s="5">
        <f t="shared" si="34"/>
        <v>0.2</v>
      </c>
      <c r="C346" s="5">
        <f t="shared" ca="1" si="31"/>
        <v>0.2</v>
      </c>
      <c r="D346" s="8">
        <f t="shared" si="35"/>
        <v>0.26128630124955315</v>
      </c>
      <c r="E346" s="8">
        <f t="shared" ca="1" si="32"/>
        <v>0.26128630124955315</v>
      </c>
      <c r="F346" s="10">
        <f t="shared" si="36"/>
        <v>3.2712434939019819E-2</v>
      </c>
      <c r="G346" s="10">
        <f t="shared" ca="1" si="33"/>
        <v>3.2712434939019819E-2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</row>
    <row r="347" spans="1:25" hidden="1" x14ac:dyDescent="0.3">
      <c r="A347" s="5">
        <v>3.43</v>
      </c>
      <c r="B347" s="5">
        <f t="shared" si="34"/>
        <v>0.2</v>
      </c>
      <c r="C347" s="5">
        <f t="shared" ca="1" si="31"/>
        <v>0.2</v>
      </c>
      <c r="D347" s="8">
        <f t="shared" si="35"/>
        <v>0.2588805467311488</v>
      </c>
      <c r="E347" s="8">
        <f t="shared" ca="1" si="32"/>
        <v>0.2588805467311488</v>
      </c>
      <c r="F347" s="10">
        <f t="shared" si="36"/>
        <v>3.238694077290704E-2</v>
      </c>
      <c r="G347" s="10">
        <f t="shared" ca="1" si="33"/>
        <v>3.238694077290704E-2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</row>
    <row r="348" spans="1:25" hidden="1" x14ac:dyDescent="0.3">
      <c r="A348" s="5">
        <v>3.44</v>
      </c>
      <c r="B348" s="5">
        <f t="shared" si="34"/>
        <v>0.2</v>
      </c>
      <c r="C348" s="5">
        <f t="shared" ca="1" si="31"/>
        <v>0.2</v>
      </c>
      <c r="D348" s="8">
        <f t="shared" si="35"/>
        <v>0.25647129442562033</v>
      </c>
      <c r="E348" s="8">
        <f t="shared" ca="1" si="32"/>
        <v>0.25647129442562033</v>
      </c>
      <c r="F348" s="10">
        <f t="shared" si="36"/>
        <v>3.2064685327860769E-2</v>
      </c>
      <c r="G348" s="10">
        <f t="shared" ca="1" si="33"/>
        <v>3.2064685327860769E-2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</row>
    <row r="349" spans="1:25" hidden="1" x14ac:dyDescent="0.3">
      <c r="A349" s="5">
        <v>3.45</v>
      </c>
      <c r="B349" s="5">
        <f t="shared" si="34"/>
        <v>0.2</v>
      </c>
      <c r="C349" s="5">
        <f t="shared" ca="1" si="31"/>
        <v>0.2</v>
      </c>
      <c r="D349" s="8">
        <f t="shared" si="35"/>
        <v>0.25405905646918897</v>
      </c>
      <c r="E349" s="8">
        <f t="shared" ca="1" si="32"/>
        <v>0.25405905646918897</v>
      </c>
      <c r="F349" s="10">
        <f t="shared" si="36"/>
        <v>3.1745636378067939E-2</v>
      </c>
      <c r="G349" s="10">
        <f t="shared" ca="1" si="33"/>
        <v>3.1745636378067939E-2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</row>
    <row r="350" spans="1:25" hidden="1" x14ac:dyDescent="0.3">
      <c r="A350" s="5">
        <v>3.46</v>
      </c>
      <c r="B350" s="5">
        <f t="shared" si="34"/>
        <v>0.2</v>
      </c>
      <c r="C350" s="5">
        <f t="shared" ca="1" si="31"/>
        <v>0.2</v>
      </c>
      <c r="D350" s="8">
        <f t="shared" si="35"/>
        <v>0.25164434109811712</v>
      </c>
      <c r="E350" s="8">
        <f t="shared" ca="1" si="32"/>
        <v>0.25164434109811712</v>
      </c>
      <c r="F350" s="10">
        <f t="shared" si="36"/>
        <v>3.142976201836771E-2</v>
      </c>
      <c r="G350" s="10">
        <f t="shared" ca="1" si="33"/>
        <v>3.142976201836771E-2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</row>
    <row r="351" spans="1:25" hidden="1" x14ac:dyDescent="0.3">
      <c r="A351" s="5">
        <v>3.47</v>
      </c>
      <c r="B351" s="5">
        <f t="shared" si="34"/>
        <v>0.2</v>
      </c>
      <c r="C351" s="5">
        <f t="shared" ca="1" si="31"/>
        <v>0.2</v>
      </c>
      <c r="D351" s="8">
        <f t="shared" si="35"/>
        <v>0.24922765248306586</v>
      </c>
      <c r="E351" s="8">
        <f t="shared" ca="1" si="32"/>
        <v>0.24922765248306586</v>
      </c>
      <c r="F351" s="10">
        <f t="shared" si="36"/>
        <v>3.1117030661060859E-2</v>
      </c>
      <c r="G351" s="10">
        <f t="shared" ca="1" si="33"/>
        <v>3.1117030661060859E-2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</row>
    <row r="352" spans="1:25" hidden="1" x14ac:dyDescent="0.3">
      <c r="A352" s="5">
        <v>3.48</v>
      </c>
      <c r="B352" s="5">
        <f t="shared" si="34"/>
        <v>0.2</v>
      </c>
      <c r="C352" s="5">
        <f t="shared" ca="1" si="31"/>
        <v>0.2</v>
      </c>
      <c r="D352" s="8">
        <f t="shared" si="35"/>
        <v>0.24680949056704274</v>
      </c>
      <c r="E352" s="8">
        <f t="shared" ca="1" si="32"/>
        <v>0.24680949056704274</v>
      </c>
      <c r="F352" s="10">
        <f t="shared" si="36"/>
        <v>3.0807411032751076E-2</v>
      </c>
      <c r="G352" s="10">
        <f t="shared" ca="1" si="33"/>
        <v>3.0807411032751076E-2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</row>
    <row r="353" spans="1:25" hidden="1" x14ac:dyDescent="0.3">
      <c r="A353" s="5">
        <v>3.49</v>
      </c>
      <c r="B353" s="5">
        <f t="shared" si="34"/>
        <v>0.2</v>
      </c>
      <c r="C353" s="5">
        <f t="shared" ca="1" si="31"/>
        <v>0.2</v>
      </c>
      <c r="D353" s="8">
        <f t="shared" si="35"/>
        <v>0.24439035090699954</v>
      </c>
      <c r="E353" s="8">
        <f t="shared" ca="1" si="32"/>
        <v>0.24439035090699954</v>
      </c>
      <c r="F353" s="10">
        <f t="shared" si="36"/>
        <v>3.0500872171217483E-2</v>
      </c>
      <c r="G353" s="10">
        <f t="shared" ca="1" si="33"/>
        <v>3.0500872171217483E-2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</row>
    <row r="354" spans="1:25" hidden="1" x14ac:dyDescent="0.3">
      <c r="A354" s="5">
        <v>3.5</v>
      </c>
      <c r="B354" s="5">
        <f t="shared" si="34"/>
        <v>0.2</v>
      </c>
      <c r="C354" s="5">
        <f t="shared" ca="1" si="31"/>
        <v>0.2</v>
      </c>
      <c r="D354" s="8">
        <f t="shared" si="35"/>
        <v>0.24197072451914337</v>
      </c>
      <c r="E354" s="8">
        <f t="shared" ca="1" si="32"/>
        <v>0.24197072451914337</v>
      </c>
      <c r="F354" s="10">
        <f t="shared" si="36"/>
        <v>3.0197383422318501E-2</v>
      </c>
      <c r="G354" s="10">
        <f t="shared" ca="1" si="33"/>
        <v>3.0197383422318501E-2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</row>
    <row r="355" spans="1:25" hidden="1" x14ac:dyDescent="0.3">
      <c r="A355" s="5">
        <v>3.5100000000000002</v>
      </c>
      <c r="B355" s="5">
        <f t="shared" si="34"/>
        <v>0.2</v>
      </c>
      <c r="C355" s="5">
        <f t="shared" ca="1" si="31"/>
        <v>0.2</v>
      </c>
      <c r="D355" s="8">
        <f t="shared" si="35"/>
        <v>0.23955109772801331</v>
      </c>
      <c r="E355" s="8">
        <f t="shared" ca="1" si="32"/>
        <v>0.23955109772801331</v>
      </c>
      <c r="F355" s="10">
        <f t="shared" si="36"/>
        <v>2.9896914436926308E-2</v>
      </c>
      <c r="G355" s="10">
        <f t="shared" ca="1" si="33"/>
        <v>2.9896914436926308E-2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</row>
    <row r="356" spans="1:25" hidden="1" x14ac:dyDescent="0.3">
      <c r="A356" s="5">
        <v>3.52</v>
      </c>
      <c r="B356" s="5">
        <f t="shared" si="34"/>
        <v>0.2</v>
      </c>
      <c r="C356" s="5">
        <f t="shared" ca="1" si="31"/>
        <v>0.2</v>
      </c>
      <c r="D356" s="8">
        <f t="shared" si="35"/>
        <v>0.23713195201937959</v>
      </c>
      <c r="E356" s="8">
        <f t="shared" ca="1" si="32"/>
        <v>0.23713195201937959</v>
      </c>
      <c r="F356" s="10">
        <f t="shared" si="36"/>
        <v>2.9599435167891999E-2</v>
      </c>
      <c r="G356" s="10">
        <f t="shared" ca="1" si="33"/>
        <v>2.9599435167891999E-2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</row>
    <row r="357" spans="1:25" hidden="1" x14ac:dyDescent="0.3">
      <c r="A357" s="5">
        <v>3.5300000000000002</v>
      </c>
      <c r="B357" s="5">
        <f t="shared" si="34"/>
        <v>0.2</v>
      </c>
      <c r="C357" s="5">
        <f t="shared" ca="1" si="31"/>
        <v>0.2</v>
      </c>
      <c r="D357" s="8">
        <f t="shared" si="35"/>
        <v>0.23471376389701173</v>
      </c>
      <c r="E357" s="8">
        <f t="shared" ca="1" si="32"/>
        <v>0.23471376389701173</v>
      </c>
      <c r="F357" s="10">
        <f t="shared" si="36"/>
        <v>2.9304915867040746E-2</v>
      </c>
      <c r="G357" s="10">
        <f t="shared" ca="1" si="33"/>
        <v>2.9304915867040746E-2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</row>
    <row r="358" spans="1:25" hidden="1" x14ac:dyDescent="0.3">
      <c r="A358" s="5">
        <v>3.54</v>
      </c>
      <c r="B358" s="5">
        <f t="shared" si="34"/>
        <v>0.2</v>
      </c>
      <c r="C358" s="5">
        <f t="shared" ca="1" si="31"/>
        <v>0.2</v>
      </c>
      <c r="D358" s="8">
        <f t="shared" si="35"/>
        <v>0.2322970047433662</v>
      </c>
      <c r="E358" s="8">
        <f t="shared" ca="1" si="32"/>
        <v>0.2322970047433662</v>
      </c>
      <c r="F358" s="10">
        <f t="shared" si="36"/>
        <v>2.9013327082197053E-2</v>
      </c>
      <c r="G358" s="10">
        <f t="shared" ca="1" si="33"/>
        <v>2.9013327082197053E-2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</row>
    <row r="359" spans="1:25" hidden="1" x14ac:dyDescent="0.3">
      <c r="A359" s="5">
        <v>3.5500000000000003</v>
      </c>
      <c r="B359" s="5">
        <f t="shared" si="34"/>
        <v>0.2</v>
      </c>
      <c r="C359" s="5">
        <f t="shared" ca="1" si="31"/>
        <v>0.2</v>
      </c>
      <c r="D359" s="8">
        <f t="shared" si="35"/>
        <v>0.22988214068423296</v>
      </c>
      <c r="E359" s="8">
        <f t="shared" ca="1" si="32"/>
        <v>0.22988214068423296</v>
      </c>
      <c r="F359" s="10">
        <f t="shared" si="36"/>
        <v>2.8724639654239423E-2</v>
      </c>
      <c r="G359" s="10">
        <f t="shared" ca="1" si="33"/>
        <v>2.8724639654239423E-2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</row>
    <row r="360" spans="1:25" hidden="1" x14ac:dyDescent="0.3">
      <c r="A360" s="5">
        <v>3.56</v>
      </c>
      <c r="B360" s="5">
        <f t="shared" si="34"/>
        <v>0.2</v>
      </c>
      <c r="C360" s="5">
        <f t="shared" ca="1" si="31"/>
        <v>0.2</v>
      </c>
      <c r="D360" s="8">
        <f t="shared" si="35"/>
        <v>0.22746963245738591</v>
      </c>
      <c r="E360" s="8">
        <f t="shared" ca="1" si="32"/>
        <v>0.22746963245738591</v>
      </c>
      <c r="F360" s="10">
        <f t="shared" si="36"/>
        <v>2.8438824714184505E-2</v>
      </c>
      <c r="G360" s="10">
        <f t="shared" ca="1" si="33"/>
        <v>2.8438824714184505E-2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</row>
    <row r="361" spans="1:25" hidden="1" x14ac:dyDescent="0.3">
      <c r="A361" s="5">
        <v>3.5700000000000003</v>
      </c>
      <c r="B361" s="5">
        <f t="shared" si="34"/>
        <v>0.2</v>
      </c>
      <c r="C361" s="5">
        <f t="shared" ca="1" si="31"/>
        <v>0.2</v>
      </c>
      <c r="D361" s="8">
        <f t="shared" si="35"/>
        <v>0.22505993528526957</v>
      </c>
      <c r="E361" s="8">
        <f t="shared" ca="1" si="32"/>
        <v>0.22505993528526957</v>
      </c>
      <c r="F361" s="10">
        <f t="shared" si="36"/>
        <v>2.8155853680300096E-2</v>
      </c>
      <c r="G361" s="10">
        <f t="shared" ca="1" si="33"/>
        <v>2.8155853680300096E-2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</row>
    <row r="362" spans="1:25" hidden="1" x14ac:dyDescent="0.3">
      <c r="A362" s="5">
        <v>3.58</v>
      </c>
      <c r="B362" s="5">
        <f t="shared" si="34"/>
        <v>0.2</v>
      </c>
      <c r="C362" s="5">
        <f t="shared" ca="1" si="31"/>
        <v>0.2</v>
      </c>
      <c r="D362" s="8">
        <f t="shared" si="35"/>
        <v>0.22265349875176113</v>
      </c>
      <c r="E362" s="8">
        <f t="shared" ca="1" si="32"/>
        <v>0.22265349875176113</v>
      </c>
      <c r="F362" s="10">
        <f t="shared" si="36"/>
        <v>2.7875698255247015E-2</v>
      </c>
      <c r="G362" s="10">
        <f t="shared" ca="1" si="33"/>
        <v>2.7875698255247015E-2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</row>
    <row r="363" spans="1:25" hidden="1" x14ac:dyDescent="0.3">
      <c r="A363" s="5">
        <v>3.59</v>
      </c>
      <c r="B363" s="5">
        <f t="shared" si="34"/>
        <v>0.2</v>
      </c>
      <c r="C363" s="5">
        <f t="shared" ca="1" si="31"/>
        <v>0.2</v>
      </c>
      <c r="D363" s="8">
        <f t="shared" si="35"/>
        <v>0.22025076668303334</v>
      </c>
      <c r="E363" s="8">
        <f t="shared" ca="1" si="32"/>
        <v>0.22025076668303334</v>
      </c>
      <c r="F363" s="10">
        <f t="shared" si="36"/>
        <v>2.7598330423249287E-2</v>
      </c>
      <c r="G363" s="10">
        <f t="shared" ca="1" si="33"/>
        <v>2.7598330423249287E-2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</row>
    <row r="364" spans="1:25" hidden="1" x14ac:dyDescent="0.3">
      <c r="A364" s="5">
        <v>3.6</v>
      </c>
      <c r="B364" s="5">
        <f t="shared" si="34"/>
        <v>0.2</v>
      </c>
      <c r="C364" s="5">
        <f t="shared" ca="1" si="31"/>
        <v>0.2</v>
      </c>
      <c r="D364" s="8">
        <f t="shared" si="35"/>
        <v>0.21785217703255053</v>
      </c>
      <c r="E364" s="8">
        <f t="shared" ca="1" si="32"/>
        <v>0.21785217703255053</v>
      </c>
      <c r="F364" s="10">
        <f t="shared" si="36"/>
        <v>2.7323722447292559E-2</v>
      </c>
      <c r="G364" s="10">
        <f t="shared" ca="1" si="33"/>
        <v>2.7323722447292559E-2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</row>
    <row r="365" spans="1:25" hidden="1" x14ac:dyDescent="0.3">
      <c r="A365" s="5">
        <v>3.61</v>
      </c>
      <c r="B365" s="5">
        <f t="shared" si="34"/>
        <v>0.2</v>
      </c>
      <c r="C365" s="5">
        <f t="shared" ca="1" si="31"/>
        <v>0.2</v>
      </c>
      <c r="D365" s="8">
        <f t="shared" si="35"/>
        <v>0.21545816177021973</v>
      </c>
      <c r="E365" s="8">
        <f t="shared" ca="1" si="32"/>
        <v>0.21545816177021973</v>
      </c>
      <c r="F365" s="10">
        <f t="shared" si="36"/>
        <v>2.7051846866350416E-2</v>
      </c>
      <c r="G365" s="10">
        <f t="shared" ca="1" si="33"/>
        <v>2.7051846866350416E-2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</row>
    <row r="366" spans="1:25" hidden="1" x14ac:dyDescent="0.3">
      <c r="A366" s="5">
        <v>3.62</v>
      </c>
      <c r="B366" s="5">
        <f t="shared" si="34"/>
        <v>0.2</v>
      </c>
      <c r="C366" s="5">
        <f t="shared" ca="1" si="31"/>
        <v>0.2</v>
      </c>
      <c r="D366" s="8">
        <f t="shared" si="35"/>
        <v>0.21306914677571784</v>
      </c>
      <c r="E366" s="8">
        <f t="shared" ca="1" si="32"/>
        <v>0.21306914677571784</v>
      </c>
      <c r="F366" s="10">
        <f t="shared" si="36"/>
        <v>2.6782676492638175E-2</v>
      </c>
      <c r="G366" s="10">
        <f t="shared" ca="1" si="33"/>
        <v>2.6782676492638175E-2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</row>
    <row r="367" spans="1:25" hidden="1" x14ac:dyDescent="0.3">
      <c r="A367" s="5">
        <v>3.63</v>
      </c>
      <c r="B367" s="5">
        <f t="shared" si="34"/>
        <v>0.2</v>
      </c>
      <c r="C367" s="5">
        <f t="shared" ca="1" si="31"/>
        <v>0.2</v>
      </c>
      <c r="D367" s="8">
        <f t="shared" si="35"/>
        <v>0.21068555173601533</v>
      </c>
      <c r="E367" s="8">
        <f t="shared" ca="1" si="32"/>
        <v>0.21068555173601533</v>
      </c>
      <c r="F367" s="10">
        <f t="shared" si="36"/>
        <v>2.6516184408894181E-2</v>
      </c>
      <c r="G367" s="10">
        <f t="shared" ca="1" si="33"/>
        <v>2.6516184408894181E-2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</row>
    <row r="368" spans="1:25" hidden="1" x14ac:dyDescent="0.3">
      <c r="A368" s="5">
        <v>3.64</v>
      </c>
      <c r="B368" s="5">
        <f t="shared" si="34"/>
        <v>0.2</v>
      </c>
      <c r="C368" s="5">
        <f t="shared" ca="1" si="31"/>
        <v>0.2</v>
      </c>
      <c r="D368" s="8">
        <f t="shared" si="35"/>
        <v>0.20830779004710831</v>
      </c>
      <c r="E368" s="8">
        <f t="shared" ca="1" si="32"/>
        <v>0.20830779004710831</v>
      </c>
      <c r="F368" s="10">
        <f t="shared" si="36"/>
        <v>2.6252343965687961E-2</v>
      </c>
      <c r="G368" s="10">
        <f t="shared" ca="1" si="33"/>
        <v>2.6252343965687961E-2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</row>
    <row r="369" spans="1:25" hidden="1" x14ac:dyDescent="0.3">
      <c r="A369" s="5">
        <v>3.65</v>
      </c>
      <c r="B369" s="5">
        <f t="shared" si="34"/>
        <v>0.2</v>
      </c>
      <c r="C369" s="5">
        <f t="shared" ca="1" si="31"/>
        <v>0.2</v>
      </c>
      <c r="D369" s="8">
        <f t="shared" si="35"/>
        <v>0.20593626871997478</v>
      </c>
      <c r="E369" s="8">
        <f t="shared" ca="1" si="32"/>
        <v>0.20593626871997478</v>
      </c>
      <c r="F369" s="10">
        <f t="shared" si="36"/>
        <v>2.5991128778755347E-2</v>
      </c>
      <c r="G369" s="10">
        <f t="shared" ca="1" si="33"/>
        <v>2.5991128778755347E-2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</row>
    <row r="370" spans="1:25" hidden="1" x14ac:dyDescent="0.3">
      <c r="A370" s="5">
        <v>3.66</v>
      </c>
      <c r="B370" s="5">
        <f t="shared" si="34"/>
        <v>0.2</v>
      </c>
      <c r="C370" s="5">
        <f t="shared" ca="1" si="31"/>
        <v>0.2</v>
      </c>
      <c r="D370" s="8">
        <f t="shared" si="35"/>
        <v>0.20357138829075938</v>
      </c>
      <c r="E370" s="8">
        <f t="shared" ca="1" si="32"/>
        <v>0.20357138829075938</v>
      </c>
      <c r="F370" s="10">
        <f t="shared" si="36"/>
        <v>2.573251272635994E-2</v>
      </c>
      <c r="G370" s="10">
        <f t="shared" ca="1" si="33"/>
        <v>2.573251272635994E-2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</row>
    <row r="371" spans="1:25" hidden="1" x14ac:dyDescent="0.3">
      <c r="A371" s="5">
        <v>3.67</v>
      </c>
      <c r="B371" s="5">
        <f t="shared" si="34"/>
        <v>0.2</v>
      </c>
      <c r="C371" s="5">
        <f t="shared" ca="1" si="31"/>
        <v>0.2</v>
      </c>
      <c r="D371" s="8">
        <f t="shared" si="35"/>
        <v>0.2012135427351974</v>
      </c>
      <c r="E371" s="8">
        <f t="shared" ca="1" si="32"/>
        <v>0.2012135427351974</v>
      </c>
      <c r="F371" s="10">
        <f t="shared" si="36"/>
        <v>2.5476469946681016E-2</v>
      </c>
      <c r="G371" s="10">
        <f t="shared" ca="1" si="33"/>
        <v>2.5476469946681016E-2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</row>
    <row r="372" spans="1:25" hidden="1" x14ac:dyDescent="0.3">
      <c r="A372" s="5">
        <v>3.68</v>
      </c>
      <c r="B372" s="5">
        <f t="shared" si="34"/>
        <v>0.2</v>
      </c>
      <c r="C372" s="5">
        <f t="shared" ca="1" si="31"/>
        <v>0.2</v>
      </c>
      <c r="D372" s="8">
        <f t="shared" si="35"/>
        <v>0.19886311938727586</v>
      </c>
      <c r="E372" s="8">
        <f t="shared" ca="1" si="32"/>
        <v>0.19886311938727586</v>
      </c>
      <c r="F372" s="10">
        <f t="shared" si="36"/>
        <v>2.5222974835227212E-2</v>
      </c>
      <c r="G372" s="10">
        <f t="shared" ca="1" si="33"/>
        <v>2.5222974835227212E-2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</row>
    <row r="373" spans="1:25" hidden="1" x14ac:dyDescent="0.3">
      <c r="A373" s="5">
        <v>3.69</v>
      </c>
      <c r="B373" s="5">
        <f t="shared" si="34"/>
        <v>0.2</v>
      </c>
      <c r="C373" s="5">
        <f t="shared" ca="1" si="31"/>
        <v>0.2</v>
      </c>
      <c r="D373" s="8">
        <f t="shared" si="35"/>
        <v>0.19652049886213654</v>
      </c>
      <c r="E373" s="8">
        <f t="shared" ca="1" si="32"/>
        <v>0.19652049886213654</v>
      </c>
      <c r="F373" s="10">
        <f t="shared" si="36"/>
        <v>2.4972002042276155E-2</v>
      </c>
      <c r="G373" s="10">
        <f t="shared" ca="1" si="33"/>
        <v>2.4972002042276155E-2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</row>
    <row r="374" spans="1:25" hidden="1" x14ac:dyDescent="0.3">
      <c r="A374" s="5">
        <v>3.7</v>
      </c>
      <c r="B374" s="5">
        <f t="shared" si="34"/>
        <v>0.2</v>
      </c>
      <c r="C374" s="5">
        <f t="shared" ca="1" si="31"/>
        <v>0.2</v>
      </c>
      <c r="D374" s="8">
        <f t="shared" si="35"/>
        <v>0.19418605498321292</v>
      </c>
      <c r="E374" s="8">
        <f t="shared" ca="1" si="32"/>
        <v>0.19418605498321292</v>
      </c>
      <c r="F374" s="10">
        <f t="shared" si="36"/>
        <v>2.4723526470339388E-2</v>
      </c>
      <c r="G374" s="10">
        <f t="shared" ca="1" si="33"/>
        <v>2.4723526470339388E-2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</row>
    <row r="375" spans="1:25" hidden="1" x14ac:dyDescent="0.3">
      <c r="A375" s="5">
        <v>3.71</v>
      </c>
      <c r="B375" s="5">
        <f t="shared" si="34"/>
        <v>0.2</v>
      </c>
      <c r="C375" s="5">
        <f t="shared" ca="1" si="31"/>
        <v>0.2</v>
      </c>
      <c r="D375" s="8">
        <f t="shared" si="35"/>
        <v>0.19186015471359938</v>
      </c>
      <c r="E375" s="8">
        <f t="shared" ca="1" si="32"/>
        <v>0.19186015471359938</v>
      </c>
      <c r="F375" s="10">
        <f t="shared" si="36"/>
        <v>2.447752327165267E-2</v>
      </c>
      <c r="G375" s="10">
        <f t="shared" ca="1" si="33"/>
        <v>2.447752327165267E-2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</row>
    <row r="376" spans="1:25" hidden="1" x14ac:dyDescent="0.3">
      <c r="A376" s="5">
        <v>3.72</v>
      </c>
      <c r="B376" s="5">
        <f t="shared" si="34"/>
        <v>0.2</v>
      </c>
      <c r="C376" s="5">
        <f t="shared" ca="1" si="31"/>
        <v>0.2</v>
      </c>
      <c r="D376" s="8">
        <f t="shared" si="35"/>
        <v>0.18954315809164021</v>
      </c>
      <c r="E376" s="8">
        <f t="shared" ca="1" si="32"/>
        <v>0.18954315809164021</v>
      </c>
      <c r="F376" s="10">
        <f t="shared" si="36"/>
        <v>2.4233967845691113E-2</v>
      </c>
      <c r="G376" s="10">
        <f t="shared" ca="1" si="33"/>
        <v>2.4233967845691113E-2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</row>
    <row r="377" spans="1:25" hidden="1" x14ac:dyDescent="0.3">
      <c r="A377" s="5">
        <v>3.73</v>
      </c>
      <c r="B377" s="5">
        <f t="shared" si="34"/>
        <v>0.2</v>
      </c>
      <c r="C377" s="5">
        <f t="shared" ca="1" si="31"/>
        <v>0.2</v>
      </c>
      <c r="D377" s="8">
        <f t="shared" si="35"/>
        <v>0.18723541817072956</v>
      </c>
      <c r="E377" s="8">
        <f t="shared" ca="1" si="32"/>
        <v>0.18723541817072956</v>
      </c>
      <c r="F377" s="10">
        <f t="shared" si="36"/>
        <v>2.3992835836709175E-2</v>
      </c>
      <c r="G377" s="10">
        <f t="shared" ca="1" si="33"/>
        <v>2.3992835836709175E-2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</row>
    <row r="378" spans="1:25" hidden="1" x14ac:dyDescent="0.3">
      <c r="A378" s="5">
        <v>3.74</v>
      </c>
      <c r="B378" s="5">
        <f t="shared" si="34"/>
        <v>0.2</v>
      </c>
      <c r="C378" s="5">
        <f t="shared" ca="1" si="31"/>
        <v>0.2</v>
      </c>
      <c r="D378" s="8">
        <f t="shared" si="35"/>
        <v>0.18493728096330525</v>
      </c>
      <c r="E378" s="8">
        <f t="shared" ca="1" si="32"/>
        <v>0.18493728096330525</v>
      </c>
      <c r="F378" s="10">
        <f t="shared" si="36"/>
        <v>2.3754103131304997E-2</v>
      </c>
      <c r="G378" s="10">
        <f t="shared" ca="1" si="33"/>
        <v>2.3754103131304997E-2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</row>
    <row r="379" spans="1:25" hidden="1" x14ac:dyDescent="0.3">
      <c r="A379" s="5">
        <v>3.75</v>
      </c>
      <c r="B379" s="5">
        <f t="shared" si="34"/>
        <v>0.2</v>
      </c>
      <c r="C379" s="5">
        <f t="shared" ca="1" si="31"/>
        <v>0.2</v>
      </c>
      <c r="D379" s="8">
        <f t="shared" si="35"/>
        <v>0.18264908538902191</v>
      </c>
      <c r="E379" s="8">
        <f t="shared" ca="1" si="32"/>
        <v>0.18264908538902191</v>
      </c>
      <c r="F379" s="10">
        <f t="shared" si="36"/>
        <v>2.3517745856009107E-2</v>
      </c>
      <c r="G379" s="10">
        <f t="shared" ca="1" si="33"/>
        <v>2.3517745856009107E-2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</row>
    <row r="380" spans="1:25" hidden="1" x14ac:dyDescent="0.3">
      <c r="A380" s="5">
        <v>3.7600000000000002</v>
      </c>
      <c r="B380" s="5">
        <f t="shared" si="34"/>
        <v>0.2</v>
      </c>
      <c r="C380" s="5">
        <f t="shared" ca="1" si="31"/>
        <v>0.2</v>
      </c>
      <c r="D380" s="8">
        <f t="shared" si="35"/>
        <v>0.18037116322708027</v>
      </c>
      <c r="E380" s="8">
        <f t="shared" ca="1" si="32"/>
        <v>0.18037116322708027</v>
      </c>
      <c r="F380" s="10">
        <f t="shared" si="36"/>
        <v>2.3283740374897E-2</v>
      </c>
      <c r="G380" s="10">
        <f t="shared" ca="1" si="33"/>
        <v>2.3283740374897E-2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</row>
    <row r="381" spans="1:25" hidden="1" x14ac:dyDescent="0.3">
      <c r="A381" s="5">
        <v>3.77</v>
      </c>
      <c r="B381" s="5">
        <f t="shared" si="34"/>
        <v>0.2</v>
      </c>
      <c r="C381" s="5">
        <f t="shared" ca="1" si="31"/>
        <v>0.2</v>
      </c>
      <c r="D381" s="8">
        <f t="shared" si="35"/>
        <v>0.17810383907269359</v>
      </c>
      <c r="E381" s="8">
        <f t="shared" ca="1" si="32"/>
        <v>0.17810383907269359</v>
      </c>
      <c r="F381" s="10">
        <f t="shared" si="36"/>
        <v>2.3052063287225571E-2</v>
      </c>
      <c r="G381" s="10">
        <f t="shared" ca="1" si="33"/>
        <v>2.3052063287225571E-2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</row>
    <row r="382" spans="1:25" hidden="1" x14ac:dyDescent="0.3">
      <c r="A382" s="5">
        <v>3.7800000000000002</v>
      </c>
      <c r="B382" s="5">
        <f t="shared" si="34"/>
        <v>0.2</v>
      </c>
      <c r="C382" s="5">
        <f t="shared" ca="1" si="31"/>
        <v>0.2</v>
      </c>
      <c r="D382" s="8">
        <f t="shared" si="35"/>
        <v>0.17584743029766231</v>
      </c>
      <c r="E382" s="8">
        <f t="shared" ca="1" si="32"/>
        <v>0.17584743029766231</v>
      </c>
      <c r="F382" s="10">
        <f t="shared" si="36"/>
        <v>2.282269142509297E-2</v>
      </c>
      <c r="G382" s="10">
        <f t="shared" ca="1" si="33"/>
        <v>2.282269142509297E-2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</row>
    <row r="383" spans="1:25" hidden="1" x14ac:dyDescent="0.3">
      <c r="A383" s="5">
        <v>3.79</v>
      </c>
      <c r="B383" s="5">
        <f t="shared" si="34"/>
        <v>0.2</v>
      </c>
      <c r="C383" s="5">
        <f t="shared" ca="1" si="31"/>
        <v>0.2</v>
      </c>
      <c r="D383" s="8">
        <f t="shared" si="35"/>
        <v>0.17360224701503299</v>
      </c>
      <c r="E383" s="8">
        <f t="shared" ca="1" si="32"/>
        <v>0.17360224701503299</v>
      </c>
      <c r="F383" s="10">
        <f t="shared" si="36"/>
        <v>2.2595601851121864E-2</v>
      </c>
      <c r="G383" s="10">
        <f t="shared" ca="1" si="33"/>
        <v>2.2595601851121864E-2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</row>
    <row r="384" spans="1:25" hidden="1" x14ac:dyDescent="0.3">
      <c r="A384" s="5">
        <v>3.8000000000000003</v>
      </c>
      <c r="B384" s="5">
        <f t="shared" si="34"/>
        <v>0.2</v>
      </c>
      <c r="C384" s="5">
        <f t="shared" ca="1" si="31"/>
        <v>0.2</v>
      </c>
      <c r="D384" s="8">
        <f t="shared" si="35"/>
        <v>0.17136859204780733</v>
      </c>
      <c r="E384" s="8">
        <f t="shared" ca="1" si="32"/>
        <v>0.17136859204780733</v>
      </c>
      <c r="F384" s="10">
        <f t="shared" si="36"/>
        <v>2.2370771856165591E-2</v>
      </c>
      <c r="G384" s="10">
        <f t="shared" ca="1" si="33"/>
        <v>2.2370771856165591E-2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</row>
    <row r="385" spans="1:25" hidden="1" x14ac:dyDescent="0.3">
      <c r="A385" s="5">
        <v>3.81</v>
      </c>
      <c r="B385" s="5">
        <f t="shared" si="34"/>
        <v>0.2</v>
      </c>
      <c r="C385" s="5" t="str">
        <f t="shared" ca="1" si="31"/>
        <v/>
      </c>
      <c r="D385" s="8">
        <f t="shared" si="35"/>
        <v>0.16914676090167238</v>
      </c>
      <c r="E385" s="8" t="str">
        <f t="shared" ca="1" si="32"/>
        <v/>
      </c>
      <c r="F385" s="10">
        <f t="shared" si="36"/>
        <v>2.2148178957037315E-2</v>
      </c>
      <c r="G385" s="10" t="str">
        <f t="shared" ca="1" si="33"/>
        <v/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</row>
    <row r="386" spans="1:25" hidden="1" x14ac:dyDescent="0.3">
      <c r="A386" s="5">
        <v>3.8200000000000003</v>
      </c>
      <c r="B386" s="5">
        <f t="shared" si="34"/>
        <v>0.2</v>
      </c>
      <c r="C386" s="5" t="str">
        <f t="shared" ca="1" si="31"/>
        <v/>
      </c>
      <c r="D386" s="8">
        <f t="shared" si="35"/>
        <v>0.16693704174171375</v>
      </c>
      <c r="E386" s="8" t="str">
        <f t="shared" ca="1" si="32"/>
        <v/>
      </c>
      <c r="F386" s="10">
        <f t="shared" si="36"/>
        <v>2.192780089426161E-2</v>
      </c>
      <c r="G386" s="10" t="str">
        <f t="shared" ca="1" si="33"/>
        <v/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</row>
    <row r="387" spans="1:25" hidden="1" x14ac:dyDescent="0.3">
      <c r="A387" s="5">
        <v>3.83</v>
      </c>
      <c r="B387" s="5">
        <f t="shared" si="34"/>
        <v>0.2</v>
      </c>
      <c r="C387" s="5" t="str">
        <f t="shared" ca="1" si="31"/>
        <v/>
      </c>
      <c r="D387" s="8">
        <f t="shared" si="35"/>
        <v>0.1647397153730768</v>
      </c>
      <c r="E387" s="8" t="str">
        <f t="shared" ca="1" si="32"/>
        <v/>
      </c>
      <c r="F387" s="10">
        <f t="shared" si="36"/>
        <v>2.1709615629848571E-2</v>
      </c>
      <c r="G387" s="10" t="str">
        <f t="shared" ca="1" si="33"/>
        <v/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</row>
    <row r="388" spans="1:25" hidden="1" x14ac:dyDescent="0.3">
      <c r="A388" s="5">
        <v>3.84</v>
      </c>
      <c r="B388" s="5">
        <f t="shared" si="34"/>
        <v>0.2</v>
      </c>
      <c r="C388" s="5" t="str">
        <f t="shared" ref="C388:C451" ca="1" si="37">IF(AND(A388&gt;=$B$1,A388&lt;=$C$1),0.2,"")</f>
        <v/>
      </c>
      <c r="D388" s="8">
        <f t="shared" si="35"/>
        <v>0.16255505522553418</v>
      </c>
      <c r="E388" s="8" t="str">
        <f t="shared" ref="E388:E451" ca="1" si="38">IF(AND(A388&gt;=$B$1,A388&lt;=$C$1),_xlfn.NORM.S.DIST(A388-2.5,0),"")</f>
        <v/>
      </c>
      <c r="F388" s="10">
        <f t="shared" si="36"/>
        <v>2.1493601345089923E-2</v>
      </c>
      <c r="G388" s="10" t="str">
        <f t="shared" ref="G388:G451" ca="1" si="39">IF(AND(A388&gt;=$B$1,A388&lt;=$C$1),_xlfn.EXPON.DIST(A388,1/$F$3,0),"")</f>
        <v/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</row>
    <row r="389" spans="1:25" hidden="1" x14ac:dyDescent="0.3">
      <c r="A389" s="5">
        <v>3.85</v>
      </c>
      <c r="B389" s="5">
        <f t="shared" ref="B389:B452" si="40">1/5</f>
        <v>0.2</v>
      </c>
      <c r="C389" s="5" t="str">
        <f t="shared" ca="1" si="37"/>
        <v/>
      </c>
      <c r="D389" s="8">
        <f t="shared" ref="D389:D452" si="41">_xlfn.NORM.S.DIST(A389-2.5,0)</f>
        <v>0.1603833273419196</v>
      </c>
      <c r="E389" s="8" t="str">
        <f t="shared" ca="1" si="38"/>
        <v/>
      </c>
      <c r="F389" s="10">
        <f t="shared" ref="F389:F452" si="42">_xlfn.EXPON.DIST(A389,1/$F$3,0)</f>
        <v>2.1279736438377168E-2</v>
      </c>
      <c r="G389" s="10" t="str">
        <f t="shared" ca="1" si="39"/>
        <v/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</row>
    <row r="390" spans="1:25" hidden="1" x14ac:dyDescent="0.3">
      <c r="A390" s="5">
        <v>3.86</v>
      </c>
      <c r="B390" s="5">
        <f t="shared" si="40"/>
        <v>0.2</v>
      </c>
      <c r="C390" s="5" t="str">
        <f t="shared" ca="1" si="37"/>
        <v/>
      </c>
      <c r="D390" s="8">
        <f t="shared" si="41"/>
        <v>0.15822479037038306</v>
      </c>
      <c r="E390" s="8" t="str">
        <f t="shared" ca="1" si="38"/>
        <v/>
      </c>
      <c r="F390" s="10">
        <f t="shared" si="42"/>
        <v>2.1067999523041434E-2</v>
      </c>
      <c r="G390" s="10" t="str">
        <f t="shared" ca="1" si="39"/>
        <v/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</row>
    <row r="391" spans="1:25" hidden="1" x14ac:dyDescent="0.3">
      <c r="A391" s="5">
        <v>3.87</v>
      </c>
      <c r="B391" s="5">
        <f t="shared" si="40"/>
        <v>0.2</v>
      </c>
      <c r="C391" s="5" t="str">
        <f t="shared" ca="1" si="37"/>
        <v/>
      </c>
      <c r="D391" s="8">
        <f t="shared" si="41"/>
        <v>0.15607969556042084</v>
      </c>
      <c r="E391" s="8" t="str">
        <f t="shared" ca="1" si="38"/>
        <v/>
      </c>
      <c r="F391" s="10">
        <f t="shared" si="42"/>
        <v>2.0858369425214716E-2</v>
      </c>
      <c r="G391" s="10" t="str">
        <f t="shared" ca="1" si="39"/>
        <v/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</row>
    <row r="392" spans="1:25" hidden="1" x14ac:dyDescent="0.3">
      <c r="A392" s="5">
        <v>3.88</v>
      </c>
      <c r="B392" s="5">
        <f t="shared" si="40"/>
        <v>0.2</v>
      </c>
      <c r="C392" s="5" t="str">
        <f t="shared" ca="1" si="37"/>
        <v/>
      </c>
      <c r="D392" s="8">
        <f t="shared" si="41"/>
        <v>0.15394828676263372</v>
      </c>
      <c r="E392" s="8" t="str">
        <f t="shared" ca="1" si="38"/>
        <v/>
      </c>
      <c r="F392" s="10">
        <f t="shared" si="42"/>
        <v>2.0650825181712566E-2</v>
      </c>
      <c r="G392" s="10" t="str">
        <f t="shared" ca="1" si="39"/>
        <v/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</row>
    <row r="393" spans="1:25" hidden="1" x14ac:dyDescent="0.3">
      <c r="A393" s="5">
        <v>3.89</v>
      </c>
      <c r="B393" s="5">
        <f t="shared" si="40"/>
        <v>0.2</v>
      </c>
      <c r="C393" s="5" t="str">
        <f t="shared" ca="1" si="37"/>
        <v/>
      </c>
      <c r="D393" s="8">
        <f t="shared" si="41"/>
        <v>0.15183080043216163</v>
      </c>
      <c r="E393" s="8" t="str">
        <f t="shared" ca="1" si="38"/>
        <v/>
      </c>
      <c r="F393" s="10">
        <f t="shared" si="42"/>
        <v>2.0445346037937653E-2</v>
      </c>
      <c r="G393" s="10" t="str">
        <f t="shared" ca="1" si="39"/>
        <v/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</row>
    <row r="394" spans="1:25" hidden="1" x14ac:dyDescent="0.3">
      <c r="A394" s="5">
        <v>3.9</v>
      </c>
      <c r="B394" s="5">
        <f t="shared" si="40"/>
        <v>0.2</v>
      </c>
      <c r="C394" s="5" t="str">
        <f t="shared" ca="1" si="37"/>
        <v/>
      </c>
      <c r="D394" s="8">
        <f t="shared" si="41"/>
        <v>0.14972746563574488</v>
      </c>
      <c r="E394" s="8" t="str">
        <f t="shared" ca="1" si="38"/>
        <v/>
      </c>
      <c r="F394" s="10">
        <f t="shared" si="42"/>
        <v>2.0241911445804391E-2</v>
      </c>
      <c r="G394" s="10" t="str">
        <f t="shared" ca="1" si="39"/>
        <v/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</row>
    <row r="395" spans="1:25" hidden="1" x14ac:dyDescent="0.3">
      <c r="A395" s="5">
        <v>3.91</v>
      </c>
      <c r="B395" s="5">
        <f t="shared" si="40"/>
        <v>0.2</v>
      </c>
      <c r="C395" s="5" t="str">
        <f t="shared" ca="1" si="37"/>
        <v/>
      </c>
      <c r="D395" s="8">
        <f t="shared" si="41"/>
        <v>0.14763850406235568</v>
      </c>
      <c r="E395" s="8" t="str">
        <f t="shared" ca="1" si="38"/>
        <v/>
      </c>
      <c r="F395" s="10">
        <f t="shared" si="42"/>
        <v>2.0040501061684014E-2</v>
      </c>
      <c r="G395" s="10" t="str">
        <f t="shared" ca="1" si="39"/>
        <v/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</row>
    <row r="396" spans="1:25" hidden="1" x14ac:dyDescent="0.3">
      <c r="A396" s="5">
        <v>3.92</v>
      </c>
      <c r="B396" s="5">
        <f t="shared" si="40"/>
        <v>0.2</v>
      </c>
      <c r="C396" s="5" t="str">
        <f t="shared" ca="1" si="37"/>
        <v/>
      </c>
      <c r="D396" s="8">
        <f t="shared" si="41"/>
        <v>0.14556413003734761</v>
      </c>
      <c r="E396" s="8" t="str">
        <f t="shared" ca="1" si="38"/>
        <v/>
      </c>
      <c r="F396" s="10">
        <f t="shared" si="42"/>
        <v>1.9841094744370288E-2</v>
      </c>
      <c r="G396" s="10" t="str">
        <f t="shared" ca="1" si="39"/>
        <v/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</row>
    <row r="397" spans="1:25" hidden="1" x14ac:dyDescent="0.3">
      <c r="A397" s="5">
        <v>3.93</v>
      </c>
      <c r="B397" s="5">
        <f t="shared" si="40"/>
        <v>0.2</v>
      </c>
      <c r="C397" s="5" t="str">
        <f t="shared" ca="1" si="37"/>
        <v/>
      </c>
      <c r="D397" s="8">
        <f t="shared" si="41"/>
        <v>0.14350455054006236</v>
      </c>
      <c r="E397" s="8" t="str">
        <f t="shared" ca="1" si="38"/>
        <v/>
      </c>
      <c r="F397" s="10">
        <f t="shared" si="42"/>
        <v>1.9643672553065292E-2</v>
      </c>
      <c r="G397" s="10" t="str">
        <f t="shared" ca="1" si="39"/>
        <v/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</row>
    <row r="398" spans="1:25" hidden="1" x14ac:dyDescent="0.3">
      <c r="A398" s="5">
        <v>3.94</v>
      </c>
      <c r="B398" s="5">
        <f t="shared" si="40"/>
        <v>0.2</v>
      </c>
      <c r="C398" s="5" t="str">
        <f t="shared" ca="1" si="37"/>
        <v/>
      </c>
      <c r="D398" s="8">
        <f t="shared" si="41"/>
        <v>0.14145996522483878</v>
      </c>
      <c r="E398" s="8" t="str">
        <f t="shared" ca="1" si="38"/>
        <v/>
      </c>
      <c r="F398" s="10">
        <f t="shared" si="42"/>
        <v>1.9448214745385391E-2</v>
      </c>
      <c r="G398" s="10" t="str">
        <f t="shared" ca="1" si="39"/>
        <v/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</row>
    <row r="399" spans="1:25" hidden="1" x14ac:dyDescent="0.3">
      <c r="A399" s="5">
        <v>3.95</v>
      </c>
      <c r="B399" s="5">
        <f t="shared" si="40"/>
        <v>0.2</v>
      </c>
      <c r="C399" s="5" t="str">
        <f t="shared" ca="1" si="37"/>
        <v/>
      </c>
      <c r="D399" s="8">
        <f t="shared" si="41"/>
        <v>0.13943056644536023</v>
      </c>
      <c r="E399" s="8" t="str">
        <f t="shared" ca="1" si="38"/>
        <v/>
      </c>
      <c r="F399" s="10">
        <f t="shared" si="42"/>
        <v>1.925470177538692E-2</v>
      </c>
      <c r="G399" s="10" t="str">
        <f t="shared" ca="1" si="39"/>
        <v/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</row>
    <row r="400" spans="1:25" hidden="1" x14ac:dyDescent="0.3">
      <c r="A400" s="5">
        <v>3.96</v>
      </c>
      <c r="B400" s="5">
        <f t="shared" si="40"/>
        <v>0.2</v>
      </c>
      <c r="C400" s="5" t="str">
        <f t="shared" ca="1" si="37"/>
        <v/>
      </c>
      <c r="D400" s="8">
        <f t="shared" si="41"/>
        <v>0.13741653928228179</v>
      </c>
      <c r="E400" s="8" t="str">
        <f t="shared" ca="1" si="38"/>
        <v/>
      </c>
      <c r="F400" s="10">
        <f t="shared" si="42"/>
        <v>1.9063114291611637E-2</v>
      </c>
      <c r="G400" s="10" t="str">
        <f t="shared" ca="1" si="39"/>
        <v/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</row>
    <row r="401" spans="1:25" hidden="1" x14ac:dyDescent="0.3">
      <c r="A401" s="5">
        <v>3.97</v>
      </c>
      <c r="B401" s="5">
        <f t="shared" si="40"/>
        <v>0.2</v>
      </c>
      <c r="C401" s="5" t="str">
        <f t="shared" ca="1" si="37"/>
        <v/>
      </c>
      <c r="D401" s="8">
        <f t="shared" si="41"/>
        <v>0.13541806157407124</v>
      </c>
      <c r="E401" s="8" t="str">
        <f t="shared" ca="1" si="38"/>
        <v/>
      </c>
      <c r="F401" s="10">
        <f t="shared" si="42"/>
        <v>1.8873433135151486E-2</v>
      </c>
      <c r="G401" s="10" t="str">
        <f t="shared" ca="1" si="39"/>
        <v/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</row>
    <row r="402" spans="1:25" hidden="1" x14ac:dyDescent="0.3">
      <c r="A402" s="5">
        <v>3.98</v>
      </c>
      <c r="B402" s="5">
        <f t="shared" si="40"/>
        <v>0.2</v>
      </c>
      <c r="C402" s="5" t="str">
        <f t="shared" ca="1" si="37"/>
        <v/>
      </c>
      <c r="D402" s="8">
        <f t="shared" si="41"/>
        <v>0.13343530395100231</v>
      </c>
      <c r="E402" s="8" t="str">
        <f t="shared" ca="1" si="38"/>
        <v/>
      </c>
      <c r="F402" s="10">
        <f t="shared" si="42"/>
        <v>1.8685639337732773E-2</v>
      </c>
      <c r="G402" s="10" t="str">
        <f t="shared" ca="1" si="39"/>
        <v/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</row>
    <row r="403" spans="1:25" hidden="1" x14ac:dyDescent="0.3">
      <c r="A403" s="5">
        <v>3.99</v>
      </c>
      <c r="B403" s="5">
        <f t="shared" si="40"/>
        <v>0.2</v>
      </c>
      <c r="C403" s="5" t="str">
        <f t="shared" ca="1" si="37"/>
        <v/>
      </c>
      <c r="D403" s="8">
        <f t="shared" si="41"/>
        <v>0.13146842987223098</v>
      </c>
      <c r="E403" s="8" t="str">
        <f t="shared" ca="1" si="38"/>
        <v/>
      </c>
      <c r="F403" s="10">
        <f t="shared" si="42"/>
        <v>1.8499714119819242E-2</v>
      </c>
      <c r="G403" s="10" t="str">
        <f t="shared" ca="1" si="39"/>
        <v/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</row>
    <row r="404" spans="1:25" hidden="1" x14ac:dyDescent="0.3">
      <c r="A404" s="5">
        <v>4</v>
      </c>
      <c r="B404" s="5">
        <f t="shared" si="40"/>
        <v>0.2</v>
      </c>
      <c r="C404" s="5" t="str">
        <f t="shared" ca="1" si="37"/>
        <v/>
      </c>
      <c r="D404" s="8">
        <f t="shared" si="41"/>
        <v>0.12951759566589174</v>
      </c>
      <c r="E404" s="8" t="str">
        <f t="shared" ca="1" si="38"/>
        <v/>
      </c>
      <c r="F404" s="10">
        <f t="shared" si="42"/>
        <v>1.8315638888734179E-2</v>
      </c>
      <c r="G404" s="10" t="str">
        <f t="shared" ca="1" si="39"/>
        <v/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</row>
    <row r="405" spans="1:25" hidden="1" x14ac:dyDescent="0.3">
      <c r="A405" s="5">
        <v>4.01</v>
      </c>
      <c r="B405" s="5">
        <f t="shared" si="40"/>
        <v>0.2</v>
      </c>
      <c r="C405" s="5" t="str">
        <f t="shared" ca="1" si="37"/>
        <v/>
      </c>
      <c r="D405" s="8">
        <f t="shared" si="41"/>
        <v>0.12758295057214192</v>
      </c>
      <c r="E405" s="8" t="str">
        <f t="shared" ca="1" si="38"/>
        <v/>
      </c>
      <c r="F405" s="10">
        <f t="shared" si="42"/>
        <v>1.8133395236801075E-2</v>
      </c>
      <c r="G405" s="10" t="str">
        <f t="shared" ca="1" si="39"/>
        <v/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</row>
    <row r="406" spans="1:25" hidden="1" x14ac:dyDescent="0.3">
      <c r="A406" s="5">
        <v>4.0200000000000005</v>
      </c>
      <c r="B406" s="5">
        <f t="shared" si="40"/>
        <v>0.2</v>
      </c>
      <c r="C406" s="5" t="str">
        <f t="shared" ca="1" si="37"/>
        <v/>
      </c>
      <c r="D406" s="8">
        <f t="shared" si="41"/>
        <v>0.12566463678908804</v>
      </c>
      <c r="E406" s="8" t="str">
        <f t="shared" ca="1" si="38"/>
        <v/>
      </c>
      <c r="F406" s="10">
        <f t="shared" si="42"/>
        <v>1.7952964939502849E-2</v>
      </c>
      <c r="G406" s="10" t="str">
        <f t="shared" ca="1" si="39"/>
        <v/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</row>
    <row r="407" spans="1:25" hidden="1" x14ac:dyDescent="0.3">
      <c r="A407" s="5">
        <v>4.03</v>
      </c>
      <c r="B407" s="5">
        <f t="shared" si="40"/>
        <v>0.2</v>
      </c>
      <c r="C407" s="5" t="str">
        <f t="shared" ca="1" si="37"/>
        <v/>
      </c>
      <c r="D407" s="8">
        <f t="shared" si="41"/>
        <v>0.12376278952152307</v>
      </c>
      <c r="E407" s="8" t="str">
        <f t="shared" ca="1" si="38"/>
        <v/>
      </c>
      <c r="F407" s="10">
        <f t="shared" si="42"/>
        <v>1.7774329953659442E-2</v>
      </c>
      <c r="G407" s="10" t="str">
        <f t="shared" ca="1" si="39"/>
        <v/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</row>
    <row r="408" spans="1:25" hidden="1" x14ac:dyDescent="0.3">
      <c r="A408" s="5">
        <v>4.04</v>
      </c>
      <c r="B408" s="5">
        <f t="shared" si="40"/>
        <v>0.2</v>
      </c>
      <c r="C408" s="5" t="str">
        <f t="shared" ca="1" si="37"/>
        <v/>
      </c>
      <c r="D408" s="8">
        <f t="shared" si="41"/>
        <v>0.12187753703240178</v>
      </c>
      <c r="E408" s="8" t="str">
        <f t="shared" ca="1" si="38"/>
        <v/>
      </c>
      <c r="F408" s="10">
        <f t="shared" si="42"/>
        <v>1.7597472415623393E-2</v>
      </c>
      <c r="G408" s="10" t="str">
        <f t="shared" ca="1" si="39"/>
        <v/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</row>
    <row r="409" spans="1:25" hidden="1" x14ac:dyDescent="0.3">
      <c r="A409" s="5">
        <v>4.05</v>
      </c>
      <c r="B409" s="5">
        <f t="shared" si="40"/>
        <v>0.2</v>
      </c>
      <c r="C409" s="5" t="str">
        <f t="shared" ca="1" si="37"/>
        <v/>
      </c>
      <c r="D409" s="8">
        <f t="shared" si="41"/>
        <v>0.12000900069698565</v>
      </c>
      <c r="E409" s="8" t="str">
        <f t="shared" ca="1" si="38"/>
        <v/>
      </c>
      <c r="F409" s="10">
        <f t="shared" si="42"/>
        <v>1.7422374639493515E-2</v>
      </c>
      <c r="G409" s="10" t="str">
        <f t="shared" ca="1" si="39"/>
        <v/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</row>
    <row r="410" spans="1:25" hidden="1" x14ac:dyDescent="0.3">
      <c r="A410" s="5">
        <v>4.0600000000000005</v>
      </c>
      <c r="B410" s="5">
        <f t="shared" si="40"/>
        <v>0.2</v>
      </c>
      <c r="C410" s="5" t="str">
        <f t="shared" ca="1" si="37"/>
        <v/>
      </c>
      <c r="D410" s="8">
        <f t="shared" si="41"/>
        <v>0.11815729505958221</v>
      </c>
      <c r="E410" s="8" t="str">
        <f t="shared" ca="1" si="38"/>
        <v/>
      </c>
      <c r="F410" s="10">
        <f t="shared" si="42"/>
        <v>1.7249019115346265E-2</v>
      </c>
      <c r="G410" s="10" t="str">
        <f t="shared" ca="1" si="39"/>
        <v/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</row>
    <row r="411" spans="1:25" hidden="1" x14ac:dyDescent="0.3">
      <c r="A411" s="5">
        <v>4.07</v>
      </c>
      <c r="B411" s="5">
        <f t="shared" si="40"/>
        <v>0.2</v>
      </c>
      <c r="C411" s="5" t="str">
        <f t="shared" ca="1" si="37"/>
        <v/>
      </c>
      <c r="D411" s="8">
        <f t="shared" si="41"/>
        <v>0.11632252789280702</v>
      </c>
      <c r="E411" s="8" t="str">
        <f t="shared" ca="1" si="38"/>
        <v/>
      </c>
      <c r="F411" s="10">
        <f t="shared" si="42"/>
        <v>1.7077388507484793E-2</v>
      </c>
      <c r="G411" s="10" t="str">
        <f t="shared" ca="1" si="39"/>
        <v/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</row>
    <row r="412" spans="1:25" hidden="1" x14ac:dyDescent="0.3">
      <c r="A412" s="5">
        <v>4.08</v>
      </c>
      <c r="B412" s="5">
        <f t="shared" si="40"/>
        <v>0.2</v>
      </c>
      <c r="C412" s="5" t="str">
        <f t="shared" ca="1" si="37"/>
        <v/>
      </c>
      <c r="D412" s="8">
        <f t="shared" si="41"/>
        <v>0.11450480025929236</v>
      </c>
      <c r="E412" s="8" t="str">
        <f t="shared" ca="1" si="38"/>
        <v/>
      </c>
      <c r="F412" s="10">
        <f t="shared" si="42"/>
        <v>1.6907465652705279E-2</v>
      </c>
      <c r="G412" s="10" t="str">
        <f t="shared" ca="1" si="39"/>
        <v/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</row>
    <row r="413" spans="1:25" hidden="1" x14ac:dyDescent="0.3">
      <c r="A413" s="5">
        <v>4.09</v>
      </c>
      <c r="B413" s="5">
        <f t="shared" si="40"/>
        <v>0.2</v>
      </c>
      <c r="C413" s="5" t="str">
        <f t="shared" ca="1" si="37"/>
        <v/>
      </c>
      <c r="D413" s="8">
        <f t="shared" si="41"/>
        <v>0.1127042065757706</v>
      </c>
      <c r="E413" s="8" t="str">
        <f t="shared" ca="1" si="38"/>
        <v/>
      </c>
      <c r="F413" s="10">
        <f t="shared" si="42"/>
        <v>1.6739233558580632E-2</v>
      </c>
      <c r="G413" s="10" t="str">
        <f t="shared" ca="1" si="39"/>
        <v/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</row>
    <row r="414" spans="1:25" hidden="1" x14ac:dyDescent="0.3">
      <c r="A414" s="5">
        <v>4.0999999999999996</v>
      </c>
      <c r="B414" s="5">
        <f t="shared" si="40"/>
        <v>0.2</v>
      </c>
      <c r="C414" s="5" t="str">
        <f t="shared" ca="1" si="37"/>
        <v/>
      </c>
      <c r="D414" s="8">
        <f t="shared" si="41"/>
        <v>0.11092083467945563</v>
      </c>
      <c r="E414" s="8" t="str">
        <f t="shared" ca="1" si="38"/>
        <v/>
      </c>
      <c r="F414" s="10">
        <f t="shared" si="42"/>
        <v>1.6572675401761255E-2</v>
      </c>
      <c r="G414" s="10" t="str">
        <f t="shared" ca="1" si="39"/>
        <v/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</row>
    <row r="415" spans="1:25" hidden="1" x14ac:dyDescent="0.3">
      <c r="A415" s="5">
        <v>4.1100000000000003</v>
      </c>
      <c r="B415" s="5">
        <f t="shared" si="40"/>
        <v>0.2</v>
      </c>
      <c r="C415" s="5" t="str">
        <f t="shared" ca="1" si="37"/>
        <v/>
      </c>
      <c r="D415" s="8">
        <f t="shared" si="41"/>
        <v>0.10915476589664731</v>
      </c>
      <c r="E415" s="8" t="str">
        <f t="shared" ca="1" si="38"/>
        <v/>
      </c>
      <c r="F415" s="10">
        <f t="shared" si="42"/>
        <v>1.6407774526292645E-2</v>
      </c>
      <c r="G415" s="10" t="str">
        <f t="shared" ca="1" si="39"/>
        <v/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</row>
    <row r="416" spans="1:25" hidden="1" x14ac:dyDescent="0.3">
      <c r="A416" s="5">
        <v>4.12</v>
      </c>
      <c r="B416" s="5">
        <f t="shared" si="40"/>
        <v>0.2</v>
      </c>
      <c r="C416" s="5" t="str">
        <f t="shared" ca="1" si="37"/>
        <v/>
      </c>
      <c r="D416" s="8">
        <f t="shared" si="41"/>
        <v>0.1074060751134838</v>
      </c>
      <c r="E416" s="8" t="str">
        <f t="shared" ca="1" si="38"/>
        <v/>
      </c>
      <c r="F416" s="10">
        <f t="shared" si="42"/>
        <v>1.6244514441949871E-2</v>
      </c>
      <c r="G416" s="10" t="str">
        <f t="shared" ca="1" si="39"/>
        <v/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</row>
    <row r="417" spans="1:25" hidden="1" x14ac:dyDescent="0.3">
      <c r="A417" s="5">
        <v>4.13</v>
      </c>
      <c r="B417" s="5">
        <f t="shared" si="40"/>
        <v>0.2</v>
      </c>
      <c r="C417" s="5" t="str">
        <f t="shared" ca="1" si="37"/>
        <v/>
      </c>
      <c r="D417" s="8">
        <f t="shared" si="41"/>
        <v>0.10567483084876363</v>
      </c>
      <c r="E417" s="8" t="str">
        <f t="shared" ca="1" si="38"/>
        <v/>
      </c>
      <c r="F417" s="10">
        <f t="shared" si="42"/>
        <v>1.6082878822588433E-2</v>
      </c>
      <c r="G417" s="10" t="str">
        <f t="shared" ca="1" si="39"/>
        <v/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</row>
    <row r="418" spans="1:25" hidden="1" x14ac:dyDescent="0.3">
      <c r="A418" s="5">
        <v>4.1399999999999997</v>
      </c>
      <c r="B418" s="5">
        <f t="shared" si="40"/>
        <v>0.2</v>
      </c>
      <c r="C418" s="5" t="str">
        <f t="shared" ca="1" si="37"/>
        <v/>
      </c>
      <c r="D418" s="8">
        <f t="shared" si="41"/>
        <v>0.10396109532876426</v>
      </c>
      <c r="E418" s="8" t="str">
        <f t="shared" ca="1" si="38"/>
        <v/>
      </c>
      <c r="F418" s="10">
        <f t="shared" si="42"/>
        <v>1.5922851504511698E-2</v>
      </c>
      <c r="G418" s="10" t="str">
        <f t="shared" ca="1" si="39"/>
        <v/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</row>
    <row r="419" spans="1:25" hidden="1" x14ac:dyDescent="0.3">
      <c r="A419" s="5">
        <v>4.1500000000000004</v>
      </c>
      <c r="B419" s="5">
        <f t="shared" si="40"/>
        <v>0.2</v>
      </c>
      <c r="C419" s="5" t="str">
        <f t="shared" ca="1" si="37"/>
        <v/>
      </c>
      <c r="D419" s="8">
        <f t="shared" si="41"/>
        <v>0.10226492456397797</v>
      </c>
      <c r="E419" s="8" t="str">
        <f t="shared" ca="1" si="38"/>
        <v/>
      </c>
      <c r="F419" s="10">
        <f t="shared" si="42"/>
        <v>1.5764416484854486E-2</v>
      </c>
      <c r="G419" s="10" t="str">
        <f t="shared" ca="1" si="39"/>
        <v/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</row>
    <row r="420" spans="1:25" hidden="1" x14ac:dyDescent="0.3">
      <c r="A420" s="5">
        <v>4.16</v>
      </c>
      <c r="B420" s="5">
        <f t="shared" si="40"/>
        <v>0.2</v>
      </c>
      <c r="C420" s="5" t="str">
        <f t="shared" ca="1" si="37"/>
        <v/>
      </c>
      <c r="D420" s="8">
        <f t="shared" si="41"/>
        <v>0.10058636842769055</v>
      </c>
      <c r="E420" s="8" t="str">
        <f t="shared" ca="1" si="38"/>
        <v/>
      </c>
      <c r="F420" s="10">
        <f t="shared" si="42"/>
        <v>1.5607557919982831E-2</v>
      </c>
      <c r="G420" s="10" t="str">
        <f t="shared" ca="1" si="39"/>
        <v/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</row>
    <row r="421" spans="1:25" hidden="1" x14ac:dyDescent="0.3">
      <c r="A421" s="5">
        <v>4.17</v>
      </c>
      <c r="B421" s="5">
        <f t="shared" si="40"/>
        <v>0.2</v>
      </c>
      <c r="C421" s="5" t="str">
        <f t="shared" ca="1" si="37"/>
        <v/>
      </c>
      <c r="D421" s="8">
        <f t="shared" si="41"/>
        <v>9.8925470736323712E-2</v>
      </c>
      <c r="E421" s="8" t="str">
        <f t="shared" ca="1" si="38"/>
        <v/>
      </c>
      <c r="F421" s="10">
        <f t="shared" si="42"/>
        <v>1.5452260123909515E-2</v>
      </c>
      <c r="G421" s="10" t="str">
        <f t="shared" ca="1" si="39"/>
        <v/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</row>
    <row r="422" spans="1:25" hidden="1" x14ac:dyDescent="0.3">
      <c r="A422" s="5">
        <v>4.18</v>
      </c>
      <c r="B422" s="5">
        <f t="shared" si="40"/>
        <v>0.2</v>
      </c>
      <c r="C422" s="5" t="str">
        <f t="shared" ca="1" si="37"/>
        <v/>
      </c>
      <c r="D422" s="8">
        <f t="shared" si="41"/>
        <v>9.7282269331467539E-2</v>
      </c>
      <c r="E422" s="8" t="str">
        <f t="shared" ca="1" si="38"/>
        <v/>
      </c>
      <c r="F422" s="10">
        <f t="shared" si="42"/>
        <v>1.5298507566725518E-2</v>
      </c>
      <c r="G422" s="10" t="str">
        <f t="shared" ca="1" si="39"/>
        <v/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</row>
    <row r="423" spans="1:25" hidden="1" x14ac:dyDescent="0.3">
      <c r="A423" s="5">
        <v>4.1900000000000004</v>
      </c>
      <c r="B423" s="5">
        <f t="shared" si="40"/>
        <v>0.2</v>
      </c>
      <c r="C423" s="5" t="str">
        <f t="shared" ca="1" si="37"/>
        <v/>
      </c>
      <c r="D423" s="8">
        <f t="shared" si="41"/>
        <v>9.5656796163523933E-2</v>
      </c>
      <c r="E423" s="8" t="str">
        <f t="shared" ca="1" si="38"/>
        <v/>
      </c>
      <c r="F423" s="10">
        <f t="shared" si="42"/>
        <v>1.514628487304698E-2</v>
      </c>
      <c r="G423" s="10" t="str">
        <f t="shared" ca="1" si="39"/>
        <v/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</row>
    <row r="424" spans="1:25" hidden="1" x14ac:dyDescent="0.3">
      <c r="A424" s="5">
        <v>4.2</v>
      </c>
      <c r="B424" s="5">
        <f t="shared" si="40"/>
        <v>0.2</v>
      </c>
      <c r="C424" s="5" t="str">
        <f t="shared" ca="1" si="37"/>
        <v/>
      </c>
      <c r="D424" s="8">
        <f t="shared" si="41"/>
        <v>9.4049077376886905E-2</v>
      </c>
      <c r="E424" s="8" t="str">
        <f t="shared" ca="1" si="38"/>
        <v/>
      </c>
      <c r="F424" s="10">
        <f t="shared" si="42"/>
        <v>1.4995576820477703E-2</v>
      </c>
      <c r="G424" s="10" t="str">
        <f t="shared" ca="1" si="39"/>
        <v/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</row>
    <row r="425" spans="1:25" hidden="1" x14ac:dyDescent="0.3">
      <c r="A425" s="5">
        <v>4.21</v>
      </c>
      <c r="B425" s="5">
        <f t="shared" si="40"/>
        <v>0.2</v>
      </c>
      <c r="C425" s="5" t="str">
        <f t="shared" ca="1" si="37"/>
        <v/>
      </c>
      <c r="D425" s="8">
        <f t="shared" si="41"/>
        <v>9.2459133396580684E-2</v>
      </c>
      <c r="E425" s="8" t="str">
        <f t="shared" ca="1" si="38"/>
        <v/>
      </c>
      <c r="F425" s="10">
        <f t="shared" si="42"/>
        <v>1.4846368338086832E-2</v>
      </c>
      <c r="G425" s="10" t="str">
        <f t="shared" ca="1" si="39"/>
        <v/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</row>
    <row r="426" spans="1:25" hidden="1" x14ac:dyDescent="0.3">
      <c r="A426" s="5">
        <v>4.22</v>
      </c>
      <c r="B426" s="5">
        <f t="shared" si="40"/>
        <v>0.2</v>
      </c>
      <c r="C426" s="5" t="str">
        <f t="shared" ca="1" si="37"/>
        <v/>
      </c>
      <c r="D426" s="8">
        <f t="shared" si="41"/>
        <v>9.0886979016282898E-2</v>
      </c>
      <c r="E426" s="8" t="str">
        <f t="shared" ca="1" si="38"/>
        <v/>
      </c>
      <c r="F426" s="10">
        <f t="shared" si="42"/>
        <v>1.4698644504901784E-2</v>
      </c>
      <c r="G426" s="10" t="str">
        <f t="shared" ca="1" si="39"/>
        <v/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</row>
    <row r="427" spans="1:25" hidden="1" x14ac:dyDescent="0.3">
      <c r="A427" s="5">
        <v>4.2300000000000004</v>
      </c>
      <c r="B427" s="5">
        <f t="shared" si="40"/>
        <v>0.2</v>
      </c>
      <c r="C427" s="5" t="str">
        <f t="shared" ca="1" si="37"/>
        <v/>
      </c>
      <c r="D427" s="8">
        <f t="shared" si="41"/>
        <v>8.933262348765493E-2</v>
      </c>
      <c r="E427" s="8" t="str">
        <f t="shared" ca="1" si="38"/>
        <v/>
      </c>
      <c r="F427" s="10">
        <f t="shared" si="42"/>
        <v>1.4552390548416123E-2</v>
      </c>
      <c r="G427" s="10" t="str">
        <f t="shared" ca="1" si="39"/>
        <v/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</row>
    <row r="428" spans="1:25" hidden="1" x14ac:dyDescent="0.3">
      <c r="A428" s="5">
        <v>4.24</v>
      </c>
      <c r="B428" s="5">
        <f t="shared" si="40"/>
        <v>0.2</v>
      </c>
      <c r="C428" s="5" t="str">
        <f t="shared" ca="1" si="37"/>
        <v/>
      </c>
      <c r="D428" s="8">
        <f t="shared" si="41"/>
        <v>8.7796070610905594E-2</v>
      </c>
      <c r="E428" s="8" t="str">
        <f t="shared" ca="1" si="38"/>
        <v/>
      </c>
      <c r="F428" s="10">
        <f t="shared" si="42"/>
        <v>1.440759184311235E-2</v>
      </c>
      <c r="G428" s="10" t="str">
        <f t="shared" ca="1" si="39"/>
        <v/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</row>
    <row r="429" spans="1:25" hidden="1" x14ac:dyDescent="0.3">
      <c r="A429" s="5">
        <v>4.25</v>
      </c>
      <c r="B429" s="5">
        <f t="shared" si="40"/>
        <v>0.2</v>
      </c>
      <c r="C429" s="5" t="str">
        <f t="shared" ca="1" si="37"/>
        <v/>
      </c>
      <c r="D429" s="8">
        <f t="shared" si="41"/>
        <v>8.6277318826511532E-2</v>
      </c>
      <c r="E429" s="8" t="str">
        <f t="shared" ca="1" si="38"/>
        <v/>
      </c>
      <c r="F429" s="10">
        <f t="shared" si="42"/>
        <v>1.4264233908999256E-2</v>
      </c>
      <c r="G429" s="10" t="str">
        <f t="shared" ca="1" si="39"/>
        <v/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</row>
    <row r="430" spans="1:25" hidden="1" x14ac:dyDescent="0.3">
      <c r="A430" s="5">
        <v>4.26</v>
      </c>
      <c r="B430" s="5">
        <f t="shared" si="40"/>
        <v>0.2</v>
      </c>
      <c r="C430" s="5" t="str">
        <f t="shared" ca="1" si="37"/>
        <v/>
      </c>
      <c r="D430" s="8">
        <f t="shared" si="41"/>
        <v>8.4776361308022255E-2</v>
      </c>
      <c r="E430" s="8" t="str">
        <f t="shared" ca="1" si="38"/>
        <v/>
      </c>
      <c r="F430" s="10">
        <f t="shared" si="42"/>
        <v>1.4122302410163962E-2</v>
      </c>
      <c r="G430" s="10" t="str">
        <f t="shared" ca="1" si="39"/>
        <v/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</row>
    <row r="431" spans="1:25" hidden="1" x14ac:dyDescent="0.3">
      <c r="A431" s="5">
        <v>4.2700000000000005</v>
      </c>
      <c r="B431" s="5">
        <f t="shared" si="40"/>
        <v>0.2</v>
      </c>
      <c r="C431" s="5" t="str">
        <f t="shared" ca="1" si="37"/>
        <v/>
      </c>
      <c r="D431" s="8">
        <f t="shared" si="41"/>
        <v>8.3293186055874407E-2</v>
      </c>
      <c r="E431" s="8" t="str">
        <f t="shared" ca="1" si="38"/>
        <v/>
      </c>
      <c r="F431" s="10">
        <f t="shared" si="42"/>
        <v>1.3981783153338296E-2</v>
      </c>
      <c r="G431" s="10" t="str">
        <f t="shared" ca="1" si="39"/>
        <v/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</row>
    <row r="432" spans="1:25" hidden="1" x14ac:dyDescent="0.3">
      <c r="A432" s="5">
        <v>4.28</v>
      </c>
      <c r="B432" s="5">
        <f t="shared" si="40"/>
        <v>0.2</v>
      </c>
      <c r="C432" s="5" t="str">
        <f t="shared" ca="1" si="37"/>
        <v/>
      </c>
      <c r="D432" s="8">
        <f t="shared" si="41"/>
        <v>8.1827775992142762E-2</v>
      </c>
      <c r="E432" s="8" t="str">
        <f t="shared" ca="1" si="38"/>
        <v/>
      </c>
      <c r="F432" s="10">
        <f t="shared" si="42"/>
        <v>1.3842662086479501E-2</v>
      </c>
      <c r="G432" s="10" t="str">
        <f t="shared" ca="1" si="39"/>
        <v/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</row>
    <row r="433" spans="1:25" hidden="1" x14ac:dyDescent="0.3">
      <c r="A433" s="5">
        <v>4.29</v>
      </c>
      <c r="B433" s="5">
        <f t="shared" si="40"/>
        <v>0.2</v>
      </c>
      <c r="C433" s="5" t="str">
        <f t="shared" ca="1" si="37"/>
        <v/>
      </c>
      <c r="D433" s="8">
        <f t="shared" si="41"/>
        <v>8.038010905615417E-2</v>
      </c>
      <c r="E433" s="8" t="str">
        <f t="shared" ca="1" si="38"/>
        <v/>
      </c>
      <c r="F433" s="10">
        <f t="shared" si="42"/>
        <v>1.3704925297364945E-2</v>
      </c>
      <c r="G433" s="10" t="str">
        <f t="shared" ca="1" si="39"/>
        <v/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</row>
    <row r="434" spans="1:25" hidden="1" x14ac:dyDescent="0.3">
      <c r="A434" s="5">
        <v>4.3</v>
      </c>
      <c r="B434" s="5">
        <f t="shared" si="40"/>
        <v>0.2</v>
      </c>
      <c r="C434" s="5" t="str">
        <f t="shared" ca="1" si="37"/>
        <v/>
      </c>
      <c r="D434" s="8">
        <f t="shared" si="41"/>
        <v>7.8950158300894177E-2</v>
      </c>
      <c r="E434" s="8" t="str">
        <f t="shared" ca="1" si="38"/>
        <v/>
      </c>
      <c r="F434" s="10">
        <f t="shared" si="42"/>
        <v>1.3568559012200934E-2</v>
      </c>
      <c r="G434" s="10" t="str">
        <f t="shared" ca="1" si="39"/>
        <v/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</row>
    <row r="435" spans="1:25" hidden="1" x14ac:dyDescent="0.3">
      <c r="A435" s="5">
        <v>4.3100000000000005</v>
      </c>
      <c r="B435" s="5">
        <f t="shared" si="40"/>
        <v>0.2</v>
      </c>
      <c r="C435" s="5" t="str">
        <f t="shared" ca="1" si="37"/>
        <v/>
      </c>
      <c r="D435" s="8">
        <f t="shared" si="41"/>
        <v>7.7537891990133917E-2</v>
      </c>
      <c r="E435" s="8" t="str">
        <f t="shared" ca="1" si="38"/>
        <v/>
      </c>
      <c r="F435" s="10">
        <f t="shared" si="42"/>
        <v>1.3433549594245302E-2</v>
      </c>
      <c r="G435" s="10" t="str">
        <f t="shared" ca="1" si="39"/>
        <v/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</row>
    <row r="436" spans="1:25" hidden="1" x14ac:dyDescent="0.3">
      <c r="A436" s="5">
        <v>4.32</v>
      </c>
      <c r="B436" s="5">
        <f t="shared" si="40"/>
        <v>0.2</v>
      </c>
      <c r="C436" s="5" t="str">
        <f t="shared" ca="1" si="37"/>
        <v/>
      </c>
      <c r="D436" s="8">
        <f t="shared" si="41"/>
        <v>7.6143273696207284E-2</v>
      </c>
      <c r="E436" s="8" t="str">
        <f t="shared" ca="1" si="38"/>
        <v/>
      </c>
      <c r="F436" s="10">
        <f t="shared" si="42"/>
        <v>1.3299883542443767E-2</v>
      </c>
      <c r="G436" s="10" t="str">
        <f t="shared" ca="1" si="39"/>
        <v/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</row>
    <row r="437" spans="1:25" hidden="1" x14ac:dyDescent="0.3">
      <c r="A437" s="5">
        <v>4.33</v>
      </c>
      <c r="B437" s="5">
        <f t="shared" si="40"/>
        <v>0.2</v>
      </c>
      <c r="C437" s="5" t="str">
        <f t="shared" ca="1" si="37"/>
        <v/>
      </c>
      <c r="D437" s="8">
        <f t="shared" si="41"/>
        <v>7.4766262398367603E-2</v>
      </c>
      <c r="E437" s="8" t="str">
        <f t="shared" ca="1" si="38"/>
        <v/>
      </c>
      <c r="F437" s="10">
        <f t="shared" si="42"/>
        <v>1.3167547490079751E-2</v>
      </c>
      <c r="G437" s="10" t="str">
        <f t="shared" ca="1" si="39"/>
        <v/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</row>
    <row r="438" spans="1:25" hidden="1" x14ac:dyDescent="0.3">
      <c r="A438" s="5">
        <v>4.34</v>
      </c>
      <c r="B438" s="5">
        <f t="shared" si="40"/>
        <v>0.2</v>
      </c>
      <c r="C438" s="5" t="str">
        <f t="shared" ca="1" si="37"/>
        <v/>
      </c>
      <c r="D438" s="8">
        <f t="shared" si="41"/>
        <v>7.3406812581656919E-2</v>
      </c>
      <c r="E438" s="8" t="str">
        <f t="shared" ca="1" si="38"/>
        <v/>
      </c>
      <c r="F438" s="10">
        <f t="shared" si="42"/>
        <v>1.3036528203437736E-2</v>
      </c>
      <c r="G438" s="10" t="str">
        <f t="shared" ca="1" si="39"/>
        <v/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</row>
    <row r="439" spans="1:25" hidden="1" x14ac:dyDescent="0.3">
      <c r="A439" s="5">
        <v>4.3500000000000005</v>
      </c>
      <c r="B439" s="5">
        <f t="shared" si="40"/>
        <v>0.2</v>
      </c>
      <c r="C439" s="5" t="str">
        <f t="shared" ca="1" si="37"/>
        <v/>
      </c>
      <c r="D439" s="8">
        <f t="shared" si="41"/>
        <v>7.2064874336217916E-2</v>
      </c>
      <c r="E439" s="8" t="str">
        <f t="shared" ca="1" si="38"/>
        <v/>
      </c>
      <c r="F439" s="10">
        <f t="shared" si="42"/>
        <v>1.2906812580479862E-2</v>
      </c>
      <c r="G439" s="10" t="str">
        <f t="shared" ca="1" si="39"/>
        <v/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</row>
    <row r="440" spans="1:25" hidden="1" x14ac:dyDescent="0.3">
      <c r="A440" s="5">
        <v>4.3600000000000003</v>
      </c>
      <c r="B440" s="5">
        <f t="shared" si="40"/>
        <v>0.2</v>
      </c>
      <c r="C440" s="5" t="str">
        <f t="shared" ca="1" si="37"/>
        <v/>
      </c>
      <c r="D440" s="8">
        <f t="shared" si="41"/>
        <v>7.0740393456983339E-2</v>
      </c>
      <c r="E440" s="8" t="str">
        <f t="shared" ca="1" si="38"/>
        <v/>
      </c>
      <c r="F440" s="10">
        <f t="shared" si="42"/>
        <v>1.2778387649535761E-2</v>
      </c>
      <c r="G440" s="10" t="str">
        <f t="shared" ca="1" si="39"/>
        <v/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</row>
    <row r="441" spans="1:25" hidden="1" x14ac:dyDescent="0.3">
      <c r="A441" s="5">
        <v>4.37</v>
      </c>
      <c r="B441" s="5">
        <f t="shared" si="40"/>
        <v>0.2</v>
      </c>
      <c r="C441" s="5" t="str">
        <f t="shared" ca="1" si="37"/>
        <v/>
      </c>
      <c r="D441" s="8">
        <f t="shared" si="41"/>
        <v>6.9433311543674187E-2</v>
      </c>
      <c r="E441" s="8" t="str">
        <f t="shared" ca="1" si="38"/>
        <v/>
      </c>
      <c r="F441" s="10">
        <f t="shared" si="42"/>
        <v>1.2651240568005305E-2</v>
      </c>
      <c r="G441" s="10" t="str">
        <f t="shared" ca="1" si="39"/>
        <v/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</row>
    <row r="442" spans="1:25" hidden="1" x14ac:dyDescent="0.3">
      <c r="A442" s="5">
        <v>4.38</v>
      </c>
      <c r="B442" s="5">
        <f t="shared" si="40"/>
        <v>0.2</v>
      </c>
      <c r="C442" s="5" t="str">
        <f t="shared" ca="1" si="37"/>
        <v/>
      </c>
      <c r="D442" s="8">
        <f t="shared" si="41"/>
        <v>6.8143566101044578E-2</v>
      </c>
      <c r="E442" s="8" t="str">
        <f t="shared" ca="1" si="38"/>
        <v/>
      </c>
      <c r="F442" s="10">
        <f t="shared" si="42"/>
        <v>1.2525358621074385E-2</v>
      </c>
      <c r="G442" s="10" t="str">
        <f t="shared" ca="1" si="39"/>
        <v/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</row>
    <row r="443" spans="1:25" hidden="1" x14ac:dyDescent="0.3">
      <c r="A443" s="5">
        <v>4.3899999999999997</v>
      </c>
      <c r="B443" s="5">
        <f t="shared" si="40"/>
        <v>0.2</v>
      </c>
      <c r="C443" s="5" t="str">
        <f t="shared" ca="1" si="37"/>
        <v/>
      </c>
      <c r="D443" s="8">
        <f t="shared" si="41"/>
        <v>6.6871090639307185E-2</v>
      </c>
      <c r="E443" s="8" t="str">
        <f t="shared" ca="1" si="38"/>
        <v/>
      </c>
      <c r="F443" s="10">
        <f t="shared" si="42"/>
        <v>1.2400729220443406E-2</v>
      </c>
      <c r="G443" s="10" t="str">
        <f t="shared" ca="1" si="39"/>
        <v/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</row>
    <row r="444" spans="1:25" hidden="1" x14ac:dyDescent="0.3">
      <c r="A444" s="5">
        <v>4.4000000000000004</v>
      </c>
      <c r="B444" s="5">
        <f t="shared" si="40"/>
        <v>0.2</v>
      </c>
      <c r="C444" s="5" t="str">
        <f t="shared" ca="1" si="37"/>
        <v/>
      </c>
      <c r="D444" s="8">
        <f t="shared" si="41"/>
        <v>6.5615814774676554E-2</v>
      </c>
      <c r="E444" s="8" t="str">
        <f t="shared" ca="1" si="38"/>
        <v/>
      </c>
      <c r="F444" s="10">
        <f t="shared" si="42"/>
        <v>1.2277339903068436E-2</v>
      </c>
      <c r="G444" s="10" t="str">
        <f t="shared" ca="1" si="39"/>
        <v/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</row>
    <row r="445" spans="1:25" hidden="1" x14ac:dyDescent="0.3">
      <c r="A445" s="5">
        <v>4.41</v>
      </c>
      <c r="B445" s="5">
        <f t="shared" si="40"/>
        <v>0.2</v>
      </c>
      <c r="C445" s="5" t="str">
        <f t="shared" ca="1" si="37"/>
        <v/>
      </c>
      <c r="D445" s="8">
        <f t="shared" si="41"/>
        <v>6.4377664329969345E-2</v>
      </c>
      <c r="E445" s="8" t="str">
        <f t="shared" ca="1" si="38"/>
        <v/>
      </c>
      <c r="F445" s="10">
        <f t="shared" si="42"/>
        <v>1.2155178329914935E-2</v>
      </c>
      <c r="G445" s="10" t="str">
        <f t="shared" ca="1" si="39"/>
        <v/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</row>
    <row r="446" spans="1:25" hidden="1" x14ac:dyDescent="0.3">
      <c r="A446" s="5">
        <v>4.42</v>
      </c>
      <c r="B446" s="5">
        <f t="shared" si="40"/>
        <v>0.2</v>
      </c>
      <c r="C446" s="5" t="str">
        <f t="shared" ca="1" si="37"/>
        <v/>
      </c>
      <c r="D446" s="8">
        <f t="shared" si="41"/>
        <v>6.3156561435198655E-2</v>
      </c>
      <c r="E446" s="8" t="str">
        <f t="shared" ca="1" si="38"/>
        <v/>
      </c>
      <c r="F446" s="10">
        <f t="shared" si="42"/>
        <v>1.2034232284723775E-2</v>
      </c>
      <c r="G446" s="10" t="str">
        <f t="shared" ca="1" si="39"/>
        <v/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</row>
    <row r="447" spans="1:25" hidden="1" x14ac:dyDescent="0.3">
      <c r="A447" s="5">
        <v>4.43</v>
      </c>
      <c r="B447" s="5">
        <f t="shared" si="40"/>
        <v>0.2</v>
      </c>
      <c r="C447" s="5" t="str">
        <f t="shared" ca="1" si="37"/>
        <v/>
      </c>
      <c r="D447" s="8">
        <f t="shared" si="41"/>
        <v>6.1952424628105192E-2</v>
      </c>
      <c r="E447" s="8" t="str">
        <f t="shared" ca="1" si="38"/>
        <v/>
      </c>
      <c r="F447" s="10">
        <f t="shared" si="42"/>
        <v>1.1914489672789647E-2</v>
      </c>
      <c r="G447" s="10" t="str">
        <f t="shared" ca="1" si="39"/>
        <v/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</row>
    <row r="448" spans="1:25" hidden="1" x14ac:dyDescent="0.3">
      <c r="A448" s="5">
        <v>4.4400000000000004</v>
      </c>
      <c r="B448" s="5">
        <f t="shared" si="40"/>
        <v>0.2</v>
      </c>
      <c r="C448" s="5" t="str">
        <f t="shared" ca="1" si="37"/>
        <v/>
      </c>
      <c r="D448" s="8">
        <f t="shared" si="41"/>
        <v>6.0765168954564734E-2</v>
      </c>
      <c r="E448" s="8" t="str">
        <f t="shared" ca="1" si="38"/>
        <v/>
      </c>
      <c r="F448" s="10">
        <f t="shared" si="42"/>
        <v>1.1795938519751562E-2</v>
      </c>
      <c r="G448" s="10" t="str">
        <f t="shared" ca="1" si="39"/>
        <v/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</row>
    <row r="449" spans="1:25" hidden="1" x14ac:dyDescent="0.3">
      <c r="A449" s="5">
        <v>4.45</v>
      </c>
      <c r="B449" s="5">
        <f t="shared" si="40"/>
        <v>0.2</v>
      </c>
      <c r="C449" s="5" t="str">
        <f t="shared" ca="1" si="37"/>
        <v/>
      </c>
      <c r="D449" s="8">
        <f t="shared" si="41"/>
        <v>5.9594706068816054E-2</v>
      </c>
      <c r="E449" s="8" t="str">
        <f t="shared" ca="1" si="38"/>
        <v/>
      </c>
      <c r="F449" s="10">
        <f t="shared" si="42"/>
        <v>1.1678566970395442E-2</v>
      </c>
      <c r="G449" s="10" t="str">
        <f t="shared" ca="1" si="39"/>
        <v/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</row>
    <row r="450" spans="1:25" hidden="1" x14ac:dyDescent="0.3">
      <c r="A450" s="5">
        <v>4.46</v>
      </c>
      <c r="B450" s="5">
        <f t="shared" si="40"/>
        <v>0.2</v>
      </c>
      <c r="C450" s="5" t="str">
        <f t="shared" ca="1" si="37"/>
        <v/>
      </c>
      <c r="D450" s="8">
        <f t="shared" si="41"/>
        <v>5.8440944333451469E-2</v>
      </c>
      <c r="E450" s="8" t="str">
        <f t="shared" ca="1" si="38"/>
        <v/>
      </c>
      <c r="F450" s="10">
        <f t="shared" si="42"/>
        <v>1.1562363287468536E-2</v>
      </c>
      <c r="G450" s="10" t="str">
        <f t="shared" ca="1" si="39"/>
        <v/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</row>
    <row r="451" spans="1:25" hidden="1" x14ac:dyDescent="0.3">
      <c r="A451" s="5">
        <v>4.47</v>
      </c>
      <c r="B451" s="5">
        <f t="shared" si="40"/>
        <v>0.2</v>
      </c>
      <c r="C451" s="5" t="str">
        <f t="shared" ca="1" si="37"/>
        <v/>
      </c>
      <c r="D451" s="8">
        <f t="shared" si="41"/>
        <v>5.7303788919117152E-2</v>
      </c>
      <c r="E451" s="8" t="str">
        <f t="shared" ca="1" si="38"/>
        <v/>
      </c>
      <c r="F451" s="10">
        <f t="shared" si="42"/>
        <v>1.1447315850505711E-2</v>
      </c>
      <c r="G451" s="10" t="str">
        <f t="shared" ca="1" si="39"/>
        <v/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</row>
    <row r="452" spans="1:25" hidden="1" x14ac:dyDescent="0.3">
      <c r="A452" s="5">
        <v>4.4800000000000004</v>
      </c>
      <c r="B452" s="5">
        <f t="shared" si="40"/>
        <v>0.2</v>
      </c>
      <c r="C452" s="5" t="str">
        <f t="shared" ref="C452:C504" ca="1" si="43">IF(AND(A452&gt;=$B$1,A452&lt;=$C$1),0.2,"")</f>
        <v/>
      </c>
      <c r="D452" s="8">
        <f t="shared" si="41"/>
        <v>5.6183141903867993E-2</v>
      </c>
      <c r="E452" s="8" t="str">
        <f t="shared" ref="E452:E504" ca="1" si="44">IF(AND(A452&gt;=$B$1,A452&lt;=$C$1),_xlfn.NORM.S.DIST(A452-2.5,0),"")</f>
        <v/>
      </c>
      <c r="F452" s="10">
        <f t="shared" si="42"/>
        <v>1.1333413154667387E-2</v>
      </c>
      <c r="G452" s="10" t="str">
        <f t="shared" ref="G452:G504" ca="1" si="45">IF(AND(A452&gt;=$B$1,A452&lt;=$C$1),_xlfn.EXPON.DIST(A452,1/$F$3,0),"")</f>
        <v/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</row>
    <row r="453" spans="1:25" hidden="1" x14ac:dyDescent="0.3">
      <c r="A453" s="5">
        <v>4.49</v>
      </c>
      <c r="B453" s="5">
        <f t="shared" ref="B453:B504" si="46">1/5</f>
        <v>0.2</v>
      </c>
      <c r="C453" s="5" t="str">
        <f t="shared" ca="1" si="43"/>
        <v/>
      </c>
      <c r="D453" s="8">
        <f t="shared" ref="D453:D504" si="47">_xlfn.NORM.S.DIST(A453-2.5,0)</f>
        <v>5.5078902372125739E-2</v>
      </c>
      <c r="E453" s="8" t="str">
        <f t="shared" ca="1" si="44"/>
        <v/>
      </c>
      <c r="F453" s="10">
        <f t="shared" ref="F453:F504" si="48">_xlfn.EXPON.DIST(A453,1/$F$3,0)</f>
        <v>1.1220643809589084E-2</v>
      </c>
      <c r="G453" s="10" t="str">
        <f t="shared" ca="1" si="45"/>
        <v/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</row>
    <row r="454" spans="1:25" hidden="1" x14ac:dyDescent="0.3">
      <c r="A454" s="5">
        <v>4.5</v>
      </c>
      <c r="B454" s="5">
        <f t="shared" si="46"/>
        <v>0.2</v>
      </c>
      <c r="C454" s="5" t="str">
        <f t="shared" ca="1" si="43"/>
        <v/>
      </c>
      <c r="D454" s="8">
        <f t="shared" si="47"/>
        <v>5.3990966513188063E-2</v>
      </c>
      <c r="E454" s="8" t="str">
        <f t="shared" ca="1" si="44"/>
        <v/>
      </c>
      <c r="F454" s="10">
        <f t="shared" si="48"/>
        <v>1.1108996538242306E-2</v>
      </c>
      <c r="G454" s="10" t="str">
        <f t="shared" ca="1" si="45"/>
        <v/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</row>
    <row r="455" spans="1:25" hidden="1" x14ac:dyDescent="0.3">
      <c r="A455" s="5">
        <v>4.51</v>
      </c>
      <c r="B455" s="5">
        <f t="shared" si="46"/>
        <v>0.2</v>
      </c>
      <c r="C455" s="5" t="str">
        <f t="shared" ca="1" si="43"/>
        <v/>
      </c>
      <c r="D455" s="8">
        <f t="shared" si="47"/>
        <v>5.2919227719240312E-2</v>
      </c>
      <c r="E455" s="8" t="str">
        <f t="shared" ca="1" si="44"/>
        <v/>
      </c>
      <c r="F455" s="10">
        <f t="shared" si="48"/>
        <v>1.0998460175806881E-2</v>
      </c>
      <c r="G455" s="10" t="str">
        <f t="shared" ca="1" si="45"/>
        <v/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</row>
    <row r="456" spans="1:25" hidden="1" x14ac:dyDescent="0.3">
      <c r="A456" s="5">
        <v>4.5200000000000005</v>
      </c>
      <c r="B456" s="5">
        <f t="shared" si="46"/>
        <v>0.2</v>
      </c>
      <c r="C456" s="5" t="str">
        <f t="shared" ca="1" si="43"/>
        <v/>
      </c>
      <c r="D456" s="8">
        <f t="shared" si="47"/>
        <v>5.186357668282051E-2</v>
      </c>
      <c r="E456" s="8" t="str">
        <f t="shared" ca="1" si="44"/>
        <v/>
      </c>
      <c r="F456" s="10">
        <f t="shared" si="48"/>
        <v>1.088902366855444E-2</v>
      </c>
      <c r="G456" s="10" t="str">
        <f t="shared" ca="1" si="45"/>
        <v/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</row>
    <row r="457" spans="1:25" hidden="1" x14ac:dyDescent="0.3">
      <c r="A457" s="5">
        <v>4.53</v>
      </c>
      <c r="B457" s="5">
        <f t="shared" si="46"/>
        <v>0.2</v>
      </c>
      <c r="C457" s="5" t="str">
        <f t="shared" ca="1" si="43"/>
        <v/>
      </c>
      <c r="D457" s="8">
        <f t="shared" si="47"/>
        <v>5.0823901493691162E-2</v>
      </c>
      <c r="E457" s="8" t="str">
        <f t="shared" ca="1" si="44"/>
        <v/>
      </c>
      <c r="F457" s="10">
        <f t="shared" si="48"/>
        <v>1.0780676072743084E-2</v>
      </c>
      <c r="G457" s="10" t="str">
        <f t="shared" ca="1" si="45"/>
        <v/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</row>
    <row r="458" spans="1:25" hidden="1" x14ac:dyDescent="0.3">
      <c r="A458" s="5">
        <v>4.54</v>
      </c>
      <c r="B458" s="5">
        <f t="shared" si="46"/>
        <v>0.2</v>
      </c>
      <c r="C458" s="5" t="str">
        <f t="shared" ca="1" si="43"/>
        <v/>
      </c>
      <c r="D458" s="8">
        <f t="shared" si="47"/>
        <v>4.9800087735070775E-2</v>
      </c>
      <c r="E458" s="8" t="str">
        <f t="shared" ca="1" si="44"/>
        <v/>
      </c>
      <c r="F458" s="10">
        <f t="shared" si="48"/>
        <v>1.0673406553522925E-2</v>
      </c>
      <c r="G458" s="10" t="str">
        <f t="shared" ca="1" si="45"/>
        <v/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</row>
    <row r="459" spans="1:25" hidden="1" x14ac:dyDescent="0.3">
      <c r="A459" s="5">
        <v>4.55</v>
      </c>
      <c r="B459" s="5">
        <f t="shared" si="46"/>
        <v>0.2</v>
      </c>
      <c r="C459" s="5" t="str">
        <f t="shared" ca="1" si="43"/>
        <v/>
      </c>
      <c r="D459" s="8">
        <f t="shared" si="47"/>
        <v>4.8792018579182764E-2</v>
      </c>
      <c r="E459" s="8" t="str">
        <f t="shared" ca="1" si="44"/>
        <v/>
      </c>
      <c r="F459" s="10">
        <f t="shared" si="48"/>
        <v>1.0567204383852655E-2</v>
      </c>
      <c r="G459" s="10" t="str">
        <f t="shared" ca="1" si="45"/>
        <v/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</row>
    <row r="460" spans="1:25" hidden="1" x14ac:dyDescent="0.3">
      <c r="A460" s="5">
        <v>4.5600000000000005</v>
      </c>
      <c r="B460" s="5">
        <f t="shared" si="46"/>
        <v>0.2</v>
      </c>
      <c r="C460" s="5" t="str">
        <f t="shared" ca="1" si="43"/>
        <v/>
      </c>
      <c r="D460" s="8">
        <f t="shared" si="47"/>
        <v>4.7799574882076964E-2</v>
      </c>
      <c r="E460" s="8" t="str">
        <f t="shared" ca="1" si="44"/>
        <v/>
      </c>
      <c r="F460" s="10">
        <f t="shared" si="48"/>
        <v>1.0462058943426795E-2</v>
      </c>
      <c r="G460" s="10" t="str">
        <f t="shared" ca="1" si="45"/>
        <v/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</row>
    <row r="461" spans="1:25" hidden="1" x14ac:dyDescent="0.3">
      <c r="A461" s="5">
        <v>4.57</v>
      </c>
      <c r="B461" s="5">
        <f t="shared" si="46"/>
        <v>0.2</v>
      </c>
      <c r="C461" s="5" t="str">
        <f t="shared" ca="1" si="43"/>
        <v/>
      </c>
      <c r="D461" s="8">
        <f t="shared" si="47"/>
        <v>4.6822635277683121E-2</v>
      </c>
      <c r="E461" s="8" t="str">
        <f t="shared" ca="1" si="44"/>
        <v/>
      </c>
      <c r="F461" s="10">
        <f t="shared" si="48"/>
        <v>1.0357959717613696E-2</v>
      </c>
      <c r="G461" s="10" t="str">
        <f t="shared" ca="1" si="45"/>
        <v/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</row>
    <row r="462" spans="1:25" hidden="1" x14ac:dyDescent="0.3">
      <c r="A462" s="5">
        <v>4.58</v>
      </c>
      <c r="B462" s="5">
        <f t="shared" si="46"/>
        <v>0.2</v>
      </c>
      <c r="C462" s="5" t="str">
        <f t="shared" ca="1" si="43"/>
        <v/>
      </c>
      <c r="D462" s="8">
        <f t="shared" si="47"/>
        <v>4.5861076271054887E-2</v>
      </c>
      <c r="E462" s="8" t="str">
        <f t="shared" ca="1" si="44"/>
        <v/>
      </c>
      <c r="F462" s="10">
        <f t="shared" si="48"/>
        <v>1.0254896296404022E-2</v>
      </c>
      <c r="G462" s="10" t="str">
        <f t="shared" ca="1" si="45"/>
        <v/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</row>
    <row r="463" spans="1:25" hidden="1" x14ac:dyDescent="0.3">
      <c r="A463" s="5">
        <v>4.59</v>
      </c>
      <c r="B463" s="5">
        <f t="shared" si="46"/>
        <v>0.2</v>
      </c>
      <c r="C463" s="5" t="str">
        <f t="shared" ca="1" si="43"/>
        <v/>
      </c>
      <c r="D463" s="8">
        <f t="shared" si="47"/>
        <v>4.49147723307671E-2</v>
      </c>
      <c r="E463" s="8" t="str">
        <f t="shared" ca="1" si="44"/>
        <v/>
      </c>
      <c r="F463" s="10">
        <f t="shared" si="48"/>
        <v>1.0152858373369763E-2</v>
      </c>
      <c r="G463" s="10" t="str">
        <f t="shared" ca="1" si="45"/>
        <v/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</row>
    <row r="464" spans="1:25" hidden="1" x14ac:dyDescent="0.3">
      <c r="A464" s="5">
        <v>4.6000000000000005</v>
      </c>
      <c r="B464" s="5">
        <f t="shared" si="46"/>
        <v>0.2</v>
      </c>
      <c r="C464" s="5" t="str">
        <f t="shared" ca="1" si="43"/>
        <v/>
      </c>
      <c r="D464" s="8">
        <f t="shared" si="47"/>
        <v>4.3983595980427156E-2</v>
      </c>
      <c r="E464" s="8" t="str">
        <f t="shared" ca="1" si="44"/>
        <v/>
      </c>
      <c r="F464" s="10">
        <f t="shared" si="48"/>
        <v>1.0051835744633576E-2</v>
      </c>
      <c r="G464" s="10" t="str">
        <f t="shared" ca="1" si="45"/>
        <v/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</row>
    <row r="465" spans="1:25" hidden="1" x14ac:dyDescent="0.3">
      <c r="A465" s="5">
        <v>4.6100000000000003</v>
      </c>
      <c r="B465" s="5">
        <f t="shared" si="46"/>
        <v>0.2</v>
      </c>
      <c r="C465" s="5" t="str">
        <f t="shared" ca="1" si="43"/>
        <v/>
      </c>
      <c r="D465" s="8">
        <f t="shared" si="47"/>
        <v>4.3067417889265699E-2</v>
      </c>
      <c r="E465" s="8" t="str">
        <f t="shared" ca="1" si="44"/>
        <v/>
      </c>
      <c r="F465" s="10">
        <f t="shared" si="48"/>
        <v>9.9518183078484198E-3</v>
      </c>
      <c r="G465" s="10" t="str">
        <f t="shared" ca="1" si="45"/>
        <v/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</row>
    <row r="466" spans="1:25" hidden="1" x14ac:dyDescent="0.3">
      <c r="A466" s="5">
        <v>4.62</v>
      </c>
      <c r="B466" s="5">
        <f t="shared" si="46"/>
        <v>0.2</v>
      </c>
      <c r="C466" s="5" t="str">
        <f t="shared" ca="1" si="43"/>
        <v/>
      </c>
      <c r="D466" s="8">
        <f t="shared" si="47"/>
        <v>4.2166106961770311E-2</v>
      </c>
      <c r="E466" s="8" t="str">
        <f t="shared" ca="1" si="44"/>
        <v/>
      </c>
      <c r="F466" s="10">
        <f t="shared" si="48"/>
        <v>9.8527960611872571E-3</v>
      </c>
      <c r="G466" s="10" t="str">
        <f t="shared" ca="1" si="45"/>
        <v/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</row>
    <row r="467" spans="1:25" hidden="1" x14ac:dyDescent="0.3">
      <c r="A467" s="5">
        <v>4.63</v>
      </c>
      <c r="B467" s="5">
        <f t="shared" si="46"/>
        <v>0.2</v>
      </c>
      <c r="C467" s="5" t="str">
        <f t="shared" ca="1" si="43"/>
        <v/>
      </c>
      <c r="D467" s="8">
        <f t="shared" si="47"/>
        <v>4.1279530426330417E-2</v>
      </c>
      <c r="E467" s="8" t="str">
        <f t="shared" ca="1" si="44"/>
        <v/>
      </c>
      <c r="F467" s="10">
        <f t="shared" si="48"/>
        <v>9.7547591023429032E-3</v>
      </c>
      <c r="G467" s="10" t="str">
        <f t="shared" ca="1" si="45"/>
        <v/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</row>
    <row r="468" spans="1:25" hidden="1" x14ac:dyDescent="0.3">
      <c r="A468" s="5">
        <v>4.6399999999999997</v>
      </c>
      <c r="B468" s="5">
        <f t="shared" si="46"/>
        <v>0.2</v>
      </c>
      <c r="C468" s="5" t="str">
        <f t="shared" ca="1" si="43"/>
        <v/>
      </c>
      <c r="D468" s="8">
        <f t="shared" si="47"/>
        <v>4.0407553922860343E-2</v>
      </c>
      <c r="E468" s="8" t="str">
        <f t="shared" ca="1" si="44"/>
        <v/>
      </c>
      <c r="F468" s="10">
        <f t="shared" si="48"/>
        <v>9.6576976275377768E-3</v>
      </c>
      <c r="G468" s="10" t="str">
        <f t="shared" ca="1" si="45"/>
        <v/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</row>
    <row r="469" spans="1:25" hidden="1" x14ac:dyDescent="0.3">
      <c r="A469" s="5">
        <v>4.6500000000000004</v>
      </c>
      <c r="B469" s="5">
        <f t="shared" si="46"/>
        <v>0.2</v>
      </c>
      <c r="C469" s="5" t="str">
        <f t="shared" ca="1" si="43"/>
        <v/>
      </c>
      <c r="D469" s="8">
        <f t="shared" si="47"/>
        <v>3.9550041589370186E-2</v>
      </c>
      <c r="E469" s="8" t="str">
        <f t="shared" ca="1" si="44"/>
        <v/>
      </c>
      <c r="F469" s="10">
        <f t="shared" si="48"/>
        <v>9.5616019305435045E-3</v>
      </c>
      <c r="G469" s="10" t="str">
        <f t="shared" ca="1" si="45"/>
        <v/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</row>
    <row r="470" spans="1:25" hidden="1" x14ac:dyDescent="0.3">
      <c r="A470" s="5">
        <v>4.66</v>
      </c>
      <c r="B470" s="5">
        <f t="shared" si="46"/>
        <v>0.2</v>
      </c>
      <c r="C470" s="5" t="str">
        <f t="shared" ca="1" si="43"/>
        <v/>
      </c>
      <c r="D470" s="8">
        <f t="shared" si="47"/>
        <v>3.8706856147455608E-2</v>
      </c>
      <c r="E470" s="8" t="str">
        <f t="shared" ca="1" si="44"/>
        <v/>
      </c>
      <c r="F470" s="10">
        <f t="shared" si="48"/>
        <v>9.4664624017103231E-3</v>
      </c>
      <c r="G470" s="10" t="str">
        <f t="shared" ca="1" si="45"/>
        <v/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</row>
    <row r="471" spans="1:25" hidden="1" x14ac:dyDescent="0.3">
      <c r="A471" s="5">
        <v>4.67</v>
      </c>
      <c r="B471" s="5">
        <f t="shared" si="46"/>
        <v>0.2</v>
      </c>
      <c r="C471" s="5" t="str">
        <f t="shared" ca="1" si="43"/>
        <v/>
      </c>
      <c r="D471" s="8">
        <f t="shared" si="47"/>
        <v>3.7877858986677483E-2</v>
      </c>
      <c r="E471" s="8" t="str">
        <f t="shared" ca="1" si="44"/>
        <v/>
      </c>
      <c r="F471" s="10">
        <f t="shared" si="48"/>
        <v>9.3722695270060576E-3</v>
      </c>
      <c r="G471" s="10" t="str">
        <f t="shared" ca="1" si="45"/>
        <v/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</row>
    <row r="472" spans="1:25" hidden="1" x14ac:dyDescent="0.3">
      <c r="A472" s="5">
        <v>4.68</v>
      </c>
      <c r="B472" s="5">
        <f t="shared" si="46"/>
        <v>0.2</v>
      </c>
      <c r="C472" s="5" t="str">
        <f t="shared" ca="1" si="43"/>
        <v/>
      </c>
      <c r="D472" s="8">
        <f t="shared" si="47"/>
        <v>3.7062910247806502E-2</v>
      </c>
      <c r="E472" s="8" t="str">
        <f t="shared" ca="1" si="44"/>
        <v/>
      </c>
      <c r="F472" s="10">
        <f t="shared" si="48"/>
        <v>9.2790138870647437E-3</v>
      </c>
      <c r="G472" s="10" t="str">
        <f t="shared" ca="1" si="45"/>
        <v/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</row>
    <row r="473" spans="1:25" hidden="1" x14ac:dyDescent="0.3">
      <c r="A473" s="5">
        <v>4.6900000000000004</v>
      </c>
      <c r="B473" s="5">
        <f t="shared" si="46"/>
        <v>0.2</v>
      </c>
      <c r="C473" s="5" t="str">
        <f t="shared" ca="1" si="43"/>
        <v/>
      </c>
      <c r="D473" s="8">
        <f t="shared" si="47"/>
        <v>3.6261868904906187E-2</v>
      </c>
      <c r="E473" s="8" t="str">
        <f t="shared" ca="1" si="44"/>
        <v/>
      </c>
      <c r="F473" s="10">
        <f t="shared" si="48"/>
        <v>9.1866861562446642E-3</v>
      </c>
      <c r="G473" s="10" t="str">
        <f t="shared" ca="1" si="45"/>
        <v/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</row>
    <row r="474" spans="1:25" hidden="1" x14ac:dyDescent="0.3">
      <c r="A474" s="5">
        <v>4.7</v>
      </c>
      <c r="B474" s="5">
        <f t="shared" si="46"/>
        <v>0.2</v>
      </c>
      <c r="C474" s="5" t="str">
        <f t="shared" ca="1" si="43"/>
        <v/>
      </c>
      <c r="D474" s="8">
        <f t="shared" si="47"/>
        <v>3.5474592846231424E-2</v>
      </c>
      <c r="E474" s="8" t="str">
        <f t="shared" ca="1" si="44"/>
        <v/>
      </c>
      <c r="F474" s="10">
        <f t="shared" si="48"/>
        <v>9.0952771016958155E-3</v>
      </c>
      <c r="G474" s="10" t="str">
        <f t="shared" ca="1" si="45"/>
        <v/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</row>
    <row r="475" spans="1:25" hidden="1" x14ac:dyDescent="0.3">
      <c r="A475" s="5">
        <v>4.71</v>
      </c>
      <c r="B475" s="5">
        <f t="shared" si="46"/>
        <v>0.2</v>
      </c>
      <c r="C475" s="5" t="str">
        <f t="shared" ca="1" si="43"/>
        <v/>
      </c>
      <c r="D475" s="8">
        <f t="shared" si="47"/>
        <v>3.470093895391882E-2</v>
      </c>
      <c r="E475" s="8" t="str">
        <f t="shared" ca="1" si="44"/>
        <v/>
      </c>
      <c r="F475" s="10">
        <f t="shared" si="48"/>
        <v>9.0047775824365593E-3</v>
      </c>
      <c r="G475" s="10" t="str">
        <f t="shared" ca="1" si="45"/>
        <v/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</row>
    <row r="476" spans="1:25" hidden="1" x14ac:dyDescent="0.3">
      <c r="A476" s="5">
        <v>4.72</v>
      </c>
      <c r="B476" s="5">
        <f t="shared" si="46"/>
        <v>0.2</v>
      </c>
      <c r="C476" s="5" t="str">
        <f t="shared" ca="1" si="43"/>
        <v/>
      </c>
      <c r="D476" s="8">
        <f t="shared" si="47"/>
        <v>3.3940763182449214E-2</v>
      </c>
      <c r="E476" s="8" t="str">
        <f t="shared" ca="1" si="44"/>
        <v/>
      </c>
      <c r="F476" s="10">
        <f t="shared" si="48"/>
        <v>8.9151785484395535E-3</v>
      </c>
      <c r="G476" s="10" t="str">
        <f t="shared" ca="1" si="45"/>
        <v/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</row>
    <row r="477" spans="1:25" hidden="1" x14ac:dyDescent="0.3">
      <c r="A477" s="5">
        <v>4.7300000000000004</v>
      </c>
      <c r="B477" s="5">
        <f t="shared" si="46"/>
        <v>0.2</v>
      </c>
      <c r="C477" s="5" t="str">
        <f t="shared" ca="1" si="43"/>
        <v/>
      </c>
      <c r="D477" s="8">
        <f t="shared" si="47"/>
        <v>3.3193920635861088E-2</v>
      </c>
      <c r="E477" s="8" t="str">
        <f t="shared" ca="1" si="44"/>
        <v/>
      </c>
      <c r="F477" s="10">
        <f t="shared" si="48"/>
        <v>8.8264710397267226E-3</v>
      </c>
      <c r="G477" s="10" t="str">
        <f t="shared" ca="1" si="45"/>
        <v/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</row>
    <row r="478" spans="1:25" hidden="1" x14ac:dyDescent="0.3">
      <c r="A478" s="5">
        <v>4.74</v>
      </c>
      <c r="B478" s="5">
        <f t="shared" si="46"/>
        <v>0.2</v>
      </c>
      <c r="C478" s="5" t="str">
        <f t="shared" ca="1" si="43"/>
        <v/>
      </c>
      <c r="D478" s="8">
        <f t="shared" si="47"/>
        <v>3.2460265643697445E-2</v>
      </c>
      <c r="E478" s="8" t="str">
        <f t="shared" ca="1" si="44"/>
        <v/>
      </c>
      <c r="F478" s="10">
        <f t="shared" si="48"/>
        <v>8.7386461854732905E-3</v>
      </c>
      <c r="G478" s="10" t="str">
        <f t="shared" ca="1" si="45"/>
        <v/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</row>
    <row r="479" spans="1:25" hidden="1" x14ac:dyDescent="0.3">
      <c r="A479" s="5">
        <v>4.75</v>
      </c>
      <c r="B479" s="5">
        <f t="shared" si="46"/>
        <v>0.2</v>
      </c>
      <c r="C479" s="5" t="str">
        <f t="shared" ca="1" si="43"/>
        <v/>
      </c>
      <c r="D479" s="8">
        <f t="shared" si="47"/>
        <v>3.1739651835667418E-2</v>
      </c>
      <c r="E479" s="8" t="str">
        <f t="shared" ca="1" si="44"/>
        <v/>
      </c>
      <c r="F479" s="10">
        <f t="shared" si="48"/>
        <v>8.6516952031206341E-3</v>
      </c>
      <c r="G479" s="10" t="str">
        <f t="shared" ca="1" si="45"/>
        <v/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</row>
    <row r="480" spans="1:25" hidden="1" x14ac:dyDescent="0.3">
      <c r="A480" s="5">
        <v>4.76</v>
      </c>
      <c r="B480" s="5">
        <f t="shared" si="46"/>
        <v>0.2</v>
      </c>
      <c r="C480" s="5" t="str">
        <f t="shared" ca="1" si="43"/>
        <v/>
      </c>
      <c r="D480" s="8">
        <f t="shared" si="47"/>
        <v>3.103193221500827E-2</v>
      </c>
      <c r="E480" s="8" t="str">
        <f t="shared" ca="1" si="44"/>
        <v/>
      </c>
      <c r="F480" s="10">
        <f t="shared" si="48"/>
        <v>8.5656093974980606E-3</v>
      </c>
      <c r="G480" s="10" t="str">
        <f t="shared" ca="1" si="45"/>
        <v/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</row>
    <row r="481" spans="1:25" hidden="1" x14ac:dyDescent="0.3">
      <c r="A481" s="5">
        <v>4.7700000000000005</v>
      </c>
      <c r="B481" s="5">
        <f t="shared" si="46"/>
        <v>0.2</v>
      </c>
      <c r="C481" s="5" t="str">
        <f t="shared" ca="1" si="43"/>
        <v/>
      </c>
      <c r="D481" s="8">
        <f t="shared" si="47"/>
        <v>3.0336959230531597E-2</v>
      </c>
      <c r="E481" s="8" t="str">
        <f t="shared" ca="1" si="44"/>
        <v/>
      </c>
      <c r="F481" s="10">
        <f t="shared" si="48"/>
        <v>8.4803801599532599E-3</v>
      </c>
      <c r="G481" s="10" t="str">
        <f t="shared" ca="1" si="45"/>
        <v/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</row>
    <row r="482" spans="1:25" hidden="1" x14ac:dyDescent="0.3">
      <c r="A482" s="5">
        <v>4.78</v>
      </c>
      <c r="B482" s="5">
        <f t="shared" si="46"/>
        <v>0.2</v>
      </c>
      <c r="C482" s="5" t="str">
        <f t="shared" ca="1" si="43"/>
        <v/>
      </c>
      <c r="D482" s="8">
        <f t="shared" si="47"/>
        <v>2.965458484734125E-2</v>
      </c>
      <c r="E482" s="8" t="str">
        <f t="shared" ca="1" si="44"/>
        <v/>
      </c>
      <c r="F482" s="10">
        <f t="shared" si="48"/>
        <v>8.3959989674914706E-3</v>
      </c>
      <c r="G482" s="10" t="str">
        <f t="shared" ca="1" si="45"/>
        <v/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</row>
    <row r="483" spans="1:25" hidden="1" x14ac:dyDescent="0.3">
      <c r="A483" s="5">
        <v>4.79</v>
      </c>
      <c r="B483" s="5">
        <f t="shared" si="46"/>
        <v>0.2</v>
      </c>
      <c r="C483" s="5" t="str">
        <f t="shared" ca="1" si="43"/>
        <v/>
      </c>
      <c r="D483" s="8">
        <f t="shared" si="47"/>
        <v>2.8984660616209412E-2</v>
      </c>
      <c r="E483" s="8" t="str">
        <f t="shared" ca="1" si="44"/>
        <v/>
      </c>
      <c r="F483" s="10">
        <f t="shared" si="48"/>
        <v>8.3124573819231187E-3</v>
      </c>
      <c r="G483" s="10" t="str">
        <f t="shared" ca="1" si="45"/>
        <v/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</row>
    <row r="484" spans="1:25" hidden="1" x14ac:dyDescent="0.3">
      <c r="A484" s="5">
        <v>4.8</v>
      </c>
      <c r="B484" s="5">
        <f t="shared" si="46"/>
        <v>0.2</v>
      </c>
      <c r="C484" s="5" t="str">
        <f t="shared" ca="1" si="43"/>
        <v/>
      </c>
      <c r="D484" s="8">
        <f t="shared" si="47"/>
        <v>2.8327037741601186E-2</v>
      </c>
      <c r="E484" s="8" t="str">
        <f t="shared" ca="1" si="44"/>
        <v/>
      </c>
      <c r="F484" s="10">
        <f t="shared" si="48"/>
        <v>8.2297470490200302E-3</v>
      </c>
      <c r="G484" s="10" t="str">
        <f t="shared" ca="1" si="45"/>
        <v/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</row>
    <row r="485" spans="1:25" hidden="1" x14ac:dyDescent="0.3">
      <c r="A485" s="5">
        <v>4.8100000000000005</v>
      </c>
      <c r="B485" s="5">
        <f t="shared" si="46"/>
        <v>0.2</v>
      </c>
      <c r="C485" s="5" t="str">
        <f t="shared" ca="1" si="43"/>
        <v/>
      </c>
      <c r="D485" s="8">
        <f t="shared" si="47"/>
        <v>2.7681567148336531E-2</v>
      </c>
      <c r="E485" s="8" t="str">
        <f t="shared" ca="1" si="44"/>
        <v/>
      </c>
      <c r="F485" s="10">
        <f t="shared" si="48"/>
        <v>8.1478596976799818E-3</v>
      </c>
      <c r="G485" s="10" t="str">
        <f t="shared" ca="1" si="45"/>
        <v/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</row>
    <row r="486" spans="1:25" hidden="1" x14ac:dyDescent="0.3">
      <c r="A486" s="5">
        <v>4.82</v>
      </c>
      <c r="B486" s="5">
        <f t="shared" si="46"/>
        <v>0.2</v>
      </c>
      <c r="C486" s="5" t="str">
        <f t="shared" ca="1" si="43"/>
        <v/>
      </c>
      <c r="D486" s="8">
        <f t="shared" si="47"/>
        <v>2.7048099546881761E-2</v>
      </c>
      <c r="E486" s="8" t="str">
        <f t="shared" ca="1" si="44"/>
        <v/>
      </c>
      <c r="F486" s="10">
        <f t="shared" si="48"/>
        <v>8.0667871390996144E-3</v>
      </c>
      <c r="G486" s="10" t="str">
        <f t="shared" ca="1" si="45"/>
        <v/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</row>
    <row r="487" spans="1:25" hidden="1" x14ac:dyDescent="0.3">
      <c r="A487" s="5">
        <v>4.83</v>
      </c>
      <c r="B487" s="5">
        <f t="shared" si="46"/>
        <v>0.2</v>
      </c>
      <c r="C487" s="5" t="str">
        <f t="shared" ca="1" si="43"/>
        <v/>
      </c>
      <c r="D487" s="8">
        <f t="shared" si="47"/>
        <v>2.6426485497261721E-2</v>
      </c>
      <c r="E487" s="8" t="str">
        <f t="shared" ca="1" si="44"/>
        <v/>
      </c>
      <c r="F487" s="10">
        <f t="shared" si="48"/>
        <v>7.9865212659555023E-3</v>
      </c>
      <c r="G487" s="10" t="str">
        <f t="shared" ca="1" si="45"/>
        <v/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</row>
    <row r="488" spans="1:25" hidden="1" x14ac:dyDescent="0.3">
      <c r="A488" s="5">
        <v>4.84</v>
      </c>
      <c r="B488" s="5">
        <f t="shared" si="46"/>
        <v>0.2</v>
      </c>
      <c r="C488" s="5" t="str">
        <f t="shared" ca="1" si="43"/>
        <v/>
      </c>
      <c r="D488" s="8">
        <f t="shared" si="47"/>
        <v>2.581657547158769E-2</v>
      </c>
      <c r="E488" s="8" t="str">
        <f t="shared" ca="1" si="44"/>
        <v/>
      </c>
      <c r="F488" s="10">
        <f t="shared" si="48"/>
        <v>7.9070540515934415E-3</v>
      </c>
      <c r="G488" s="10" t="str">
        <f t="shared" ca="1" si="45"/>
        <v/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</row>
    <row r="489" spans="1:25" hidden="1" x14ac:dyDescent="0.3">
      <c r="A489" s="5">
        <v>4.8500000000000005</v>
      </c>
      <c r="B489" s="5">
        <f t="shared" si="46"/>
        <v>0.2</v>
      </c>
      <c r="C489" s="5" t="str">
        <f t="shared" ca="1" si="43"/>
        <v/>
      </c>
      <c r="D489" s="8">
        <f t="shared" si="47"/>
        <v>2.5218219915194361E-2</v>
      </c>
      <c r="E489" s="8" t="str">
        <f t="shared" ca="1" si="44"/>
        <v/>
      </c>
      <c r="F489" s="10">
        <f t="shared" si="48"/>
        <v>7.8283775492257665E-3</v>
      </c>
      <c r="G489" s="10" t="str">
        <f t="shared" ca="1" si="45"/>
        <v/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</row>
    <row r="490" spans="1:25" hidden="1" x14ac:dyDescent="0.3">
      <c r="A490" s="5">
        <v>4.8600000000000003</v>
      </c>
      <c r="B490" s="5">
        <f t="shared" si="46"/>
        <v>0.2</v>
      </c>
      <c r="C490" s="5" t="str">
        <f t="shared" ca="1" si="43"/>
        <v/>
      </c>
      <c r="D490" s="8">
        <f t="shared" si="47"/>
        <v>2.4631269306382486E-2</v>
      </c>
      <c r="E490" s="8" t="str">
        <f t="shared" ca="1" si="44"/>
        <v/>
      </c>
      <c r="F490" s="10">
        <f t="shared" si="48"/>
        <v>7.7504838911366921E-3</v>
      </c>
      <c r="G490" s="10" t="str">
        <f t="shared" ca="1" si="45"/>
        <v/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</row>
    <row r="491" spans="1:25" hidden="1" x14ac:dyDescent="0.3">
      <c r="A491" s="5">
        <v>4.87</v>
      </c>
      <c r="B491" s="5">
        <f t="shared" si="46"/>
        <v>0.2</v>
      </c>
      <c r="C491" s="5" t="str">
        <f t="shared" ca="1" si="43"/>
        <v/>
      </c>
      <c r="D491" s="8">
        <f t="shared" si="47"/>
        <v>2.4055574214762971E-2</v>
      </c>
      <c r="E491" s="8" t="str">
        <f t="shared" ca="1" si="44"/>
        <v/>
      </c>
      <c r="F491" s="10">
        <f t="shared" si="48"/>
        <v>7.6733652878954893E-3</v>
      </c>
      <c r="G491" s="10" t="str">
        <f t="shared" ca="1" si="45"/>
        <v/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</row>
    <row r="492" spans="1:25" hidden="1" x14ac:dyDescent="0.3">
      <c r="A492" s="5">
        <v>4.88</v>
      </c>
      <c r="B492" s="5">
        <f t="shared" si="46"/>
        <v>0.2</v>
      </c>
      <c r="C492" s="5" t="str">
        <f t="shared" ca="1" si="43"/>
        <v/>
      </c>
      <c r="D492" s="8">
        <f t="shared" si="47"/>
        <v>2.3490985358201363E-2</v>
      </c>
      <c r="E492" s="8" t="str">
        <f t="shared" ca="1" si="44"/>
        <v/>
      </c>
      <c r="F492" s="10">
        <f t="shared" si="48"/>
        <v>7.597014027577567E-3</v>
      </c>
      <c r="G492" s="10" t="str">
        <f t="shared" ca="1" si="45"/>
        <v/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</row>
    <row r="493" spans="1:25" hidden="1" x14ac:dyDescent="0.3">
      <c r="A493" s="5">
        <v>4.8899999999999997</v>
      </c>
      <c r="B493" s="5">
        <f t="shared" si="46"/>
        <v>0.2</v>
      </c>
      <c r="C493" s="5" t="str">
        <f t="shared" ca="1" si="43"/>
        <v/>
      </c>
      <c r="D493" s="8">
        <f t="shared" si="47"/>
        <v>2.2937353658360714E-2</v>
      </c>
      <c r="E493" s="8" t="str">
        <f t="shared" ca="1" si="44"/>
        <v/>
      </c>
      <c r="F493" s="10">
        <f t="shared" si="48"/>
        <v>7.5214224749932702E-3</v>
      </c>
      <c r="G493" s="10" t="str">
        <f t="shared" ca="1" si="45"/>
        <v/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</row>
    <row r="494" spans="1:25" hidden="1" x14ac:dyDescent="0.3">
      <c r="A494" s="5">
        <v>4.9000000000000004</v>
      </c>
      <c r="B494" s="5">
        <f t="shared" si="46"/>
        <v>0.2</v>
      </c>
      <c r="C494" s="5" t="str">
        <f t="shared" ca="1" si="43"/>
        <v/>
      </c>
      <c r="D494" s="8">
        <f t="shared" si="47"/>
        <v>2.2394530294842882E-2</v>
      </c>
      <c r="E494" s="8" t="str">
        <f t="shared" ca="1" si="44"/>
        <v/>
      </c>
      <c r="F494" s="10">
        <f t="shared" si="48"/>
        <v>7.4465830709243381E-3</v>
      </c>
      <c r="G494" s="10" t="str">
        <f t="shared" ca="1" si="45"/>
        <v/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</row>
    <row r="495" spans="1:25" hidden="1" x14ac:dyDescent="0.3">
      <c r="A495" s="5">
        <v>4.91</v>
      </c>
      <c r="B495" s="5">
        <f t="shared" si="46"/>
        <v>0.2</v>
      </c>
      <c r="C495" s="5" t="str">
        <f t="shared" ca="1" si="43"/>
        <v/>
      </c>
      <c r="D495" s="8">
        <f t="shared" si="47"/>
        <v>2.1862366757929387E-2</v>
      </c>
      <c r="E495" s="8" t="str">
        <f t="shared" ca="1" si="44"/>
        <v/>
      </c>
      <c r="F495" s="10">
        <f t="shared" si="48"/>
        <v>7.372488331368012E-3</v>
      </c>
      <c r="G495" s="10" t="str">
        <f t="shared" ca="1" si="45"/>
        <v/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</row>
    <row r="496" spans="1:25" x14ac:dyDescent="0.3">
      <c r="A496" s="5">
        <v>4.92</v>
      </c>
      <c r="B496" s="5">
        <f t="shared" si="46"/>
        <v>0.2</v>
      </c>
      <c r="C496" s="5" t="str">
        <f t="shared" ca="1" si="43"/>
        <v/>
      </c>
      <c r="D496" s="8">
        <f t="shared" si="47"/>
        <v>2.1340714899922782E-2</v>
      </c>
      <c r="E496" s="8" t="str">
        <f t="shared" ca="1" si="44"/>
        <v/>
      </c>
      <c r="F496" s="10">
        <f t="shared" si="48"/>
        <v>7.2991308467885829E-3</v>
      </c>
      <c r="G496" s="10" t="str">
        <f t="shared" ca="1" si="45"/>
        <v/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</row>
    <row r="497" spans="1:25" x14ac:dyDescent="0.3">
      <c r="A497" s="5">
        <v>4.93</v>
      </c>
      <c r="B497" s="5">
        <f t="shared" si="46"/>
        <v>0.2</v>
      </c>
      <c r="C497" s="5" t="str">
        <f t="shared" ca="1" si="43"/>
        <v/>
      </c>
      <c r="D497" s="8">
        <f t="shared" si="47"/>
        <v>2.0829426985092204E-2</v>
      </c>
      <c r="E497" s="8" t="str">
        <f t="shared" ca="1" si="44"/>
        <v/>
      </c>
      <c r="F497" s="10">
        <f t="shared" si="48"/>
        <v>7.2265032813764625E-3</v>
      </c>
      <c r="G497" s="10" t="str">
        <f t="shared" ca="1" si="45"/>
        <v/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3">
      <c r="A498" s="5">
        <v>4.9400000000000004</v>
      </c>
      <c r="B498" s="5">
        <f t="shared" si="46"/>
        <v>0.2</v>
      </c>
      <c r="C498" s="5" t="str">
        <f t="shared" ca="1" si="43"/>
        <v/>
      </c>
      <c r="D498" s="8">
        <f t="shared" si="47"/>
        <v>2.032835573822582E-2</v>
      </c>
      <c r="E498" s="8" t="str">
        <f t="shared" ca="1" si="44"/>
        <v/>
      </c>
      <c r="F498" s="10">
        <f t="shared" si="48"/>
        <v>7.1545983723145792E-3</v>
      </c>
      <c r="G498" s="10" t="str">
        <f t="shared" ca="1" si="45"/>
        <v/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3">
      <c r="A499" s="5">
        <v>4.95</v>
      </c>
      <c r="B499" s="5">
        <f t="shared" si="46"/>
        <v>0.2</v>
      </c>
      <c r="C499" s="5" t="str">
        <f t="shared" ca="1" si="43"/>
        <v/>
      </c>
      <c r="D499" s="8">
        <f t="shared" si="47"/>
        <v>1.9837354391795313E-2</v>
      </c>
      <c r="E499" s="8" t="str">
        <f t="shared" ca="1" si="44"/>
        <v/>
      </c>
      <c r="F499" s="10">
        <f t="shared" si="48"/>
        <v>7.0834089290521185E-3</v>
      </c>
      <c r="G499" s="10" t="str">
        <f t="shared" ca="1" si="45"/>
        <v/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3">
      <c r="A500" s="5">
        <v>4.96</v>
      </c>
      <c r="B500" s="5">
        <f t="shared" si="46"/>
        <v>0.2</v>
      </c>
      <c r="C500" s="5" t="str">
        <f t="shared" ca="1" si="43"/>
        <v/>
      </c>
      <c r="D500" s="8">
        <f t="shared" si="47"/>
        <v>1.9356276731736961E-2</v>
      </c>
      <c r="E500" s="8" t="str">
        <f t="shared" ca="1" si="44"/>
        <v/>
      </c>
      <c r="F500" s="10">
        <f t="shared" si="48"/>
        <v>7.0129278325854246E-3</v>
      </c>
      <c r="G500" s="10" t="str">
        <f t="shared" ca="1" si="45"/>
        <v/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3">
      <c r="A501" s="5">
        <v>4.97</v>
      </c>
      <c r="B501" s="5">
        <f t="shared" si="46"/>
        <v>0.2</v>
      </c>
      <c r="C501" s="5" t="str">
        <f t="shared" ca="1" si="43"/>
        <v/>
      </c>
      <c r="D501" s="8">
        <f t="shared" si="47"/>
        <v>1.8884977141856187E-2</v>
      </c>
      <c r="E501" s="8" t="str">
        <f t="shared" ca="1" si="44"/>
        <v/>
      </c>
      <c r="F501" s="10">
        <f t="shared" si="48"/>
        <v>6.9431480347461145E-3</v>
      </c>
      <c r="G501" s="10" t="str">
        <f t="shared" ca="1" si="45"/>
        <v/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3">
      <c r="A502" s="5">
        <v>4.9800000000000004</v>
      </c>
      <c r="B502" s="5">
        <f t="shared" si="46"/>
        <v>0.2</v>
      </c>
      <c r="C502" s="5" t="str">
        <f t="shared" ca="1" si="43"/>
        <v/>
      </c>
      <c r="D502" s="8">
        <f t="shared" si="47"/>
        <v>1.8423310646862031E-2</v>
      </c>
      <c r="E502" s="8" t="str">
        <f t="shared" ca="1" si="44"/>
        <v/>
      </c>
      <c r="F502" s="10">
        <f t="shared" si="48"/>
        <v>6.8740625574962482E-3</v>
      </c>
      <c r="G502" s="10" t="str">
        <f t="shared" ca="1" si="45"/>
        <v/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3">
      <c r="A503" s="5">
        <v>4.99</v>
      </c>
      <c r="B503" s="5">
        <f t="shared" si="46"/>
        <v>0.2</v>
      </c>
      <c r="C503" s="5" t="str">
        <f t="shared" ca="1" si="43"/>
        <v/>
      </c>
      <c r="D503" s="8">
        <f t="shared" si="47"/>
        <v>1.7971132954039633E-2</v>
      </c>
      <c r="E503" s="8" t="str">
        <f t="shared" ca="1" si="44"/>
        <v/>
      </c>
      <c r="F503" s="10">
        <f t="shared" si="48"/>
        <v>6.8056644922305431E-3</v>
      </c>
      <c r="G503" s="10" t="str">
        <f t="shared" ca="1" si="45"/>
        <v/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3">
      <c r="A504" s="5">
        <v>5</v>
      </c>
      <c r="B504" s="5">
        <f t="shared" si="46"/>
        <v>0.2</v>
      </c>
      <c r="C504" s="5" t="str">
        <f t="shared" ca="1" si="43"/>
        <v/>
      </c>
      <c r="D504" s="8">
        <f t="shared" si="47"/>
        <v>1.752830049356854E-2</v>
      </c>
      <c r="E504" s="8" t="str">
        <f t="shared" ca="1" si="44"/>
        <v/>
      </c>
      <c r="F504" s="10">
        <f t="shared" si="48"/>
        <v>6.737946999085467E-3</v>
      </c>
      <c r="G504" s="10" t="str">
        <f t="shared" ca="1" si="45"/>
        <v/>
      </c>
      <c r="H504">
        <f>10+2*A504</f>
        <v>20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3"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3"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3"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3"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3">
      <c r="T509" s="2"/>
      <c r="U509" s="2"/>
      <c r="V509" s="2"/>
      <c r="W509" s="2"/>
      <c r="X509" s="2"/>
      <c r="Y509" s="2"/>
    </row>
    <row r="510" spans="1:25" x14ac:dyDescent="0.3">
      <c r="T510" s="2"/>
      <c r="U510" s="2"/>
      <c r="V510" s="2"/>
      <c r="W510" s="2"/>
      <c r="X510" s="2"/>
      <c r="Y510" s="2"/>
    </row>
    <row r="511" spans="1:25" x14ac:dyDescent="0.3">
      <c r="T511" s="2"/>
      <c r="U511" s="2"/>
      <c r="V511" s="2"/>
      <c r="W511" s="2"/>
      <c r="X511" s="2"/>
      <c r="Y511" s="2"/>
    </row>
    <row r="512" spans="1:25" x14ac:dyDescent="0.3">
      <c r="T512" s="2"/>
      <c r="U512" s="2"/>
      <c r="V512" s="2"/>
      <c r="W512" s="2"/>
      <c r="X512" s="2"/>
      <c r="Y512" s="2"/>
    </row>
    <row r="513" spans="20:25" x14ac:dyDescent="0.3">
      <c r="T513" s="2"/>
      <c r="U513" s="2"/>
      <c r="V513" s="2"/>
      <c r="W513" s="2"/>
      <c r="X513" s="2"/>
      <c r="Y513" s="2"/>
    </row>
    <row r="514" spans="20:25" x14ac:dyDescent="0.3">
      <c r="T514" s="2"/>
      <c r="U514" s="2"/>
      <c r="V514" s="2"/>
      <c r="W514" s="2"/>
      <c r="X514" s="2"/>
      <c r="Y51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workbookViewId="0">
      <selection activeCell="R3" sqref="R3"/>
    </sheetView>
  </sheetViews>
  <sheetFormatPr defaultColWidth="9.109375" defaultRowHeight="14.4" x14ac:dyDescent="0.3"/>
  <cols>
    <col min="1" max="1" width="14" style="13" customWidth="1"/>
    <col min="2" max="2" width="12.6640625" style="13" customWidth="1"/>
    <col min="3" max="8" width="9.109375" style="13"/>
    <col min="9" max="9" width="8.109375" style="13" customWidth="1"/>
    <col min="10" max="10" width="6.33203125" style="13" customWidth="1"/>
    <col min="11" max="11" width="6" style="13" customWidth="1"/>
    <col min="12" max="12" width="13.6640625" style="13" customWidth="1"/>
    <col min="13" max="13" width="7.6640625" style="13" bestFit="1" customWidth="1"/>
    <col min="14" max="14" width="9.109375" style="13"/>
    <col min="15" max="15" width="5.6640625" style="13" customWidth="1"/>
    <col min="16" max="16" width="9.109375" style="13"/>
    <col min="17" max="17" width="11" style="13" bestFit="1" customWidth="1"/>
    <col min="18" max="20" width="9.109375" style="13"/>
    <col min="21" max="21" width="9.44140625" style="13" customWidth="1"/>
    <col min="22" max="22" width="9.109375" style="13" bestFit="1" customWidth="1"/>
    <col min="23" max="23" width="15.5546875" style="13" customWidth="1"/>
    <col min="24" max="24" width="9.6640625" style="13" customWidth="1"/>
    <col min="25" max="16384" width="9.109375" style="13"/>
  </cols>
  <sheetData>
    <row r="1" spans="1:27" ht="15.6" x14ac:dyDescent="0.3">
      <c r="A1" s="11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8" t="s">
        <v>15</v>
      </c>
      <c r="S1" s="28" t="s">
        <v>16</v>
      </c>
      <c r="U1" s="25"/>
      <c r="V1" s="25"/>
      <c r="X1" s="27"/>
      <c r="AA1" s="13">
        <f ca="1">30+RANDBETWEEN(0,10)</f>
        <v>36</v>
      </c>
    </row>
    <row r="2" spans="1:27" ht="15.6" x14ac:dyDescent="0.3">
      <c r="A2" s="12" t="s">
        <v>11</v>
      </c>
      <c r="B2" s="12"/>
      <c r="C2" s="12"/>
      <c r="D2" s="12"/>
      <c r="E2" s="12"/>
      <c r="F2" s="12"/>
      <c r="G2" s="12"/>
      <c r="H2" s="12"/>
      <c r="I2" s="12">
        <v>10</v>
      </c>
      <c r="J2" s="12" t="s">
        <v>12</v>
      </c>
      <c r="K2" s="12"/>
      <c r="L2" s="12"/>
      <c r="M2" s="12">
        <v>1.5</v>
      </c>
      <c r="N2" s="12" t="s">
        <v>13</v>
      </c>
      <c r="O2" s="12"/>
      <c r="P2" s="12"/>
      <c r="Q2" s="12"/>
      <c r="R2" s="28">
        <v>-1000</v>
      </c>
      <c r="S2" s="13">
        <v>10</v>
      </c>
      <c r="AA2" s="13">
        <f ca="1">RANDBETWEEN(4,8)</f>
        <v>6</v>
      </c>
    </row>
    <row r="3" spans="1:27" ht="15.6" x14ac:dyDescent="0.3">
      <c r="A3" s="12" t="s">
        <v>21</v>
      </c>
      <c r="B3" s="15"/>
      <c r="C3" s="15"/>
      <c r="D3" s="15"/>
      <c r="E3" s="15"/>
      <c r="F3" s="15"/>
      <c r="G3" s="15"/>
      <c r="H3" s="15">
        <v>9</v>
      </c>
      <c r="I3" s="15" t="s">
        <v>19</v>
      </c>
      <c r="J3" s="12"/>
      <c r="K3" s="12"/>
      <c r="L3" s="12"/>
      <c r="M3" s="12"/>
      <c r="N3" s="12"/>
      <c r="O3" s="12"/>
      <c r="P3" s="26">
        <f>_xlfn.NORM.DIST(H3,$I$2,$M$2,1)</f>
        <v>0.25249253754692291</v>
      </c>
      <c r="Q3" s="12"/>
      <c r="T3" s="13" t="s">
        <v>17</v>
      </c>
      <c r="U3" s="28" t="s">
        <v>0</v>
      </c>
      <c r="V3" s="28" t="s">
        <v>14</v>
      </c>
      <c r="W3" s="28" t="str">
        <f>R2&amp;"&lt;=x&lt;="&amp;S2</f>
        <v>-1000&lt;=x&lt;=10</v>
      </c>
      <c r="AA3" s="13">
        <f ca="1">RANDBETWEEN(10,20)</f>
        <v>18</v>
      </c>
    </row>
    <row r="4" spans="1:27" ht="15.6" x14ac:dyDescent="0.3">
      <c r="A4" s="11" t="s">
        <v>22</v>
      </c>
      <c r="B4" s="12"/>
      <c r="C4" s="12"/>
      <c r="D4" s="12"/>
      <c r="E4" s="12"/>
      <c r="F4" s="12"/>
      <c r="G4" s="12"/>
      <c r="H4" s="12"/>
      <c r="I4" s="16">
        <v>11</v>
      </c>
      <c r="J4" s="12" t="s">
        <v>20</v>
      </c>
      <c r="K4" s="20"/>
      <c r="L4" s="23"/>
      <c r="M4" s="12"/>
      <c r="N4" s="36"/>
      <c r="O4" s="36"/>
      <c r="P4" s="26">
        <f>1-_xlfn.NORM.DIST(I4,$I$2,$M$2,1)</f>
        <v>0.25249253754692291</v>
      </c>
      <c r="Q4" s="12"/>
      <c r="T4" s="32">
        <v>-3</v>
      </c>
      <c r="U4" s="34">
        <f>$I$2+T4*$M$2</f>
        <v>5.5</v>
      </c>
      <c r="V4" s="33">
        <f>_xlfn.NORM.S.DIST(T4,0)</f>
        <v>4.4318484119380075E-3</v>
      </c>
      <c r="W4" s="31">
        <f>IF(AND(U4&gt;=$R$2,U4&lt;=$S$2),V4,"")</f>
        <v>4.4318484119380075E-3</v>
      </c>
      <c r="X4" s="28"/>
      <c r="AA4" s="13">
        <f ca="1">RANDBETWEEN(25,35)</f>
        <v>32</v>
      </c>
    </row>
    <row r="5" spans="1:27" ht="15.6" x14ac:dyDescent="0.3">
      <c r="A5" s="14" t="s">
        <v>23</v>
      </c>
      <c r="B5" s="17"/>
      <c r="C5" s="17"/>
      <c r="D5" s="17"/>
      <c r="E5" s="17"/>
      <c r="F5" s="17"/>
      <c r="G5" s="17"/>
      <c r="H5" s="17"/>
      <c r="I5" s="18">
        <v>9.5</v>
      </c>
      <c r="J5" s="12" t="s">
        <v>18</v>
      </c>
      <c r="K5" s="20">
        <v>11.5</v>
      </c>
      <c r="L5" s="23" t="s">
        <v>24</v>
      </c>
      <c r="M5" s="12"/>
      <c r="N5" s="12">
        <f>_xlfn.NORM.DIST(I5,$I$2,$M$2,1)</f>
        <v>0.36944134018176361</v>
      </c>
      <c r="O5" s="12">
        <f>_xlfn.NORM.DIST(K5,$I$2,$M$2,1)</f>
        <v>0.84134474606854304</v>
      </c>
      <c r="P5" s="26">
        <f>O5-N5</f>
        <v>0.47190340588677943</v>
      </c>
      <c r="Q5" s="12"/>
      <c r="T5" s="32">
        <f>T4+0.006</f>
        <v>-2.9940000000000002</v>
      </c>
      <c r="U5" s="34">
        <f t="shared" ref="U5:U68" si="0">$I$2+T5*$M$2</f>
        <v>5.5089999999999995</v>
      </c>
      <c r="V5" s="33">
        <f t="shared" ref="V5:V68" si="1">_xlfn.NORM.S.DIST(T5,0)</f>
        <v>4.5122627485467137E-3</v>
      </c>
      <c r="W5" s="31">
        <f t="shared" ref="W5:W68" si="2">IF(AND(U5&gt;=$R$2,U5&lt;=$S$2),V5,"")</f>
        <v>4.5122627485467137E-3</v>
      </c>
      <c r="AA5" s="13">
        <f ca="1">RANDBETWEEN(10,30)</f>
        <v>28</v>
      </c>
    </row>
    <row r="6" spans="1:27" ht="15.6" x14ac:dyDescent="0.3">
      <c r="A6" s="14" t="s">
        <v>25</v>
      </c>
      <c r="B6" s="18"/>
      <c r="C6" s="18"/>
      <c r="D6" s="18"/>
      <c r="E6" s="18"/>
      <c r="F6" s="18"/>
      <c r="G6" s="18"/>
      <c r="H6" s="18"/>
      <c r="I6" s="18">
        <v>11</v>
      </c>
      <c r="J6" s="18" t="s">
        <v>18</v>
      </c>
      <c r="K6" s="12">
        <v>13</v>
      </c>
      <c r="L6" s="12" t="s">
        <v>24</v>
      </c>
      <c r="M6" s="37"/>
      <c r="N6" s="12">
        <f>_xlfn.NORM.DIST(I6,$I$2,$M$2,1)</f>
        <v>0.74750746245307709</v>
      </c>
      <c r="O6" s="12">
        <f>_xlfn.NORM.DIST(K6,$I$2,$M$2,1)</f>
        <v>0.97724986805182079</v>
      </c>
      <c r="P6" s="26">
        <f>O6-N6</f>
        <v>0.2297424055987437</v>
      </c>
      <c r="Q6" s="12"/>
      <c r="T6" s="32">
        <f t="shared" ref="T6:T69" si="3">T5+0.006</f>
        <v>-2.9880000000000004</v>
      </c>
      <c r="U6" s="34">
        <f t="shared" si="0"/>
        <v>5.5179999999999989</v>
      </c>
      <c r="V6" s="33">
        <f t="shared" si="1"/>
        <v>4.5939707891923635E-3</v>
      </c>
      <c r="W6" s="31">
        <f t="shared" si="2"/>
        <v>4.5939707891923635E-3</v>
      </c>
      <c r="AA6" s="29">
        <f ca="1">RANDBETWEEN(5,25)/100</f>
        <v>7.0000000000000007E-2</v>
      </c>
    </row>
    <row r="7" spans="1:27" ht="15.6" x14ac:dyDescent="0.3">
      <c r="A7" s="14" t="s">
        <v>26</v>
      </c>
      <c r="B7" s="18"/>
      <c r="C7" s="18"/>
      <c r="D7" s="18"/>
      <c r="E7" s="18"/>
      <c r="F7" s="18"/>
      <c r="G7" s="18"/>
      <c r="H7" s="18"/>
      <c r="I7" s="18">
        <v>6</v>
      </c>
      <c r="J7" s="18" t="s">
        <v>18</v>
      </c>
      <c r="K7" s="12">
        <v>8</v>
      </c>
      <c r="L7" s="12" t="s">
        <v>24</v>
      </c>
      <c r="M7" s="12"/>
      <c r="N7" s="12">
        <f>_xlfn.NORM.DIST(I7,$I$2,$M$2,1)</f>
        <v>3.8303805675897356E-3</v>
      </c>
      <c r="O7" s="12">
        <f>_xlfn.NORM.DIST(K7,$I$2,$M$2,1)</f>
        <v>9.1211219725867876E-2</v>
      </c>
      <c r="P7" s="26">
        <f>O7-N7</f>
        <v>8.7380839158278142E-2</v>
      </c>
      <c r="Q7" s="12"/>
      <c r="T7" s="32">
        <f t="shared" si="3"/>
        <v>-2.9820000000000007</v>
      </c>
      <c r="U7" s="34">
        <f t="shared" si="0"/>
        <v>5.5269999999999992</v>
      </c>
      <c r="V7" s="33">
        <f t="shared" si="1"/>
        <v>4.6769900241273154E-3</v>
      </c>
      <c r="W7" s="31">
        <f t="shared" si="2"/>
        <v>4.6769900241273154E-3</v>
      </c>
    </row>
    <row r="8" spans="1:27" ht="15.6" x14ac:dyDescent="0.3">
      <c r="A8" s="14" t="s">
        <v>27</v>
      </c>
      <c r="B8" s="35">
        <v>0.15</v>
      </c>
      <c r="C8" s="18" t="s">
        <v>29</v>
      </c>
      <c r="D8" s="18"/>
      <c r="E8" s="18"/>
      <c r="F8" s="18"/>
      <c r="G8" s="18"/>
      <c r="H8" s="18"/>
      <c r="I8" s="18"/>
      <c r="J8" s="18"/>
      <c r="K8" s="18"/>
      <c r="L8" s="20"/>
      <c r="M8" s="23"/>
      <c r="N8" s="20"/>
      <c r="O8" s="23"/>
      <c r="P8" s="26">
        <f>_xlfn.NORM.INV(B8,$I$2,$M$2)</f>
        <v>8.4453499157593157</v>
      </c>
      <c r="Q8" s="12"/>
      <c r="T8" s="32">
        <f t="shared" si="3"/>
        <v>-2.9760000000000009</v>
      </c>
      <c r="U8" s="34">
        <f t="shared" si="0"/>
        <v>5.5359999999999987</v>
      </c>
      <c r="V8" s="33">
        <f t="shared" si="1"/>
        <v>4.7613381171109914E-3</v>
      </c>
      <c r="W8" s="31">
        <f t="shared" si="2"/>
        <v>4.7613381171109914E-3</v>
      </c>
      <c r="X8" s="28"/>
    </row>
    <row r="9" spans="1:27" ht="15.6" x14ac:dyDescent="0.3">
      <c r="A9" s="14" t="s">
        <v>28</v>
      </c>
      <c r="B9" s="38">
        <v>0.1</v>
      </c>
      <c r="C9" s="12" t="s">
        <v>30</v>
      </c>
      <c r="D9" s="12"/>
      <c r="E9" s="12"/>
      <c r="F9" s="12"/>
      <c r="G9" s="12"/>
      <c r="H9" s="12"/>
      <c r="I9" s="18"/>
      <c r="J9" s="12"/>
      <c r="K9" s="12"/>
      <c r="L9" s="12"/>
      <c r="M9" s="12"/>
      <c r="N9" s="12"/>
      <c r="O9" s="12"/>
      <c r="P9" s="26">
        <f>_xlfn.NORM.INV(1-B9,$I$2,$M$2)</f>
        <v>11.922327348316902</v>
      </c>
      <c r="Q9" s="12"/>
      <c r="T9" s="32">
        <f t="shared" si="3"/>
        <v>-2.9700000000000011</v>
      </c>
      <c r="U9" s="34">
        <f t="shared" si="0"/>
        <v>5.5449999999999982</v>
      </c>
      <c r="V9" s="33">
        <f t="shared" si="1"/>
        <v>4.847032905978931E-3</v>
      </c>
      <c r="W9" s="31">
        <f t="shared" si="2"/>
        <v>4.847032905978931E-3</v>
      </c>
      <c r="X9" s="28"/>
    </row>
    <row r="10" spans="1:27" ht="15.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T10" s="32">
        <f t="shared" si="3"/>
        <v>-2.9640000000000013</v>
      </c>
      <c r="U10" s="34">
        <f t="shared" si="0"/>
        <v>5.5539999999999985</v>
      </c>
      <c r="V10" s="33">
        <f t="shared" si="1"/>
        <v>4.9340924031904838E-3</v>
      </c>
      <c r="W10" s="31">
        <f t="shared" si="2"/>
        <v>4.9340924031904838E-3</v>
      </c>
      <c r="X10" s="30"/>
    </row>
    <row r="11" spans="1:27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8"/>
      <c r="K11" s="18"/>
      <c r="L11" s="19"/>
      <c r="M11" s="22"/>
      <c r="N11" s="21"/>
      <c r="O11" s="21"/>
      <c r="P11" s="21"/>
      <c r="Q11" s="24"/>
      <c r="T11" s="32">
        <f t="shared" si="3"/>
        <v>-2.9580000000000015</v>
      </c>
      <c r="U11" s="34">
        <f t="shared" si="0"/>
        <v>5.5629999999999979</v>
      </c>
      <c r="V11" s="33">
        <f t="shared" si="1"/>
        <v>5.0225347963546579E-3</v>
      </c>
      <c r="W11" s="31">
        <f t="shared" si="2"/>
        <v>5.0225347963546579E-3</v>
      </c>
      <c r="X11" s="30"/>
    </row>
    <row r="12" spans="1:27" ht="15.6" x14ac:dyDescent="0.3">
      <c r="T12" s="32">
        <f t="shared" si="3"/>
        <v>-2.9520000000000017</v>
      </c>
      <c r="U12" s="34">
        <f t="shared" si="0"/>
        <v>5.5719999999999974</v>
      </c>
      <c r="V12" s="33">
        <f t="shared" si="1"/>
        <v>5.1123784487336369E-3</v>
      </c>
      <c r="W12" s="31">
        <f t="shared" si="2"/>
        <v>5.1123784487336369E-3</v>
      </c>
      <c r="X12" s="30"/>
    </row>
    <row r="13" spans="1:27" ht="15.6" x14ac:dyDescent="0.3">
      <c r="T13" s="32">
        <f t="shared" si="3"/>
        <v>-2.946000000000002</v>
      </c>
      <c r="U13" s="34">
        <f t="shared" si="0"/>
        <v>5.5809999999999969</v>
      </c>
      <c r="V13" s="33">
        <f t="shared" si="1"/>
        <v>5.203641899723401E-3</v>
      </c>
      <c r="W13" s="31">
        <f t="shared" si="2"/>
        <v>5.203641899723401E-3</v>
      </c>
      <c r="X13" s="30"/>
    </row>
    <row r="14" spans="1:27" ht="15.6" x14ac:dyDescent="0.3">
      <c r="T14" s="32">
        <f t="shared" si="3"/>
        <v>-2.9400000000000022</v>
      </c>
      <c r="U14" s="34">
        <f t="shared" si="0"/>
        <v>5.5899999999999963</v>
      </c>
      <c r="V14" s="33">
        <f t="shared" si="1"/>
        <v>5.2963438653109828E-3</v>
      </c>
      <c r="W14" s="31">
        <f t="shared" si="2"/>
        <v>5.2963438653109828E-3</v>
      </c>
      <c r="X14" s="30"/>
    </row>
    <row r="15" spans="1:27" ht="15.6" x14ac:dyDescent="0.3">
      <c r="T15" s="32">
        <f t="shared" si="3"/>
        <v>-2.9340000000000024</v>
      </c>
      <c r="U15" s="34">
        <f t="shared" si="0"/>
        <v>5.5989999999999966</v>
      </c>
      <c r="V15" s="33">
        <f t="shared" si="1"/>
        <v>5.3905032385078346E-3</v>
      </c>
      <c r="W15" s="31">
        <f t="shared" si="2"/>
        <v>5.3905032385078346E-3</v>
      </c>
      <c r="X15" s="30"/>
    </row>
    <row r="16" spans="1:27" ht="15.6" x14ac:dyDescent="0.3">
      <c r="T16" s="32">
        <f t="shared" si="3"/>
        <v>-2.9280000000000026</v>
      </c>
      <c r="U16" s="34">
        <f t="shared" si="0"/>
        <v>5.6079999999999961</v>
      </c>
      <c r="V16" s="33">
        <f t="shared" si="1"/>
        <v>5.4861390897587613E-3</v>
      </c>
      <c r="W16" s="31">
        <f t="shared" si="2"/>
        <v>5.4861390897587613E-3</v>
      </c>
      <c r="X16" s="30"/>
    </row>
    <row r="17" spans="20:24" ht="15.6" x14ac:dyDescent="0.3">
      <c r="T17" s="32">
        <f t="shared" si="3"/>
        <v>-2.9220000000000028</v>
      </c>
      <c r="U17" s="34">
        <f t="shared" si="0"/>
        <v>5.6169999999999956</v>
      </c>
      <c r="V17" s="33">
        <f t="shared" si="1"/>
        <v>5.583270667325912E-3</v>
      </c>
      <c r="W17" s="31">
        <f t="shared" si="2"/>
        <v>5.583270667325912E-3</v>
      </c>
      <c r="X17" s="30"/>
    </row>
    <row r="18" spans="20:24" ht="15.6" x14ac:dyDescent="0.3">
      <c r="T18" s="32">
        <f t="shared" si="3"/>
        <v>-2.916000000000003</v>
      </c>
      <c r="U18" s="34">
        <f t="shared" si="0"/>
        <v>5.6259999999999959</v>
      </c>
      <c r="V18" s="33">
        <f t="shared" si="1"/>
        <v>5.6819173976473255E-3</v>
      </c>
      <c r="W18" s="31">
        <f t="shared" si="2"/>
        <v>5.6819173976473255E-3</v>
      </c>
      <c r="X18" s="30"/>
    </row>
    <row r="19" spans="20:24" ht="15.6" x14ac:dyDescent="0.3">
      <c r="T19" s="32">
        <f t="shared" si="3"/>
        <v>-2.9100000000000033</v>
      </c>
      <c r="U19" s="34">
        <f t="shared" si="0"/>
        <v>5.6349999999999953</v>
      </c>
      <c r="V19" s="33">
        <f t="shared" si="1"/>
        <v>5.7820988856694209E-3</v>
      </c>
      <c r="W19" s="31">
        <f t="shared" si="2"/>
        <v>5.7820988856694209E-3</v>
      </c>
      <c r="X19" s="30"/>
    </row>
    <row r="20" spans="20:24" ht="15.6" x14ac:dyDescent="0.3">
      <c r="T20" s="32">
        <f t="shared" si="3"/>
        <v>-2.9040000000000035</v>
      </c>
      <c r="U20" s="34">
        <f t="shared" si="0"/>
        <v>5.6439999999999948</v>
      </c>
      <c r="V20" s="33">
        <f t="shared" si="1"/>
        <v>5.8838349151530437E-3</v>
      </c>
      <c r="W20" s="31">
        <f t="shared" si="2"/>
        <v>5.8838349151530437E-3</v>
      </c>
      <c r="X20" s="30"/>
    </row>
    <row r="21" spans="20:24" ht="15.6" x14ac:dyDescent="0.3">
      <c r="T21" s="32">
        <f t="shared" si="3"/>
        <v>-2.8980000000000037</v>
      </c>
      <c r="U21" s="34">
        <f t="shared" si="0"/>
        <v>5.6529999999999943</v>
      </c>
      <c r="V21" s="33">
        <f t="shared" si="1"/>
        <v>5.987145448952339E-3</v>
      </c>
      <c r="W21" s="31">
        <f t="shared" si="2"/>
        <v>5.987145448952339E-3</v>
      </c>
      <c r="X21" s="30"/>
    </row>
    <row r="22" spans="20:24" ht="15.6" x14ac:dyDescent="0.3">
      <c r="T22" s="32">
        <f t="shared" si="3"/>
        <v>-2.8920000000000039</v>
      </c>
      <c r="U22" s="34">
        <f t="shared" si="0"/>
        <v>5.6619999999999937</v>
      </c>
      <c r="V22" s="33">
        <f t="shared" si="1"/>
        <v>6.0920506292661053E-3</v>
      </c>
      <c r="W22" s="31">
        <f t="shared" si="2"/>
        <v>6.0920506292661053E-3</v>
      </c>
      <c r="X22" s="30"/>
    </row>
    <row r="23" spans="20:24" ht="15.6" x14ac:dyDescent="0.3">
      <c r="T23" s="32">
        <f t="shared" si="3"/>
        <v>-2.8860000000000041</v>
      </c>
      <c r="U23" s="34">
        <f t="shared" si="0"/>
        <v>5.670999999999994</v>
      </c>
      <c r="V23" s="33">
        <f t="shared" si="1"/>
        <v>6.1985707778609723E-3</v>
      </c>
      <c r="W23" s="31">
        <f t="shared" si="2"/>
        <v>6.1985707778609723E-3</v>
      </c>
      <c r="X23" s="30"/>
    </row>
    <row r="24" spans="20:24" ht="15.6" x14ac:dyDescent="0.3">
      <c r="T24" s="32">
        <f t="shared" si="3"/>
        <v>-2.8800000000000043</v>
      </c>
      <c r="U24" s="34">
        <f t="shared" si="0"/>
        <v>5.6799999999999935</v>
      </c>
      <c r="V24" s="33">
        <f t="shared" si="1"/>
        <v>6.3067263962658495E-3</v>
      </c>
      <c r="W24" s="31">
        <f t="shared" si="2"/>
        <v>6.3067263962658495E-3</v>
      </c>
      <c r="X24" s="30"/>
    </row>
    <row r="25" spans="20:24" ht="15.6" x14ac:dyDescent="0.3">
      <c r="T25" s="32">
        <f t="shared" si="3"/>
        <v>-2.8740000000000046</v>
      </c>
      <c r="U25" s="34">
        <f t="shared" si="0"/>
        <v>5.688999999999993</v>
      </c>
      <c r="V25" s="33">
        <f t="shared" si="1"/>
        <v>6.4165381659372078E-3</v>
      </c>
      <c r="W25" s="31">
        <f t="shared" si="2"/>
        <v>6.4165381659372078E-3</v>
      </c>
      <c r="X25" s="30"/>
    </row>
    <row r="26" spans="20:24" ht="15.6" x14ac:dyDescent="0.3">
      <c r="T26" s="32">
        <f t="shared" si="3"/>
        <v>-2.8680000000000048</v>
      </c>
      <c r="U26" s="34">
        <f t="shared" si="0"/>
        <v>5.6979999999999933</v>
      </c>
      <c r="V26" s="33">
        <f t="shared" si="1"/>
        <v>6.528026948394554E-3</v>
      </c>
      <c r="W26" s="31">
        <f t="shared" si="2"/>
        <v>6.528026948394554E-3</v>
      </c>
      <c r="X26" s="30"/>
    </row>
    <row r="27" spans="20:24" ht="15.6" x14ac:dyDescent="0.3">
      <c r="T27" s="32">
        <f t="shared" si="3"/>
        <v>-2.862000000000005</v>
      </c>
      <c r="U27" s="34">
        <f t="shared" si="0"/>
        <v>5.7069999999999927</v>
      </c>
      <c r="V27" s="33">
        <f t="shared" si="1"/>
        <v>6.6412137853255268E-3</v>
      </c>
      <c r="W27" s="31">
        <f t="shared" si="2"/>
        <v>6.6412137853255268E-3</v>
      </c>
      <c r="X27" s="30"/>
    </row>
    <row r="28" spans="20:24" ht="15.6" x14ac:dyDescent="0.3">
      <c r="T28" s="32">
        <f t="shared" si="3"/>
        <v>-2.8560000000000052</v>
      </c>
      <c r="U28" s="34">
        <f t="shared" si="0"/>
        <v>5.7159999999999922</v>
      </c>
      <c r="V28" s="33">
        <f t="shared" si="1"/>
        <v>6.756119898660198E-3</v>
      </c>
      <c r="W28" s="31">
        <f t="shared" si="2"/>
        <v>6.756119898660198E-3</v>
      </c>
      <c r="X28" s="30"/>
    </row>
    <row r="29" spans="20:24" ht="15.6" x14ac:dyDescent="0.3">
      <c r="T29" s="32">
        <f t="shared" si="3"/>
        <v>-2.8500000000000054</v>
      </c>
      <c r="U29" s="34">
        <f t="shared" si="0"/>
        <v>5.7249999999999917</v>
      </c>
      <c r="V29" s="33">
        <f t="shared" si="1"/>
        <v>6.8727666906138671E-3</v>
      </c>
      <c r="W29" s="31">
        <f t="shared" si="2"/>
        <v>6.8727666906138671E-3</v>
      </c>
      <c r="X29" s="30"/>
    </row>
    <row r="30" spans="20:24" ht="15.6" x14ac:dyDescent="0.3">
      <c r="T30" s="32">
        <f t="shared" si="3"/>
        <v>-2.8440000000000056</v>
      </c>
      <c r="U30" s="34">
        <f t="shared" si="0"/>
        <v>5.7339999999999911</v>
      </c>
      <c r="V30" s="33">
        <f t="shared" si="1"/>
        <v>6.9911757436979085E-3</v>
      </c>
      <c r="W30" s="31">
        <f t="shared" si="2"/>
        <v>6.9911757436979085E-3</v>
      </c>
      <c r="X30" s="30"/>
    </row>
    <row r="31" spans="20:24" ht="15.6" x14ac:dyDescent="0.3">
      <c r="T31" s="32">
        <f t="shared" si="3"/>
        <v>-2.8380000000000059</v>
      </c>
      <c r="U31" s="34">
        <f t="shared" si="0"/>
        <v>5.7429999999999914</v>
      </c>
      <c r="V31" s="33">
        <f t="shared" si="1"/>
        <v>7.111368820698051E-3</v>
      </c>
      <c r="W31" s="31">
        <f t="shared" si="2"/>
        <v>7.111368820698051E-3</v>
      </c>
      <c r="X31" s="30"/>
    </row>
    <row r="32" spans="20:24" ht="15.6" x14ac:dyDescent="0.3">
      <c r="T32" s="32">
        <f t="shared" si="3"/>
        <v>-2.8320000000000061</v>
      </c>
      <c r="U32" s="34">
        <f t="shared" si="0"/>
        <v>5.7519999999999909</v>
      </c>
      <c r="V32" s="33">
        <f t="shared" si="1"/>
        <v>7.2333678646195583E-3</v>
      </c>
      <c r="W32" s="31">
        <f t="shared" si="2"/>
        <v>7.2333678646195583E-3</v>
      </c>
      <c r="X32" s="30"/>
    </row>
    <row r="33" spans="20:24" ht="15.6" x14ac:dyDescent="0.3">
      <c r="T33" s="32">
        <f t="shared" si="3"/>
        <v>-2.8260000000000063</v>
      </c>
      <c r="U33" s="34">
        <f t="shared" si="0"/>
        <v>5.7609999999999904</v>
      </c>
      <c r="V33" s="33">
        <f t="shared" si="1"/>
        <v>7.3571949985987784E-3</v>
      </c>
      <c r="W33" s="31">
        <f t="shared" si="2"/>
        <v>7.3571949985987784E-3</v>
      </c>
      <c r="X33" s="30"/>
    </row>
    <row r="34" spans="20:24" ht="15.6" x14ac:dyDescent="0.3">
      <c r="T34" s="32">
        <f t="shared" si="3"/>
        <v>-2.8200000000000065</v>
      </c>
      <c r="U34" s="34">
        <f t="shared" si="0"/>
        <v>5.7699999999999907</v>
      </c>
      <c r="V34" s="33">
        <f t="shared" si="1"/>
        <v>7.4828725257804242E-3</v>
      </c>
      <c r="W34" s="31">
        <f t="shared" si="2"/>
        <v>7.4828725257804242E-3</v>
      </c>
      <c r="X34" s="30"/>
    </row>
    <row r="35" spans="20:24" ht="15.6" x14ac:dyDescent="0.3">
      <c r="T35" s="32">
        <f t="shared" si="3"/>
        <v>-2.8140000000000067</v>
      </c>
      <c r="U35" s="34">
        <f t="shared" si="0"/>
        <v>5.7789999999999901</v>
      </c>
      <c r="V35" s="33">
        <f t="shared" si="1"/>
        <v>7.6104229291601077E-3</v>
      </c>
      <c r="W35" s="31">
        <f t="shared" si="2"/>
        <v>7.6104229291601077E-3</v>
      </c>
      <c r="X35" s="30"/>
    </row>
    <row r="36" spans="20:24" ht="15.6" x14ac:dyDescent="0.3">
      <c r="T36" s="32">
        <f t="shared" si="3"/>
        <v>-2.8080000000000069</v>
      </c>
      <c r="U36" s="34">
        <f t="shared" si="0"/>
        <v>5.7879999999999896</v>
      </c>
      <c r="V36" s="33">
        <f t="shared" si="1"/>
        <v>7.739868871391547E-3</v>
      </c>
      <c r="W36" s="31">
        <f t="shared" si="2"/>
        <v>7.739868871391547E-3</v>
      </c>
      <c r="X36" s="30"/>
    </row>
    <row r="37" spans="20:24" ht="15.6" x14ac:dyDescent="0.3">
      <c r="T37" s="32">
        <f t="shared" si="3"/>
        <v>-2.8020000000000072</v>
      </c>
      <c r="U37" s="34">
        <f t="shared" si="0"/>
        <v>5.7969999999999891</v>
      </c>
      <c r="V37" s="33">
        <f t="shared" si="1"/>
        <v>7.8712331945578057E-3</v>
      </c>
      <c r="W37" s="31">
        <f t="shared" si="2"/>
        <v>7.8712331945578057E-3</v>
      </c>
      <c r="X37" s="30"/>
    </row>
    <row r="38" spans="20:24" ht="15.6" x14ac:dyDescent="0.3">
      <c r="T38" s="32">
        <f t="shared" si="3"/>
        <v>-2.7960000000000074</v>
      </c>
      <c r="U38" s="34">
        <f t="shared" si="0"/>
        <v>5.8059999999999885</v>
      </c>
      <c r="V38" s="33">
        <f t="shared" si="1"/>
        <v>8.0045389199061602E-3</v>
      </c>
      <c r="W38" s="31">
        <f t="shared" si="2"/>
        <v>8.0045389199061602E-3</v>
      </c>
      <c r="X38" s="30"/>
    </row>
    <row r="39" spans="20:24" ht="15.6" x14ac:dyDescent="0.3">
      <c r="T39" s="32">
        <f t="shared" si="3"/>
        <v>-2.7900000000000076</v>
      </c>
      <c r="U39" s="34">
        <f t="shared" si="0"/>
        <v>5.8149999999999888</v>
      </c>
      <c r="V39" s="33">
        <f t="shared" si="1"/>
        <v>8.1398092475458515E-3</v>
      </c>
      <c r="W39" s="31">
        <f t="shared" si="2"/>
        <v>8.1398092475458515E-3</v>
      </c>
      <c r="X39" s="30"/>
    </row>
    <row r="40" spans="20:24" ht="15.6" x14ac:dyDescent="0.3">
      <c r="T40" s="32">
        <f t="shared" si="3"/>
        <v>-2.7840000000000078</v>
      </c>
      <c r="U40" s="34">
        <f t="shared" si="0"/>
        <v>5.8239999999999883</v>
      </c>
      <c r="V40" s="33">
        <f t="shared" si="1"/>
        <v>8.2770675561083112E-3</v>
      </c>
      <c r="W40" s="31">
        <f t="shared" si="2"/>
        <v>8.2770675561083112E-3</v>
      </c>
      <c r="X40" s="30"/>
    </row>
    <row r="41" spans="20:24" ht="15.6" x14ac:dyDescent="0.3">
      <c r="T41" s="32">
        <f t="shared" si="3"/>
        <v>-2.778000000000008</v>
      </c>
      <c r="U41" s="34">
        <f t="shared" si="0"/>
        <v>5.8329999999999878</v>
      </c>
      <c r="V41" s="33">
        <f t="shared" si="1"/>
        <v>8.4163374023692016E-3</v>
      </c>
      <c r="W41" s="31">
        <f t="shared" si="2"/>
        <v>8.4163374023692016E-3</v>
      </c>
      <c r="X41" s="30"/>
    </row>
    <row r="42" spans="20:24" ht="15.6" x14ac:dyDescent="0.3">
      <c r="T42" s="32">
        <f t="shared" si="3"/>
        <v>-2.7720000000000082</v>
      </c>
      <c r="U42" s="34">
        <f t="shared" si="0"/>
        <v>5.8419999999999881</v>
      </c>
      <c r="V42" s="33">
        <f t="shared" si="1"/>
        <v>8.557642520831743E-3</v>
      </c>
      <c r="W42" s="31">
        <f t="shared" si="2"/>
        <v>8.557642520831743E-3</v>
      </c>
      <c r="X42" s="30"/>
    </row>
    <row r="43" spans="20:24" ht="15.6" x14ac:dyDescent="0.3">
      <c r="T43" s="32">
        <f t="shared" si="3"/>
        <v>-2.7660000000000085</v>
      </c>
      <c r="U43" s="34">
        <f t="shared" si="0"/>
        <v>5.8509999999999875</v>
      </c>
      <c r="V43" s="33">
        <f t="shared" si="1"/>
        <v>8.7010068232707873E-3</v>
      </c>
      <c r="W43" s="31">
        <f t="shared" si="2"/>
        <v>8.7010068232707873E-3</v>
      </c>
      <c r="X43" s="30"/>
    </row>
    <row r="44" spans="20:24" ht="15.6" x14ac:dyDescent="0.3">
      <c r="T44" s="32">
        <f t="shared" si="3"/>
        <v>-2.7600000000000087</v>
      </c>
      <c r="U44" s="34">
        <f t="shared" si="0"/>
        <v>5.859999999999987</v>
      </c>
      <c r="V44" s="33">
        <f t="shared" si="1"/>
        <v>8.8464543982370147E-3</v>
      </c>
      <c r="W44" s="31">
        <f t="shared" si="2"/>
        <v>8.8464543982370147E-3</v>
      </c>
      <c r="X44" s="30"/>
    </row>
    <row r="45" spans="20:24" ht="15.6" x14ac:dyDescent="0.3">
      <c r="T45" s="32">
        <f t="shared" si="3"/>
        <v>-2.7540000000000089</v>
      </c>
      <c r="U45" s="34">
        <f t="shared" si="0"/>
        <v>5.8689999999999864</v>
      </c>
      <c r="V45" s="33">
        <f t="shared" si="1"/>
        <v>8.994009510520774E-3</v>
      </c>
      <c r="W45" s="31">
        <f t="shared" si="2"/>
        <v>8.994009510520774E-3</v>
      </c>
      <c r="X45" s="30"/>
    </row>
    <row r="46" spans="20:24" ht="15.6" x14ac:dyDescent="0.3">
      <c r="T46" s="32">
        <f t="shared" si="3"/>
        <v>-2.7480000000000091</v>
      </c>
      <c r="U46" s="34">
        <f t="shared" si="0"/>
        <v>5.8779999999999859</v>
      </c>
      <c r="V46" s="33">
        <f t="shared" si="1"/>
        <v>9.1436966005749298E-3</v>
      </c>
      <c r="W46" s="31">
        <f t="shared" si="2"/>
        <v>9.1436966005749298E-3</v>
      </c>
      <c r="X46" s="30"/>
    </row>
    <row r="47" spans="20:24" ht="15.6" x14ac:dyDescent="0.3">
      <c r="T47" s="32">
        <f t="shared" si="3"/>
        <v>-2.7420000000000093</v>
      </c>
      <c r="U47" s="34">
        <f t="shared" si="0"/>
        <v>5.8869999999999862</v>
      </c>
      <c r="V47" s="33">
        <f t="shared" si="1"/>
        <v>9.2955402838962135E-3</v>
      </c>
      <c r="W47" s="31">
        <f t="shared" si="2"/>
        <v>9.2955402838962135E-3</v>
      </c>
      <c r="X47" s="30"/>
    </row>
    <row r="48" spans="20:24" ht="15.6" x14ac:dyDescent="0.3">
      <c r="T48" s="32">
        <f t="shared" si="3"/>
        <v>-2.7360000000000095</v>
      </c>
      <c r="U48" s="34">
        <f t="shared" si="0"/>
        <v>5.8959999999999857</v>
      </c>
      <c r="V48" s="33">
        <f t="shared" si="1"/>
        <v>9.4495653503644753E-3</v>
      </c>
      <c r="W48" s="31">
        <f t="shared" si="2"/>
        <v>9.4495653503644753E-3</v>
      </c>
      <c r="X48" s="30"/>
    </row>
    <row r="49" spans="20:24" ht="15.6" x14ac:dyDescent="0.3">
      <c r="T49" s="32">
        <f t="shared" si="3"/>
        <v>-2.7300000000000098</v>
      </c>
      <c r="U49" s="34">
        <f t="shared" si="0"/>
        <v>5.9049999999999851</v>
      </c>
      <c r="V49" s="33">
        <f t="shared" si="1"/>
        <v>9.6057967635393305E-3</v>
      </c>
      <c r="W49" s="31">
        <f t="shared" si="2"/>
        <v>9.6057967635393305E-3</v>
      </c>
      <c r="X49" s="30"/>
    </row>
    <row r="50" spans="20:24" ht="15.6" x14ac:dyDescent="0.3">
      <c r="T50" s="32">
        <f t="shared" si="3"/>
        <v>-2.72400000000001</v>
      </c>
      <c r="U50" s="34">
        <f t="shared" si="0"/>
        <v>5.9139999999999855</v>
      </c>
      <c r="V50" s="33">
        <f t="shared" si="1"/>
        <v>9.7642596599135916E-3</v>
      </c>
      <c r="W50" s="31">
        <f t="shared" si="2"/>
        <v>9.7642596599135916E-3</v>
      </c>
      <c r="X50" s="30"/>
    </row>
    <row r="51" spans="20:24" ht="15.6" x14ac:dyDescent="0.3">
      <c r="T51" s="32">
        <f t="shared" si="3"/>
        <v>-2.7180000000000102</v>
      </c>
      <c r="U51" s="34">
        <f t="shared" si="0"/>
        <v>5.9229999999999849</v>
      </c>
      <c r="V51" s="33">
        <f t="shared" si="1"/>
        <v>9.9249793481229996E-3</v>
      </c>
      <c r="W51" s="31">
        <f t="shared" si="2"/>
        <v>9.9249793481229996E-3</v>
      </c>
      <c r="X51" s="30"/>
    </row>
    <row r="52" spans="20:24" ht="15.6" x14ac:dyDescent="0.3">
      <c r="T52" s="32">
        <f t="shared" si="3"/>
        <v>-2.7120000000000104</v>
      </c>
      <c r="U52" s="34">
        <f t="shared" si="0"/>
        <v>5.9319999999999844</v>
      </c>
      <c r="V52" s="33">
        <f t="shared" si="1"/>
        <v>1.0087981308111598E-2</v>
      </c>
      <c r="W52" s="31">
        <f t="shared" si="2"/>
        <v>1.0087981308111598E-2</v>
      </c>
      <c r="X52" s="30"/>
    </row>
    <row r="53" spans="20:24" ht="15.6" x14ac:dyDescent="0.3">
      <c r="T53" s="32">
        <f t="shared" si="3"/>
        <v>-2.7060000000000106</v>
      </c>
      <c r="U53" s="34">
        <f t="shared" si="0"/>
        <v>5.9409999999999838</v>
      </c>
      <c r="V53" s="33">
        <f t="shared" si="1"/>
        <v>1.0253291190252348E-2</v>
      </c>
      <c r="W53" s="31">
        <f t="shared" si="2"/>
        <v>1.0253291190252348E-2</v>
      </c>
      <c r="X53" s="30"/>
    </row>
    <row r="54" spans="20:24" ht="15.6" x14ac:dyDescent="0.3">
      <c r="T54" s="32">
        <f t="shared" si="3"/>
        <v>-2.7000000000000108</v>
      </c>
      <c r="U54" s="34">
        <f t="shared" si="0"/>
        <v>5.9499999999999833</v>
      </c>
      <c r="V54" s="33">
        <f t="shared" si="1"/>
        <v>1.042093481442229E-2</v>
      </c>
      <c r="W54" s="31">
        <f t="shared" si="2"/>
        <v>1.042093481442229E-2</v>
      </c>
      <c r="X54" s="30"/>
    </row>
    <row r="55" spans="20:24" ht="15.6" x14ac:dyDescent="0.3">
      <c r="T55" s="32">
        <f t="shared" si="3"/>
        <v>-2.6940000000000111</v>
      </c>
      <c r="U55" s="34">
        <f t="shared" si="0"/>
        <v>5.9589999999999836</v>
      </c>
      <c r="V55" s="33">
        <f t="shared" si="1"/>
        <v>1.0590938169031812E-2</v>
      </c>
      <c r="W55" s="31">
        <f t="shared" si="2"/>
        <v>1.0590938169031812E-2</v>
      </c>
      <c r="X55" s="30"/>
    </row>
    <row r="56" spans="20:24" ht="15.6" x14ac:dyDescent="0.3">
      <c r="T56" s="32">
        <f t="shared" si="3"/>
        <v>-2.6880000000000113</v>
      </c>
      <c r="U56" s="34">
        <f t="shared" si="0"/>
        <v>5.9679999999999831</v>
      </c>
      <c r="V56" s="33">
        <f t="shared" si="1"/>
        <v>1.0763327410007422E-2</v>
      </c>
      <c r="W56" s="31">
        <f t="shared" si="2"/>
        <v>1.0763327410007422E-2</v>
      </c>
      <c r="X56" s="30"/>
    </row>
    <row r="57" spans="20:24" ht="15.6" x14ac:dyDescent="0.3">
      <c r="T57" s="32">
        <f t="shared" si="3"/>
        <v>-2.6820000000000115</v>
      </c>
      <c r="U57" s="34">
        <f t="shared" si="0"/>
        <v>5.9769999999999825</v>
      </c>
      <c r="V57" s="33">
        <f t="shared" si="1"/>
        <v>1.0938128859727541E-2</v>
      </c>
      <c r="W57" s="31">
        <f t="shared" si="2"/>
        <v>1.0938128859727541E-2</v>
      </c>
      <c r="X57" s="30"/>
    </row>
    <row r="58" spans="20:24" ht="15.6" x14ac:dyDescent="0.3">
      <c r="T58" s="32">
        <f t="shared" si="3"/>
        <v>-2.6760000000000117</v>
      </c>
      <c r="U58" s="34">
        <f t="shared" si="0"/>
        <v>5.9859999999999829</v>
      </c>
      <c r="V58" s="33">
        <f t="shared" si="1"/>
        <v>1.1115369005910711E-2</v>
      </c>
      <c r="W58" s="31">
        <f t="shared" si="2"/>
        <v>1.1115369005910711E-2</v>
      </c>
      <c r="X58" s="30"/>
    </row>
    <row r="59" spans="20:24" ht="15.6" x14ac:dyDescent="0.3">
      <c r="T59" s="32">
        <f t="shared" si="3"/>
        <v>-2.6700000000000119</v>
      </c>
      <c r="U59" s="34">
        <f t="shared" si="0"/>
        <v>5.9949999999999823</v>
      </c>
      <c r="V59" s="33">
        <f t="shared" si="1"/>
        <v>1.1295074500455774E-2</v>
      </c>
      <c r="W59" s="31">
        <f t="shared" si="2"/>
        <v>1.1295074500455774E-2</v>
      </c>
      <c r="X59" s="30"/>
    </row>
    <row r="60" spans="20:24" ht="15.6" x14ac:dyDescent="0.3">
      <c r="T60" s="32">
        <f t="shared" si="3"/>
        <v>-2.6640000000000121</v>
      </c>
      <c r="U60" s="34">
        <f t="shared" si="0"/>
        <v>6.0039999999999818</v>
      </c>
      <c r="V60" s="33">
        <f t="shared" si="1"/>
        <v>1.1477272158233385E-2</v>
      </c>
      <c r="W60" s="31">
        <f t="shared" si="2"/>
        <v>1.1477272158233385E-2</v>
      </c>
      <c r="X60" s="30"/>
    </row>
    <row r="61" spans="20:24" ht="15.6" x14ac:dyDescent="0.3">
      <c r="T61" s="32">
        <f t="shared" si="3"/>
        <v>-2.6580000000000124</v>
      </c>
      <c r="U61" s="34">
        <f t="shared" si="0"/>
        <v>6.0129999999999812</v>
      </c>
      <c r="V61" s="33">
        <f t="shared" si="1"/>
        <v>1.1661988955828454E-2</v>
      </c>
      <c r="W61" s="31">
        <f t="shared" si="2"/>
        <v>1.1661988955828454E-2</v>
      </c>
      <c r="X61" s="30"/>
    </row>
    <row r="62" spans="20:24" ht="15.6" x14ac:dyDescent="0.3">
      <c r="T62" s="32">
        <f t="shared" si="3"/>
        <v>-2.6520000000000126</v>
      </c>
      <c r="U62" s="34">
        <f t="shared" si="0"/>
        <v>6.0219999999999807</v>
      </c>
      <c r="V62" s="33">
        <f t="shared" si="1"/>
        <v>1.1849252030232897E-2</v>
      </c>
      <c r="W62" s="31">
        <f t="shared" si="2"/>
        <v>1.1849252030232897E-2</v>
      </c>
      <c r="X62" s="30"/>
    </row>
    <row r="63" spans="20:24" ht="15.6" x14ac:dyDescent="0.3">
      <c r="T63" s="32">
        <f t="shared" si="3"/>
        <v>-2.6460000000000128</v>
      </c>
      <c r="U63" s="34">
        <f t="shared" si="0"/>
        <v>6.030999999999981</v>
      </c>
      <c r="V63" s="33">
        <f t="shared" si="1"/>
        <v>1.2039088677488242E-2</v>
      </c>
      <c r="W63" s="31">
        <f t="shared" si="2"/>
        <v>1.2039088677488242E-2</v>
      </c>
      <c r="X63" s="30"/>
    </row>
    <row r="64" spans="20:24" ht="15.6" x14ac:dyDescent="0.3">
      <c r="T64" s="32">
        <f t="shared" si="3"/>
        <v>-2.640000000000013</v>
      </c>
      <c r="U64" s="34">
        <f t="shared" si="0"/>
        <v>6.0399999999999805</v>
      </c>
      <c r="V64" s="33">
        <f t="shared" si="1"/>
        <v>1.2231526351277553E-2</v>
      </c>
      <c r="W64" s="31">
        <f t="shared" si="2"/>
        <v>1.2231526351277553E-2</v>
      </c>
      <c r="X64" s="30"/>
    </row>
    <row r="65" spans="20:24" ht="15.6" x14ac:dyDescent="0.3">
      <c r="T65" s="32">
        <f t="shared" si="3"/>
        <v>-2.6340000000000132</v>
      </c>
      <c r="U65" s="34">
        <f t="shared" si="0"/>
        <v>6.0489999999999799</v>
      </c>
      <c r="V65" s="33">
        <f t="shared" si="1"/>
        <v>1.2426592661466158E-2</v>
      </c>
      <c r="W65" s="31">
        <f t="shared" si="2"/>
        <v>1.2426592661466158E-2</v>
      </c>
      <c r="X65" s="30"/>
    </row>
    <row r="66" spans="20:24" ht="15.6" x14ac:dyDescent="0.3">
      <c r="T66" s="32">
        <f t="shared" si="3"/>
        <v>-2.6280000000000134</v>
      </c>
      <c r="U66" s="34">
        <f t="shared" si="0"/>
        <v>6.0579999999999803</v>
      </c>
      <c r="V66" s="33">
        <f t="shared" si="1"/>
        <v>1.2624315372590702E-2</v>
      </c>
      <c r="W66" s="31">
        <f t="shared" si="2"/>
        <v>1.2624315372590702E-2</v>
      </c>
      <c r="X66" s="30"/>
    </row>
    <row r="67" spans="20:24" ht="15.6" x14ac:dyDescent="0.3">
      <c r="T67" s="32">
        <f t="shared" si="3"/>
        <v>-2.6220000000000137</v>
      </c>
      <c r="U67" s="34">
        <f t="shared" si="0"/>
        <v>6.0669999999999797</v>
      </c>
      <c r="V67" s="33">
        <f t="shared" si="1"/>
        <v>1.2824722402295985E-2</v>
      </c>
      <c r="W67" s="31">
        <f t="shared" si="2"/>
        <v>1.2824722402295985E-2</v>
      </c>
      <c r="X67" s="30"/>
    </row>
    <row r="68" spans="20:24" ht="15.6" x14ac:dyDescent="0.3">
      <c r="T68" s="32">
        <f t="shared" si="3"/>
        <v>-2.6160000000000139</v>
      </c>
      <c r="U68" s="34">
        <f t="shared" si="0"/>
        <v>6.0759999999999792</v>
      </c>
      <c r="V68" s="33">
        <f t="shared" si="1"/>
        <v>1.3027841819719195E-2</v>
      </c>
      <c r="W68" s="31">
        <f t="shared" si="2"/>
        <v>1.3027841819719195E-2</v>
      </c>
      <c r="X68" s="30"/>
    </row>
    <row r="69" spans="20:24" ht="15.6" x14ac:dyDescent="0.3">
      <c r="T69" s="32">
        <f t="shared" si="3"/>
        <v>-2.6100000000000141</v>
      </c>
      <c r="U69" s="34">
        <f t="shared" ref="U69:U132" si="4">$I$2+T69*$M$2</f>
        <v>6.0849999999999786</v>
      </c>
      <c r="V69" s="33">
        <f t="shared" ref="V69:V132" si="5">_xlfn.NORM.S.DIST(T69,0)</f>
        <v>1.3233701843820878E-2</v>
      </c>
      <c r="W69" s="31">
        <f t="shared" ref="W69:W132" si="6">IF(AND(U69&gt;=$R$2,U69&lt;=$S$2),V69,"")</f>
        <v>1.3233701843820878E-2</v>
      </c>
      <c r="X69" s="30"/>
    </row>
    <row r="70" spans="20:24" ht="15.6" x14ac:dyDescent="0.3">
      <c r="T70" s="32">
        <f t="shared" ref="T70:T133" si="7">T69+0.006</f>
        <v>-2.6040000000000143</v>
      </c>
      <c r="U70" s="34">
        <f t="shared" si="4"/>
        <v>6.0939999999999781</v>
      </c>
      <c r="V70" s="33">
        <f t="shared" si="5"/>
        <v>1.3442330841662355E-2</v>
      </c>
      <c r="W70" s="31">
        <f t="shared" si="6"/>
        <v>1.3442330841662355E-2</v>
      </c>
      <c r="X70" s="30"/>
    </row>
    <row r="71" spans="20:24" ht="15.6" x14ac:dyDescent="0.3">
      <c r="T71" s="32">
        <f t="shared" si="7"/>
        <v>-2.5980000000000145</v>
      </c>
      <c r="U71" s="34">
        <f t="shared" si="4"/>
        <v>6.1029999999999784</v>
      </c>
      <c r="V71" s="33">
        <f t="shared" si="5"/>
        <v>1.3653757326628942E-2</v>
      </c>
      <c r="W71" s="31">
        <f t="shared" si="6"/>
        <v>1.3653757326628942E-2</v>
      </c>
      <c r="X71" s="30"/>
    </row>
    <row r="72" spans="20:24" ht="15.6" x14ac:dyDescent="0.3">
      <c r="T72" s="32">
        <f t="shared" si="7"/>
        <v>-2.5920000000000147</v>
      </c>
      <c r="U72" s="34">
        <f t="shared" si="4"/>
        <v>6.1119999999999779</v>
      </c>
      <c r="V72" s="33">
        <f t="shared" si="5"/>
        <v>1.3868009956598648E-2</v>
      </c>
      <c r="W72" s="31">
        <f t="shared" si="6"/>
        <v>1.3868009956598648E-2</v>
      </c>
      <c r="X72" s="30"/>
    </row>
    <row r="73" spans="20:24" ht="15.6" x14ac:dyDescent="0.3">
      <c r="T73" s="32">
        <f t="shared" si="7"/>
        <v>-2.586000000000015</v>
      </c>
      <c r="U73" s="34">
        <f t="shared" si="4"/>
        <v>6.1209999999999773</v>
      </c>
      <c r="V73" s="33">
        <f t="shared" si="5"/>
        <v>1.4085117532055803E-2</v>
      </c>
      <c r="W73" s="31">
        <f t="shared" si="6"/>
        <v>1.4085117532055803E-2</v>
      </c>
      <c r="X73" s="30"/>
    </row>
    <row r="74" spans="20:24" ht="15.6" x14ac:dyDescent="0.3">
      <c r="T74" s="32">
        <f t="shared" si="7"/>
        <v>-2.5800000000000152</v>
      </c>
      <c r="U74" s="34">
        <f t="shared" si="4"/>
        <v>6.1299999999999777</v>
      </c>
      <c r="V74" s="33">
        <f t="shared" si="5"/>
        <v>1.4305108994149131E-2</v>
      </c>
      <c r="W74" s="31">
        <f t="shared" si="6"/>
        <v>1.4305108994149131E-2</v>
      </c>
      <c r="X74" s="30"/>
    </row>
    <row r="75" spans="20:24" ht="15.6" x14ac:dyDescent="0.3">
      <c r="T75" s="32">
        <f t="shared" si="7"/>
        <v>-2.5740000000000154</v>
      </c>
      <c r="U75" s="34">
        <f t="shared" si="4"/>
        <v>6.1389999999999771</v>
      </c>
      <c r="V75" s="33">
        <f t="shared" si="5"/>
        <v>1.4528013422693985E-2</v>
      </c>
      <c r="W75" s="31">
        <f t="shared" si="6"/>
        <v>1.4528013422693985E-2</v>
      </c>
      <c r="X75" s="30"/>
    </row>
    <row r="76" spans="20:24" ht="15.6" x14ac:dyDescent="0.3">
      <c r="T76" s="32">
        <f t="shared" si="7"/>
        <v>-2.5680000000000156</v>
      </c>
      <c r="U76" s="34">
        <f t="shared" si="4"/>
        <v>6.1479999999999766</v>
      </c>
      <c r="V76" s="33">
        <f t="shared" si="5"/>
        <v>1.4753860034118044E-2</v>
      </c>
      <c r="W76" s="31">
        <f t="shared" si="6"/>
        <v>1.4753860034118044E-2</v>
      </c>
      <c r="X76" s="30"/>
    </row>
    <row r="77" spans="20:24" ht="15.6" x14ac:dyDescent="0.3">
      <c r="T77" s="32">
        <f t="shared" si="7"/>
        <v>-2.5620000000000158</v>
      </c>
      <c r="U77" s="34">
        <f t="shared" si="4"/>
        <v>6.156999999999976</v>
      </c>
      <c r="V77" s="33">
        <f t="shared" si="5"/>
        <v>1.498267817935032E-2</v>
      </c>
      <c r="W77" s="31">
        <f t="shared" si="6"/>
        <v>1.498267817935032E-2</v>
      </c>
      <c r="X77" s="30"/>
    </row>
    <row r="78" spans="20:24" ht="15.6" x14ac:dyDescent="0.3">
      <c r="T78" s="32">
        <f t="shared" si="7"/>
        <v>-2.556000000000016</v>
      </c>
      <c r="U78" s="34">
        <f t="shared" si="4"/>
        <v>6.1659999999999755</v>
      </c>
      <c r="V78" s="33">
        <f t="shared" si="5"/>
        <v>1.5214497341652814E-2</v>
      </c>
      <c r="W78" s="31">
        <f t="shared" si="6"/>
        <v>1.5214497341652814E-2</v>
      </c>
      <c r="X78" s="30"/>
    </row>
    <row r="79" spans="20:24" ht="15.6" x14ac:dyDescent="0.3">
      <c r="T79" s="32">
        <f t="shared" si="7"/>
        <v>-2.5500000000000163</v>
      </c>
      <c r="U79" s="34">
        <f t="shared" si="4"/>
        <v>6.1749999999999758</v>
      </c>
      <c r="V79" s="33">
        <f t="shared" si="5"/>
        <v>1.5449347134394529E-2</v>
      </c>
      <c r="W79" s="31">
        <f t="shared" si="6"/>
        <v>1.5449347134394529E-2</v>
      </c>
      <c r="X79" s="30"/>
    </row>
    <row r="80" spans="20:24" ht="15.6" x14ac:dyDescent="0.3">
      <c r="T80" s="32">
        <f t="shared" si="7"/>
        <v>-2.5440000000000165</v>
      </c>
      <c r="U80" s="34">
        <f t="shared" si="4"/>
        <v>6.1839999999999753</v>
      </c>
      <c r="V80" s="33">
        <f t="shared" si="5"/>
        <v>1.5687257298767458E-2</v>
      </c>
      <c r="W80" s="31">
        <f t="shared" si="6"/>
        <v>1.5687257298767458E-2</v>
      </c>
      <c r="X80" s="30"/>
    </row>
    <row r="81" spans="20:24" ht="15.6" x14ac:dyDescent="0.3">
      <c r="T81" s="32">
        <f t="shared" si="7"/>
        <v>-2.5380000000000167</v>
      </c>
      <c r="U81" s="34">
        <f t="shared" si="4"/>
        <v>6.1929999999999747</v>
      </c>
      <c r="V81" s="33">
        <f t="shared" si="5"/>
        <v>1.5928257701443981E-2</v>
      </c>
      <c r="W81" s="31">
        <f t="shared" si="6"/>
        <v>1.5928257701443981E-2</v>
      </c>
      <c r="X81" s="30"/>
    </row>
    <row r="82" spans="20:24" ht="15.6" x14ac:dyDescent="0.3">
      <c r="T82" s="32">
        <f t="shared" si="7"/>
        <v>-2.5320000000000169</v>
      </c>
      <c r="U82" s="34">
        <f t="shared" si="4"/>
        <v>6.2019999999999751</v>
      </c>
      <c r="V82" s="33">
        <f t="shared" si="5"/>
        <v>1.6172378332175497E-2</v>
      </c>
      <c r="W82" s="31">
        <f t="shared" si="6"/>
        <v>1.6172378332175497E-2</v>
      </c>
      <c r="X82" s="30"/>
    </row>
    <row r="83" spans="20:24" ht="15.6" x14ac:dyDescent="0.3">
      <c r="T83" s="32">
        <f t="shared" si="7"/>
        <v>-2.5260000000000171</v>
      </c>
      <c r="U83" s="34">
        <f t="shared" si="4"/>
        <v>6.2109999999999745</v>
      </c>
      <c r="V83" s="33">
        <f t="shared" si="5"/>
        <v>1.6419649301331711E-2</v>
      </c>
      <c r="W83" s="31">
        <f t="shared" si="6"/>
        <v>1.6419649301331711E-2</v>
      </c>
      <c r="X83" s="30"/>
    </row>
    <row r="84" spans="20:24" ht="15.6" x14ac:dyDescent="0.3">
      <c r="T84" s="32">
        <f t="shared" si="7"/>
        <v>-2.5200000000000173</v>
      </c>
      <c r="U84" s="34">
        <f t="shared" si="4"/>
        <v>6.219999999999974</v>
      </c>
      <c r="V84" s="33">
        <f t="shared" si="5"/>
        <v>1.6670100837380332E-2</v>
      </c>
      <c r="W84" s="31">
        <f t="shared" si="6"/>
        <v>1.6670100837380332E-2</v>
      </c>
      <c r="X84" s="30"/>
    </row>
    <row r="85" spans="20:24" ht="15.6" x14ac:dyDescent="0.3">
      <c r="T85" s="32">
        <f t="shared" si="7"/>
        <v>-2.5140000000000176</v>
      </c>
      <c r="U85" s="34">
        <f t="shared" si="4"/>
        <v>6.2289999999999734</v>
      </c>
      <c r="V85" s="33">
        <f t="shared" si="5"/>
        <v>1.6923763284306784E-2</v>
      </c>
      <c r="W85" s="31">
        <f t="shared" si="6"/>
        <v>1.6923763284306784E-2</v>
      </c>
      <c r="X85" s="30"/>
    </row>
    <row r="86" spans="20:24" ht="15.6" x14ac:dyDescent="0.3">
      <c r="T86" s="32">
        <f t="shared" si="7"/>
        <v>-2.5080000000000178</v>
      </c>
      <c r="U86" s="34">
        <f t="shared" si="4"/>
        <v>6.2379999999999729</v>
      </c>
      <c r="V86" s="33">
        <f t="shared" si="5"/>
        <v>1.71806670989735E-2</v>
      </c>
      <c r="W86" s="31">
        <f t="shared" si="6"/>
        <v>1.71806670989735E-2</v>
      </c>
      <c r="X86" s="30"/>
    </row>
    <row r="87" spans="20:24" ht="15.6" x14ac:dyDescent="0.3">
      <c r="T87" s="32">
        <f t="shared" si="7"/>
        <v>-2.502000000000018</v>
      </c>
      <c r="U87" s="34">
        <f t="shared" si="4"/>
        <v>6.2469999999999732</v>
      </c>
      <c r="V87" s="33">
        <f t="shared" si="5"/>
        <v>1.7440842848418583E-2</v>
      </c>
      <c r="W87" s="31">
        <f t="shared" si="6"/>
        <v>1.7440842848418583E-2</v>
      </c>
      <c r="X87" s="30"/>
    </row>
    <row r="88" spans="20:24" ht="15.6" x14ac:dyDescent="0.3">
      <c r="T88" s="32">
        <f t="shared" si="7"/>
        <v>-2.4960000000000182</v>
      </c>
      <c r="U88" s="34">
        <f t="shared" si="4"/>
        <v>6.2559999999999727</v>
      </c>
      <c r="V88" s="33">
        <f t="shared" si="5"/>
        <v>1.770432120709341E-2</v>
      </c>
      <c r="W88" s="31">
        <f t="shared" si="6"/>
        <v>1.770432120709341E-2</v>
      </c>
      <c r="X88" s="30"/>
    </row>
    <row r="89" spans="20:24" ht="15.6" x14ac:dyDescent="0.3">
      <c r="T89" s="32">
        <f t="shared" si="7"/>
        <v>-2.4900000000000184</v>
      </c>
      <c r="U89" s="34">
        <f t="shared" si="4"/>
        <v>6.2649999999999721</v>
      </c>
      <c r="V89" s="33">
        <f t="shared" si="5"/>
        <v>1.7971132954038817E-2</v>
      </c>
      <c r="W89" s="31">
        <f t="shared" si="6"/>
        <v>1.7971132954038817E-2</v>
      </c>
      <c r="X89" s="30"/>
    </row>
    <row r="90" spans="20:24" ht="15.6" x14ac:dyDescent="0.3">
      <c r="T90" s="32">
        <f t="shared" si="7"/>
        <v>-2.4840000000000186</v>
      </c>
      <c r="U90" s="34">
        <f t="shared" si="4"/>
        <v>6.2739999999999725</v>
      </c>
      <c r="V90" s="33">
        <f t="shared" si="5"/>
        <v>1.824130896999971E-2</v>
      </c>
      <c r="W90" s="31">
        <f t="shared" si="6"/>
        <v>1.824130896999971E-2</v>
      </c>
      <c r="X90" s="30"/>
    </row>
    <row r="91" spans="20:24" ht="15.6" x14ac:dyDescent="0.3">
      <c r="T91" s="32">
        <f t="shared" si="7"/>
        <v>-2.4780000000000189</v>
      </c>
      <c r="U91" s="34">
        <f t="shared" si="4"/>
        <v>6.2829999999999719</v>
      </c>
      <c r="V91" s="33">
        <f t="shared" si="5"/>
        <v>1.8514880234477608E-2</v>
      </c>
      <c r="W91" s="31">
        <f t="shared" si="6"/>
        <v>1.8514880234477608E-2</v>
      </c>
      <c r="X91" s="30"/>
    </row>
    <row r="92" spans="20:24" ht="15.6" x14ac:dyDescent="0.3">
      <c r="T92" s="32">
        <f t="shared" si="7"/>
        <v>-2.4720000000000191</v>
      </c>
      <c r="U92" s="34">
        <f t="shared" si="4"/>
        <v>6.2919999999999714</v>
      </c>
      <c r="V92" s="33">
        <f t="shared" si="5"/>
        <v>1.8791877822720956E-2</v>
      </c>
      <c r="W92" s="31">
        <f t="shared" si="6"/>
        <v>1.8791877822720956E-2</v>
      </c>
      <c r="X92" s="30"/>
    </row>
    <row r="93" spans="20:24" ht="15.6" x14ac:dyDescent="0.3">
      <c r="T93" s="32">
        <f t="shared" si="7"/>
        <v>-2.4660000000000193</v>
      </c>
      <c r="U93" s="34">
        <f t="shared" si="4"/>
        <v>6.3009999999999708</v>
      </c>
      <c r="V93" s="33">
        <f t="shared" si="5"/>
        <v>1.907233290265286E-2</v>
      </c>
      <c r="W93" s="31">
        <f t="shared" si="6"/>
        <v>1.907233290265286E-2</v>
      </c>
      <c r="X93" s="30"/>
    </row>
    <row r="94" spans="20:24" ht="15.6" x14ac:dyDescent="0.3">
      <c r="T94" s="32">
        <f t="shared" si="7"/>
        <v>-2.4600000000000195</v>
      </c>
      <c r="U94" s="34">
        <f t="shared" si="4"/>
        <v>6.3099999999999703</v>
      </c>
      <c r="V94" s="33">
        <f t="shared" si="5"/>
        <v>1.9356276731736035E-2</v>
      </c>
      <c r="W94" s="31">
        <f t="shared" si="6"/>
        <v>1.9356276731736035E-2</v>
      </c>
      <c r="X94" s="30"/>
    </row>
    <row r="95" spans="20:24" ht="15.6" x14ac:dyDescent="0.3">
      <c r="T95" s="32">
        <f t="shared" si="7"/>
        <v>-2.4540000000000197</v>
      </c>
      <c r="U95" s="34">
        <f t="shared" si="4"/>
        <v>6.3189999999999706</v>
      </c>
      <c r="V95" s="33">
        <f t="shared" si="5"/>
        <v>1.9643740653774614E-2</v>
      </c>
      <c r="W95" s="31">
        <f t="shared" si="6"/>
        <v>1.9643740653774614E-2</v>
      </c>
    </row>
    <row r="96" spans="20:24" ht="15.6" x14ac:dyDescent="0.3">
      <c r="T96" s="32">
        <f t="shared" si="7"/>
        <v>-2.4480000000000199</v>
      </c>
      <c r="U96" s="34">
        <f t="shared" si="4"/>
        <v>6.3279999999999701</v>
      </c>
      <c r="V96" s="33">
        <f t="shared" si="5"/>
        <v>1.9934756095652675E-2</v>
      </c>
      <c r="W96" s="31">
        <f t="shared" si="6"/>
        <v>1.9934756095652675E-2</v>
      </c>
    </row>
    <row r="97" spans="20:23" ht="15.6" x14ac:dyDescent="0.3">
      <c r="T97" s="32">
        <f t="shared" si="7"/>
        <v>-2.4420000000000202</v>
      </c>
      <c r="U97" s="34">
        <f t="shared" si="4"/>
        <v>6.3369999999999695</v>
      </c>
      <c r="V97" s="33">
        <f t="shared" si="5"/>
        <v>2.0229354564009212E-2</v>
      </c>
      <c r="W97" s="31">
        <f t="shared" si="6"/>
        <v>2.0229354564009212E-2</v>
      </c>
    </row>
    <row r="98" spans="20:23" ht="15.6" x14ac:dyDescent="0.3">
      <c r="T98" s="32">
        <f t="shared" si="7"/>
        <v>-2.4360000000000204</v>
      </c>
      <c r="U98" s="34">
        <f t="shared" si="4"/>
        <v>6.3459999999999699</v>
      </c>
      <c r="V98" s="33">
        <f t="shared" si="5"/>
        <v>2.0527567641849268E-2</v>
      </c>
      <c r="W98" s="31">
        <f t="shared" si="6"/>
        <v>2.0527567641849268E-2</v>
      </c>
    </row>
    <row r="99" spans="20:23" ht="15.6" x14ac:dyDescent="0.3">
      <c r="T99" s="32">
        <f t="shared" si="7"/>
        <v>-2.4300000000000206</v>
      </c>
      <c r="U99" s="34">
        <f t="shared" si="4"/>
        <v>6.3549999999999693</v>
      </c>
      <c r="V99" s="33">
        <f t="shared" si="5"/>
        <v>2.0829426985091149E-2</v>
      </c>
      <c r="W99" s="31">
        <f t="shared" si="6"/>
        <v>2.0829426985091149E-2</v>
      </c>
    </row>
    <row r="100" spans="20:23" ht="15.6" x14ac:dyDescent="0.3">
      <c r="T100" s="32">
        <f t="shared" si="7"/>
        <v>-2.4240000000000208</v>
      </c>
      <c r="U100" s="34">
        <f t="shared" si="4"/>
        <v>6.3639999999999688</v>
      </c>
      <c r="V100" s="33">
        <f t="shared" si="5"/>
        <v>2.1134964319049418E-2</v>
      </c>
      <c r="W100" s="31">
        <f t="shared" si="6"/>
        <v>2.1134964319049418E-2</v>
      </c>
    </row>
    <row r="101" spans="20:23" ht="15.6" x14ac:dyDescent="0.3">
      <c r="T101" s="32">
        <f t="shared" si="7"/>
        <v>-2.418000000000021</v>
      </c>
      <c r="U101" s="34">
        <f t="shared" si="4"/>
        <v>6.3729999999999682</v>
      </c>
      <c r="V101" s="33">
        <f t="shared" si="5"/>
        <v>2.1444211434853505E-2</v>
      </c>
      <c r="W101" s="31">
        <f t="shared" si="6"/>
        <v>2.1444211434853505E-2</v>
      </c>
    </row>
    <row r="102" spans="20:23" ht="15.6" x14ac:dyDescent="0.3">
      <c r="T102" s="32">
        <f t="shared" si="7"/>
        <v>-2.4120000000000212</v>
      </c>
      <c r="U102" s="34">
        <f t="shared" si="4"/>
        <v>6.3819999999999677</v>
      </c>
      <c r="V102" s="33">
        <f t="shared" si="5"/>
        <v>2.175720018580185E-2</v>
      </c>
      <c r="W102" s="31">
        <f t="shared" si="6"/>
        <v>2.175720018580185E-2</v>
      </c>
    </row>
    <row r="103" spans="20:23" ht="15.6" x14ac:dyDescent="0.3">
      <c r="T103" s="32">
        <f t="shared" si="7"/>
        <v>-2.4060000000000215</v>
      </c>
      <c r="U103" s="34">
        <f t="shared" si="4"/>
        <v>6.390999999999968</v>
      </c>
      <c r="V103" s="33">
        <f t="shared" si="5"/>
        <v>2.2073962483651312E-2</v>
      </c>
      <c r="W103" s="31">
        <f t="shared" si="6"/>
        <v>2.2073962483651312E-2</v>
      </c>
    </row>
    <row r="104" spans="20:23" ht="15.6" x14ac:dyDescent="0.3">
      <c r="T104" s="32">
        <f t="shared" si="7"/>
        <v>-2.4000000000000217</v>
      </c>
      <c r="U104" s="34">
        <f t="shared" si="4"/>
        <v>6.3999999999999675</v>
      </c>
      <c r="V104" s="33">
        <f t="shared" si="5"/>
        <v>2.2394530294841737E-2</v>
      </c>
      <c r="W104" s="31">
        <f t="shared" si="6"/>
        <v>2.2394530294841737E-2</v>
      </c>
    </row>
    <row r="105" spans="20:23" ht="15.6" x14ac:dyDescent="0.3">
      <c r="T105" s="32">
        <f t="shared" si="7"/>
        <v>-2.3940000000000219</v>
      </c>
      <c r="U105" s="34">
        <f t="shared" si="4"/>
        <v>6.4089999999999669</v>
      </c>
      <c r="V105" s="33">
        <f t="shared" si="5"/>
        <v>2.2718935636655644E-2</v>
      </c>
      <c r="W105" s="31">
        <f t="shared" si="6"/>
        <v>2.2718935636655644E-2</v>
      </c>
    </row>
    <row r="106" spans="20:23" ht="15.6" x14ac:dyDescent="0.3">
      <c r="T106" s="32">
        <f t="shared" si="7"/>
        <v>-2.3880000000000221</v>
      </c>
      <c r="U106" s="34">
        <f t="shared" si="4"/>
        <v>6.4179999999999673</v>
      </c>
      <c r="V106" s="33">
        <f t="shared" si="5"/>
        <v>2.3047210573312809E-2</v>
      </c>
      <c r="W106" s="31">
        <f t="shared" si="6"/>
        <v>2.3047210573312809E-2</v>
      </c>
    </row>
    <row r="107" spans="20:23" ht="15.6" x14ac:dyDescent="0.3">
      <c r="T107" s="32">
        <f t="shared" si="7"/>
        <v>-2.3820000000000223</v>
      </c>
      <c r="U107" s="34">
        <f t="shared" si="4"/>
        <v>6.4269999999999667</v>
      </c>
      <c r="V107" s="33">
        <f t="shared" si="5"/>
        <v>2.3379387211999676E-2</v>
      </c>
      <c r="W107" s="31">
        <f t="shared" si="6"/>
        <v>2.3379387211999676E-2</v>
      </c>
    </row>
    <row r="108" spans="20:23" ht="15.6" x14ac:dyDescent="0.3">
      <c r="T108" s="32">
        <f t="shared" si="7"/>
        <v>-2.3760000000000225</v>
      </c>
      <c r="U108" s="34">
        <f t="shared" si="4"/>
        <v>6.4359999999999662</v>
      </c>
      <c r="V108" s="33">
        <f t="shared" si="5"/>
        <v>2.3715497698833583E-2</v>
      </c>
      <c r="W108" s="31">
        <f t="shared" si="6"/>
        <v>2.3715497698833583E-2</v>
      </c>
    </row>
    <row r="109" spans="20:23" ht="15.6" x14ac:dyDescent="0.3">
      <c r="T109" s="32">
        <f t="shared" si="7"/>
        <v>-2.3700000000000228</v>
      </c>
      <c r="U109" s="34">
        <f t="shared" si="4"/>
        <v>6.4449999999999656</v>
      </c>
      <c r="V109" s="33">
        <f t="shared" si="5"/>
        <v>2.405557421476168E-2</v>
      </c>
      <c r="W109" s="31">
        <f t="shared" si="6"/>
        <v>2.405557421476168E-2</v>
      </c>
    </row>
    <row r="110" spans="20:23" ht="15.6" x14ac:dyDescent="0.3">
      <c r="T110" s="32">
        <f t="shared" si="7"/>
        <v>-2.364000000000023</v>
      </c>
      <c r="U110" s="34">
        <f t="shared" si="4"/>
        <v>6.4539999999999651</v>
      </c>
      <c r="V110" s="33">
        <f t="shared" si="5"/>
        <v>2.4399648971394444E-2</v>
      </c>
      <c r="W110" s="31">
        <f t="shared" si="6"/>
        <v>2.4399648971394444E-2</v>
      </c>
    </row>
    <row r="111" spans="20:23" ht="15.6" x14ac:dyDescent="0.3">
      <c r="T111" s="32">
        <f t="shared" si="7"/>
        <v>-2.3580000000000232</v>
      </c>
      <c r="U111" s="34">
        <f t="shared" si="4"/>
        <v>6.4629999999999654</v>
      </c>
      <c r="V111" s="33">
        <f t="shared" si="5"/>
        <v>2.4747754206773893E-2</v>
      </c>
      <c r="W111" s="31">
        <f t="shared" si="6"/>
        <v>2.4747754206773893E-2</v>
      </c>
    </row>
    <row r="112" spans="20:23" ht="15.6" x14ac:dyDescent="0.3">
      <c r="T112" s="32">
        <f t="shared" si="7"/>
        <v>-2.3520000000000234</v>
      </c>
      <c r="U112" s="34">
        <f t="shared" si="4"/>
        <v>6.4719999999999649</v>
      </c>
      <c r="V112" s="33">
        <f t="shared" si="5"/>
        <v>2.509992218107638E-2</v>
      </c>
      <c r="W112" s="31">
        <f t="shared" si="6"/>
        <v>2.509992218107638E-2</v>
      </c>
    </row>
    <row r="113" spans="20:23" ht="15.6" x14ac:dyDescent="0.3">
      <c r="T113" s="32">
        <f t="shared" si="7"/>
        <v>-2.3460000000000236</v>
      </c>
      <c r="U113" s="34">
        <f t="shared" si="4"/>
        <v>6.4809999999999643</v>
      </c>
      <c r="V113" s="33">
        <f t="shared" si="5"/>
        <v>2.5456185172249918E-2</v>
      </c>
      <c r="W113" s="31">
        <f t="shared" si="6"/>
        <v>2.5456185172249918E-2</v>
      </c>
    </row>
    <row r="114" spans="20:23" ht="15.6" x14ac:dyDescent="0.3">
      <c r="T114" s="32">
        <f t="shared" si="7"/>
        <v>-2.3400000000000238</v>
      </c>
      <c r="U114" s="34">
        <f t="shared" si="4"/>
        <v>6.4899999999999647</v>
      </c>
      <c r="V114" s="33">
        <f t="shared" si="5"/>
        <v>2.5816575471586233E-2</v>
      </c>
      <c r="W114" s="31">
        <f t="shared" si="6"/>
        <v>2.5816575471586233E-2</v>
      </c>
    </row>
    <row r="115" spans="20:23" ht="15.6" x14ac:dyDescent="0.3">
      <c r="T115" s="32">
        <f t="shared" si="7"/>
        <v>-2.3340000000000241</v>
      </c>
      <c r="U115" s="34">
        <f t="shared" si="4"/>
        <v>6.4989999999999641</v>
      </c>
      <c r="V115" s="33">
        <f t="shared" si="5"/>
        <v>2.6181125379227434E-2</v>
      </c>
      <c r="W115" s="31">
        <f t="shared" si="6"/>
        <v>2.6181125379227434E-2</v>
      </c>
    </row>
    <row r="116" spans="20:23" ht="15.6" x14ac:dyDescent="0.3">
      <c r="T116" s="32">
        <f t="shared" si="7"/>
        <v>-2.3280000000000243</v>
      </c>
      <c r="U116" s="34">
        <f t="shared" si="4"/>
        <v>6.5079999999999636</v>
      </c>
      <c r="V116" s="33">
        <f t="shared" si="5"/>
        <v>2.654986719960729E-2</v>
      </c>
      <c r="W116" s="31">
        <f t="shared" si="6"/>
        <v>2.654986719960729E-2</v>
      </c>
    </row>
    <row r="117" spans="20:23" ht="15.6" x14ac:dyDescent="0.3">
      <c r="T117" s="32">
        <f t="shared" si="7"/>
        <v>-2.3220000000000245</v>
      </c>
      <c r="U117" s="34">
        <f t="shared" si="4"/>
        <v>6.516999999999963</v>
      </c>
      <c r="V117" s="33">
        <f t="shared" si="5"/>
        <v>2.6922833236827433E-2</v>
      </c>
      <c r="W117" s="31">
        <f t="shared" si="6"/>
        <v>2.6922833236827433E-2</v>
      </c>
    </row>
    <row r="118" spans="20:23" ht="15.6" x14ac:dyDescent="0.3">
      <c r="T118" s="32">
        <f t="shared" si="7"/>
        <v>-2.3160000000000247</v>
      </c>
      <c r="U118" s="34">
        <f t="shared" si="4"/>
        <v>6.5259999999999625</v>
      </c>
      <c r="V118" s="33">
        <f t="shared" si="5"/>
        <v>2.7300055789968261E-2</v>
      </c>
      <c r="W118" s="31">
        <f t="shared" si="6"/>
        <v>2.7300055789968261E-2</v>
      </c>
    </row>
    <row r="119" spans="20:23" ht="15.6" x14ac:dyDescent="0.3">
      <c r="T119" s="32">
        <f t="shared" si="7"/>
        <v>-2.3100000000000249</v>
      </c>
      <c r="U119" s="34">
        <f t="shared" si="4"/>
        <v>6.5349999999999628</v>
      </c>
      <c r="V119" s="33">
        <f t="shared" si="5"/>
        <v>2.768156714833497E-2</v>
      </c>
      <c r="W119" s="31">
        <f t="shared" si="6"/>
        <v>2.768156714833497E-2</v>
      </c>
    </row>
    <row r="120" spans="20:23" ht="15.6" x14ac:dyDescent="0.3">
      <c r="T120" s="32">
        <f t="shared" si="7"/>
        <v>-2.3040000000000251</v>
      </c>
      <c r="U120" s="34">
        <f t="shared" si="4"/>
        <v>6.5439999999999623</v>
      </c>
      <c r="V120" s="33">
        <f t="shared" si="5"/>
        <v>2.8067399586638467E-2</v>
      </c>
      <c r="W120" s="31">
        <f t="shared" si="6"/>
        <v>2.8067399586638467E-2</v>
      </c>
    </row>
    <row r="121" spans="20:23" ht="15.6" x14ac:dyDescent="0.3">
      <c r="T121" s="32">
        <f t="shared" si="7"/>
        <v>-2.2980000000000254</v>
      </c>
      <c r="U121" s="34">
        <f t="shared" si="4"/>
        <v>6.5529999999999617</v>
      </c>
      <c r="V121" s="33">
        <f t="shared" si="5"/>
        <v>2.8457585360111608E-2</v>
      </c>
      <c r="W121" s="31">
        <f t="shared" si="6"/>
        <v>2.8457585360111608E-2</v>
      </c>
    </row>
    <row r="122" spans="20:23" ht="15.6" x14ac:dyDescent="0.3">
      <c r="T122" s="32">
        <f t="shared" si="7"/>
        <v>-2.2920000000000256</v>
      </c>
      <c r="U122" s="34">
        <f t="shared" si="4"/>
        <v>6.5619999999999621</v>
      </c>
      <c r="V122" s="33">
        <f t="shared" si="5"/>
        <v>2.8852156699560816E-2</v>
      </c>
      <c r="W122" s="31">
        <f t="shared" si="6"/>
        <v>2.8852156699560816E-2</v>
      </c>
    </row>
    <row r="123" spans="20:23" ht="15.6" x14ac:dyDescent="0.3">
      <c r="T123" s="32">
        <f t="shared" si="7"/>
        <v>-2.2860000000000258</v>
      </c>
      <c r="U123" s="34">
        <f t="shared" si="4"/>
        <v>6.5709999999999615</v>
      </c>
      <c r="V123" s="33">
        <f t="shared" si="5"/>
        <v>2.9251145806353213E-2</v>
      </c>
      <c r="W123" s="31">
        <f t="shared" si="6"/>
        <v>2.9251145806353213E-2</v>
      </c>
    </row>
    <row r="124" spans="20:23" ht="15.6" x14ac:dyDescent="0.3">
      <c r="T124" s="32">
        <f t="shared" si="7"/>
        <v>-2.280000000000026</v>
      </c>
      <c r="U124" s="34">
        <f t="shared" si="4"/>
        <v>6.579999999999961</v>
      </c>
      <c r="V124" s="33">
        <f t="shared" si="5"/>
        <v>2.9654584847339512E-2</v>
      </c>
      <c r="W124" s="31">
        <f t="shared" si="6"/>
        <v>2.9654584847339512E-2</v>
      </c>
    </row>
    <row r="125" spans="20:23" ht="15.6" x14ac:dyDescent="0.3">
      <c r="T125" s="32">
        <f t="shared" si="7"/>
        <v>-2.2740000000000262</v>
      </c>
      <c r="U125" s="34">
        <f t="shared" si="4"/>
        <v>6.5889999999999604</v>
      </c>
      <c r="V125" s="33">
        <f t="shared" si="5"/>
        <v>3.0062505949712798E-2</v>
      </c>
      <c r="W125" s="31">
        <f t="shared" si="6"/>
        <v>3.0062505949712798E-2</v>
      </c>
    </row>
    <row r="126" spans="20:23" ht="15.6" x14ac:dyDescent="0.3">
      <c r="T126" s="32">
        <f t="shared" si="7"/>
        <v>-2.2680000000000264</v>
      </c>
      <c r="U126" s="34">
        <f t="shared" si="4"/>
        <v>6.5979999999999599</v>
      </c>
      <c r="V126" s="33">
        <f t="shared" si="5"/>
        <v>3.0474941195803584E-2</v>
      </c>
      <c r="W126" s="31">
        <f t="shared" si="6"/>
        <v>3.0474941195803584E-2</v>
      </c>
    </row>
    <row r="127" spans="20:23" ht="15.6" x14ac:dyDescent="0.3">
      <c r="T127" s="32">
        <f t="shared" si="7"/>
        <v>-2.2620000000000267</v>
      </c>
      <c r="U127" s="34">
        <f t="shared" si="4"/>
        <v>6.6069999999999602</v>
      </c>
      <c r="V127" s="33">
        <f t="shared" si="5"/>
        <v>3.0891922617811301E-2</v>
      </c>
      <c r="W127" s="31">
        <f t="shared" si="6"/>
        <v>3.0891922617811301E-2</v>
      </c>
    </row>
    <row r="128" spans="20:23" ht="15.6" x14ac:dyDescent="0.3">
      <c r="T128" s="32">
        <f t="shared" si="7"/>
        <v>-2.2560000000000269</v>
      </c>
      <c r="U128" s="34">
        <f t="shared" si="4"/>
        <v>6.6159999999999597</v>
      </c>
      <c r="V128" s="33">
        <f t="shared" si="5"/>
        <v>3.1313482192472375E-2</v>
      </c>
      <c r="W128" s="31">
        <f t="shared" si="6"/>
        <v>3.1313482192472375E-2</v>
      </c>
    </row>
    <row r="129" spans="20:23" ht="15.6" x14ac:dyDescent="0.3">
      <c r="T129" s="32">
        <f t="shared" si="7"/>
        <v>-2.2500000000000271</v>
      </c>
      <c r="U129" s="34">
        <f t="shared" si="4"/>
        <v>6.6249999999999591</v>
      </c>
      <c r="V129" s="33">
        <f t="shared" si="5"/>
        <v>3.1739651835665489E-2</v>
      </c>
      <c r="W129" s="31">
        <f t="shared" si="6"/>
        <v>3.1739651835665489E-2</v>
      </c>
    </row>
    <row r="130" spans="20:23" ht="15.6" x14ac:dyDescent="0.3">
      <c r="T130" s="32">
        <f t="shared" si="7"/>
        <v>-2.2440000000000273</v>
      </c>
      <c r="U130" s="34">
        <f t="shared" si="4"/>
        <v>6.6339999999999595</v>
      </c>
      <c r="V130" s="33">
        <f t="shared" si="5"/>
        <v>3.2170463396953987E-2</v>
      </c>
      <c r="W130" s="31">
        <f t="shared" si="6"/>
        <v>3.2170463396953987E-2</v>
      </c>
    </row>
    <row r="131" spans="20:23" ht="15.6" x14ac:dyDescent="0.3">
      <c r="T131" s="32">
        <f t="shared" si="7"/>
        <v>-2.2380000000000275</v>
      </c>
      <c r="U131" s="34">
        <f t="shared" si="4"/>
        <v>6.6429999999999589</v>
      </c>
      <c r="V131" s="33">
        <f t="shared" si="5"/>
        <v>3.2605948654066047E-2</v>
      </c>
      <c r="W131" s="31">
        <f t="shared" si="6"/>
        <v>3.2605948654066047E-2</v>
      </c>
    </row>
    <row r="132" spans="20:23" ht="15.6" x14ac:dyDescent="0.3">
      <c r="T132" s="32">
        <f t="shared" si="7"/>
        <v>-2.2320000000000277</v>
      </c>
      <c r="U132" s="34">
        <f t="shared" si="4"/>
        <v>6.6519999999999584</v>
      </c>
      <c r="V132" s="33">
        <f t="shared" si="5"/>
        <v>3.3046139307312775E-2</v>
      </c>
      <c r="W132" s="31">
        <f t="shared" si="6"/>
        <v>3.3046139307312775E-2</v>
      </c>
    </row>
    <row r="133" spans="20:23" ht="15.6" x14ac:dyDescent="0.3">
      <c r="T133" s="32">
        <f t="shared" si="7"/>
        <v>-2.226000000000028</v>
      </c>
      <c r="U133" s="34">
        <f t="shared" ref="U133:U196" si="8">$I$2+T133*$M$2</f>
        <v>6.6609999999999578</v>
      </c>
      <c r="V133" s="33">
        <f t="shared" ref="V133:V196" si="9">_xlfn.NORM.S.DIST(T133,0)</f>
        <v>3.3491066973944723E-2</v>
      </c>
      <c r="W133" s="31">
        <f t="shared" ref="W133:W196" si="10">IF(AND(U133&gt;=$R$2,U133&lt;=$S$2),V133,"")</f>
        <v>3.3491066973944723E-2</v>
      </c>
    </row>
    <row r="134" spans="20:23" ht="15.6" x14ac:dyDescent="0.3">
      <c r="T134" s="32">
        <f t="shared" ref="T134:T197" si="11">T133+0.006</f>
        <v>-2.2200000000000282</v>
      </c>
      <c r="U134" s="34">
        <f t="shared" si="8"/>
        <v>6.6699999999999573</v>
      </c>
      <c r="V134" s="33">
        <f t="shared" si="9"/>
        <v>3.394076318244707E-2</v>
      </c>
      <c r="W134" s="31">
        <f t="shared" si="10"/>
        <v>3.394076318244707E-2</v>
      </c>
    </row>
    <row r="135" spans="20:23" ht="15.6" x14ac:dyDescent="0.3">
      <c r="T135" s="32">
        <f t="shared" si="11"/>
        <v>-2.2140000000000284</v>
      </c>
      <c r="U135" s="34">
        <f t="shared" si="8"/>
        <v>6.6789999999999576</v>
      </c>
      <c r="V135" s="33">
        <f t="shared" si="9"/>
        <v>3.4395259366774109E-2</v>
      </c>
      <c r="W135" s="31">
        <f t="shared" si="10"/>
        <v>3.4395259366774109E-2</v>
      </c>
    </row>
    <row r="136" spans="20:23" ht="15.6" x14ac:dyDescent="0.3">
      <c r="T136" s="32">
        <f t="shared" si="11"/>
        <v>-2.2080000000000286</v>
      </c>
      <c r="U136" s="34">
        <f t="shared" si="8"/>
        <v>6.6879999999999571</v>
      </c>
      <c r="V136" s="33">
        <f t="shared" si="9"/>
        <v>3.4854586860523215E-2</v>
      </c>
      <c r="W136" s="31">
        <f t="shared" si="10"/>
        <v>3.4854586860523215E-2</v>
      </c>
    </row>
    <row r="137" spans="20:23" ht="15.6" x14ac:dyDescent="0.3">
      <c r="T137" s="32">
        <f t="shared" si="11"/>
        <v>-2.2020000000000288</v>
      </c>
      <c r="U137" s="34">
        <f t="shared" si="8"/>
        <v>6.6969999999999565</v>
      </c>
      <c r="V137" s="33">
        <f t="shared" si="9"/>
        <v>3.5318776891049002E-2</v>
      </c>
      <c r="W137" s="31">
        <f t="shared" si="10"/>
        <v>3.5318776891049002E-2</v>
      </c>
    </row>
    <row r="138" spans="20:23" ht="15.6" x14ac:dyDescent="0.3">
      <c r="T138" s="32">
        <f t="shared" si="11"/>
        <v>-2.196000000000029</v>
      </c>
      <c r="U138" s="34">
        <f t="shared" si="8"/>
        <v>6.7059999999999569</v>
      </c>
      <c r="V138" s="33">
        <f t="shared" si="9"/>
        <v>3.5787860573517925E-2</v>
      </c>
      <c r="W138" s="31">
        <f t="shared" si="10"/>
        <v>3.5787860573517925E-2</v>
      </c>
    </row>
    <row r="139" spans="20:23" ht="15.6" x14ac:dyDescent="0.3">
      <c r="T139" s="32">
        <f t="shared" si="11"/>
        <v>-2.1900000000000293</v>
      </c>
      <c r="U139" s="34">
        <f t="shared" si="8"/>
        <v>6.7149999999999563</v>
      </c>
      <c r="V139" s="33">
        <f t="shared" si="9"/>
        <v>3.6261868904903904E-2</v>
      </c>
      <c r="W139" s="31">
        <f t="shared" si="10"/>
        <v>3.6261868904903904E-2</v>
      </c>
    </row>
    <row r="140" spans="20:23" ht="15.6" x14ac:dyDescent="0.3">
      <c r="T140" s="32">
        <f t="shared" si="11"/>
        <v>-2.1840000000000295</v>
      </c>
      <c r="U140" s="34">
        <f t="shared" si="8"/>
        <v>6.7239999999999558</v>
      </c>
      <c r="V140" s="33">
        <f t="shared" si="9"/>
        <v>3.6740832757925654E-2</v>
      </c>
      <c r="W140" s="31">
        <f t="shared" si="10"/>
        <v>3.6740832757925654E-2</v>
      </c>
    </row>
    <row r="141" spans="20:23" ht="15.6" x14ac:dyDescent="0.3">
      <c r="T141" s="32">
        <f t="shared" si="11"/>
        <v>-2.1780000000000297</v>
      </c>
      <c r="U141" s="34">
        <f t="shared" si="8"/>
        <v>6.7329999999999552</v>
      </c>
      <c r="V141" s="33">
        <f t="shared" si="9"/>
        <v>3.7224782874925963E-2</v>
      </c>
      <c r="W141" s="31">
        <f t="shared" si="10"/>
        <v>3.7224782874925963E-2</v>
      </c>
    </row>
    <row r="142" spans="20:23" ht="15.6" x14ac:dyDescent="0.3">
      <c r="T142" s="32">
        <f t="shared" si="11"/>
        <v>-2.1720000000000299</v>
      </c>
      <c r="U142" s="34">
        <f t="shared" si="8"/>
        <v>6.7419999999999547</v>
      </c>
      <c r="V142" s="33">
        <f t="shared" si="9"/>
        <v>3.7713749861693742E-2</v>
      </c>
      <c r="W142" s="31">
        <f t="shared" si="10"/>
        <v>3.7713749861693742E-2</v>
      </c>
    </row>
    <row r="143" spans="20:23" ht="15.6" x14ac:dyDescent="0.3">
      <c r="T143" s="32">
        <f t="shared" si="11"/>
        <v>-2.1660000000000301</v>
      </c>
      <c r="U143" s="34">
        <f t="shared" si="8"/>
        <v>6.750999999999955</v>
      </c>
      <c r="V143" s="33">
        <f t="shared" si="9"/>
        <v>3.8207764181229203E-2</v>
      </c>
      <c r="W143" s="31">
        <f t="shared" si="10"/>
        <v>3.8207764181229203E-2</v>
      </c>
    </row>
    <row r="144" spans="20:23" ht="15.6" x14ac:dyDescent="0.3">
      <c r="T144" s="32">
        <f t="shared" si="11"/>
        <v>-2.1600000000000303</v>
      </c>
      <c r="U144" s="34">
        <f t="shared" si="8"/>
        <v>6.7599999999999545</v>
      </c>
      <c r="V144" s="33">
        <f t="shared" si="9"/>
        <v>3.8706856147453082E-2</v>
      </c>
      <c r="W144" s="31">
        <f t="shared" si="10"/>
        <v>3.8706856147453082E-2</v>
      </c>
    </row>
    <row r="145" spans="20:23" ht="15.6" x14ac:dyDescent="0.3">
      <c r="T145" s="32">
        <f t="shared" si="11"/>
        <v>-2.1540000000000306</v>
      </c>
      <c r="U145" s="34">
        <f t="shared" si="8"/>
        <v>6.7689999999999539</v>
      </c>
      <c r="V145" s="33">
        <f t="shared" si="9"/>
        <v>3.9211055918860149E-2</v>
      </c>
      <c r="W145" s="31">
        <f t="shared" si="10"/>
        <v>3.9211055918860149E-2</v>
      </c>
    </row>
    <row r="146" spans="20:23" ht="15.6" x14ac:dyDescent="0.3">
      <c r="T146" s="32">
        <f t="shared" si="11"/>
        <v>-2.1480000000000308</v>
      </c>
      <c r="U146" s="34">
        <f t="shared" si="8"/>
        <v>6.7779999999999543</v>
      </c>
      <c r="V146" s="33">
        <f t="shared" si="9"/>
        <v>3.972039349211802E-2</v>
      </c>
      <c r="W146" s="31">
        <f t="shared" si="10"/>
        <v>3.972039349211802E-2</v>
      </c>
    </row>
    <row r="147" spans="20:23" ht="15.6" x14ac:dyDescent="0.3">
      <c r="T147" s="32">
        <f t="shared" si="11"/>
        <v>-2.142000000000031</v>
      </c>
      <c r="U147" s="34">
        <f t="shared" si="8"/>
        <v>6.7869999999999537</v>
      </c>
      <c r="V147" s="33">
        <f t="shared" si="9"/>
        <v>4.023489869561174E-2</v>
      </c>
      <c r="W147" s="31">
        <f t="shared" si="10"/>
        <v>4.023489869561174E-2</v>
      </c>
    </row>
    <row r="148" spans="20:23" ht="15.6" x14ac:dyDescent="0.3">
      <c r="T148" s="32">
        <f t="shared" si="11"/>
        <v>-2.1360000000000312</v>
      </c>
      <c r="U148" s="34">
        <f t="shared" si="8"/>
        <v>6.7959999999999532</v>
      </c>
      <c r="V148" s="33">
        <f t="shared" si="9"/>
        <v>4.0754601182934828E-2</v>
      </c>
      <c r="W148" s="31">
        <f t="shared" si="10"/>
        <v>4.0754601182934828E-2</v>
      </c>
    </row>
    <row r="149" spans="20:23" ht="15.6" x14ac:dyDescent="0.3">
      <c r="T149" s="32">
        <f t="shared" si="11"/>
        <v>-2.1300000000000314</v>
      </c>
      <c r="U149" s="34">
        <f t="shared" si="8"/>
        <v>6.8049999999999526</v>
      </c>
      <c r="V149" s="33">
        <f t="shared" si="9"/>
        <v>4.1279530426327628E-2</v>
      </c>
      <c r="W149" s="31">
        <f t="shared" si="10"/>
        <v>4.1279530426327628E-2</v>
      </c>
    </row>
    <row r="150" spans="20:23" ht="15.6" x14ac:dyDescent="0.3">
      <c r="T150" s="32">
        <f t="shared" si="11"/>
        <v>-2.1240000000000316</v>
      </c>
      <c r="U150" s="34">
        <f t="shared" si="8"/>
        <v>6.8139999999999521</v>
      </c>
      <c r="V150" s="33">
        <f t="shared" si="9"/>
        <v>4.1809715710063623E-2</v>
      </c>
      <c r="W150" s="31">
        <f t="shared" si="10"/>
        <v>4.1809715710063623E-2</v>
      </c>
    </row>
    <row r="151" spans="20:23" ht="15.6" x14ac:dyDescent="0.3">
      <c r="T151" s="32">
        <f t="shared" si="11"/>
        <v>-2.1180000000000319</v>
      </c>
      <c r="U151" s="34">
        <f t="shared" si="8"/>
        <v>6.8229999999999524</v>
      </c>
      <c r="V151" s="33">
        <f t="shared" si="9"/>
        <v>4.234518612378442E-2</v>
      </c>
      <c r="W151" s="31">
        <f t="shared" si="10"/>
        <v>4.234518612378442E-2</v>
      </c>
    </row>
    <row r="152" spans="20:23" ht="15.6" x14ac:dyDescent="0.3">
      <c r="T152" s="32">
        <f t="shared" si="11"/>
        <v>-2.1120000000000321</v>
      </c>
      <c r="U152" s="34">
        <f t="shared" si="8"/>
        <v>6.8319999999999519</v>
      </c>
      <c r="V152" s="33">
        <f t="shared" si="9"/>
        <v>4.2885970555784428E-2</v>
      </c>
      <c r="W152" s="31">
        <f t="shared" si="10"/>
        <v>4.2885970555784428E-2</v>
      </c>
    </row>
    <row r="153" spans="20:23" ht="15.6" x14ac:dyDescent="0.3">
      <c r="T153" s="32">
        <f t="shared" si="11"/>
        <v>-2.1060000000000323</v>
      </c>
      <c r="U153" s="34">
        <f t="shared" si="8"/>
        <v>6.8409999999999513</v>
      </c>
      <c r="V153" s="33">
        <f t="shared" si="9"/>
        <v>4.3432097686245737E-2</v>
      </c>
      <c r="W153" s="31">
        <f t="shared" si="10"/>
        <v>4.3432097686245737E-2</v>
      </c>
    </row>
    <row r="154" spans="20:23" ht="15.6" x14ac:dyDescent="0.3">
      <c r="T154" s="32">
        <f t="shared" si="11"/>
        <v>-2.1000000000000325</v>
      </c>
      <c r="U154" s="34">
        <f t="shared" si="8"/>
        <v>6.8499999999999517</v>
      </c>
      <c r="V154" s="33">
        <f t="shared" si="9"/>
        <v>4.3983595980424187E-2</v>
      </c>
      <c r="W154" s="31">
        <f t="shared" si="10"/>
        <v>4.3983595980424187E-2</v>
      </c>
    </row>
    <row r="155" spans="20:23" ht="15.6" x14ac:dyDescent="0.3">
      <c r="T155" s="32">
        <f t="shared" si="11"/>
        <v>-2.0940000000000327</v>
      </c>
      <c r="U155" s="34">
        <f t="shared" si="8"/>
        <v>6.8589999999999511</v>
      </c>
      <c r="V155" s="33">
        <f t="shared" si="9"/>
        <v>4.4540493681787661E-2</v>
      </c>
      <c r="W155" s="31">
        <f t="shared" si="10"/>
        <v>4.4540493681787661E-2</v>
      </c>
    </row>
    <row r="156" spans="20:23" ht="15.6" x14ac:dyDescent="0.3">
      <c r="T156" s="32">
        <f t="shared" si="11"/>
        <v>-2.0880000000000329</v>
      </c>
      <c r="U156" s="34">
        <f t="shared" si="8"/>
        <v>6.8679999999999506</v>
      </c>
      <c r="V156" s="33">
        <f t="shared" si="9"/>
        <v>4.5102818805106915E-2</v>
      </c>
      <c r="W156" s="31">
        <f t="shared" si="10"/>
        <v>4.5102818805106915E-2</v>
      </c>
    </row>
    <row r="157" spans="20:23" ht="15.6" x14ac:dyDescent="0.3">
      <c r="T157" s="32">
        <f t="shared" si="11"/>
        <v>-2.0820000000000332</v>
      </c>
      <c r="U157" s="34">
        <f t="shared" si="8"/>
        <v>6.87699999999995</v>
      </c>
      <c r="V157" s="33">
        <f t="shared" si="9"/>
        <v>4.5670599129500729E-2</v>
      </c>
      <c r="W157" s="31">
        <f t="shared" si="10"/>
        <v>4.5670599129500729E-2</v>
      </c>
    </row>
    <row r="158" spans="20:23" ht="15.6" x14ac:dyDescent="0.3">
      <c r="T158" s="32">
        <f t="shared" si="11"/>
        <v>-2.0760000000000334</v>
      </c>
      <c r="U158" s="34">
        <f t="shared" si="8"/>
        <v>6.8859999999999495</v>
      </c>
      <c r="V158" s="33">
        <f t="shared" si="9"/>
        <v>4.6243862191435336E-2</v>
      </c>
      <c r="W158" s="31">
        <f t="shared" si="10"/>
        <v>4.6243862191435336E-2</v>
      </c>
    </row>
    <row r="159" spans="20:23" ht="15.6" x14ac:dyDescent="0.3">
      <c r="T159" s="32">
        <f t="shared" si="11"/>
        <v>-2.0700000000000336</v>
      </c>
      <c r="U159" s="34">
        <f t="shared" si="8"/>
        <v>6.8949999999999498</v>
      </c>
      <c r="V159" s="33">
        <f t="shared" si="9"/>
        <v>4.6822635277679901E-2</v>
      </c>
      <c r="W159" s="31">
        <f t="shared" si="10"/>
        <v>4.6822635277679901E-2</v>
      </c>
    </row>
    <row r="160" spans="20:23" ht="15.6" x14ac:dyDescent="0.3">
      <c r="T160" s="32">
        <f t="shared" si="11"/>
        <v>-2.0640000000000338</v>
      </c>
      <c r="U160" s="34">
        <f t="shared" si="8"/>
        <v>6.9039999999999493</v>
      </c>
      <c r="V160" s="33">
        <f t="shared" si="9"/>
        <v>4.740694541821841E-2</v>
      </c>
      <c r="W160" s="31">
        <f t="shared" si="10"/>
        <v>4.740694541821841E-2</v>
      </c>
    </row>
    <row r="161" spans="20:23" ht="15.6" x14ac:dyDescent="0.3">
      <c r="T161" s="32">
        <f t="shared" si="11"/>
        <v>-2.058000000000034</v>
      </c>
      <c r="U161" s="34">
        <f t="shared" si="8"/>
        <v>6.9129999999999487</v>
      </c>
      <c r="V161" s="33">
        <f t="shared" si="9"/>
        <v>4.7996819379119454E-2</v>
      </c>
      <c r="W161" s="31">
        <f t="shared" si="10"/>
        <v>4.7996819379119454E-2</v>
      </c>
    </row>
    <row r="162" spans="20:23" ht="15.6" x14ac:dyDescent="0.3">
      <c r="T162" s="32">
        <f t="shared" si="11"/>
        <v>-2.0520000000000342</v>
      </c>
      <c r="U162" s="34">
        <f t="shared" si="8"/>
        <v>6.9219999999999491</v>
      </c>
      <c r="V162" s="33">
        <f t="shared" si="9"/>
        <v>4.8592283655364589E-2</v>
      </c>
      <c r="W162" s="31">
        <f t="shared" si="10"/>
        <v>4.8592283655364589E-2</v>
      </c>
    </row>
    <row r="163" spans="20:23" ht="15.6" x14ac:dyDescent="0.3">
      <c r="T163" s="32">
        <f t="shared" si="11"/>
        <v>-2.0460000000000345</v>
      </c>
      <c r="U163" s="34">
        <f t="shared" si="8"/>
        <v>6.9309999999999485</v>
      </c>
      <c r="V163" s="33">
        <f t="shared" si="9"/>
        <v>4.9193364463636327E-2</v>
      </c>
      <c r="W163" s="31">
        <f t="shared" si="10"/>
        <v>4.9193364463636327E-2</v>
      </c>
    </row>
    <row r="164" spans="20:23" ht="15.6" x14ac:dyDescent="0.3">
      <c r="T164" s="32">
        <f t="shared" si="11"/>
        <v>-2.0400000000000347</v>
      </c>
      <c r="U164" s="34">
        <f t="shared" si="8"/>
        <v>6.939999999999948</v>
      </c>
      <c r="V164" s="33">
        <f t="shared" si="9"/>
        <v>4.9800087735067257E-2</v>
      </c>
      <c r="W164" s="31">
        <f t="shared" si="10"/>
        <v>4.9800087735067257E-2</v>
      </c>
    </row>
    <row r="165" spans="20:23" ht="15.6" x14ac:dyDescent="0.3">
      <c r="T165" s="32">
        <f t="shared" si="11"/>
        <v>-2.0340000000000349</v>
      </c>
      <c r="U165" s="34">
        <f t="shared" si="8"/>
        <v>6.9489999999999474</v>
      </c>
      <c r="V165" s="33">
        <f t="shared" si="9"/>
        <v>5.0412479107950547E-2</v>
      </c>
      <c r="W165" s="31">
        <f t="shared" si="10"/>
        <v>5.0412479107950547E-2</v>
      </c>
    </row>
    <row r="166" spans="20:23" ht="15.6" x14ac:dyDescent="0.3">
      <c r="T166" s="32">
        <f t="shared" si="11"/>
        <v>-2.0280000000000351</v>
      </c>
      <c r="U166" s="34">
        <f t="shared" si="8"/>
        <v>6.9579999999999469</v>
      </c>
      <c r="V166" s="33">
        <f t="shared" si="9"/>
        <v>5.1030563920414065E-2</v>
      </c>
      <c r="W166" s="31">
        <f t="shared" si="10"/>
        <v>5.1030563920414065E-2</v>
      </c>
    </row>
    <row r="167" spans="20:23" ht="15.6" x14ac:dyDescent="0.3">
      <c r="T167" s="32">
        <f t="shared" si="11"/>
        <v>-2.0220000000000353</v>
      </c>
      <c r="U167" s="34">
        <f t="shared" si="8"/>
        <v>6.9669999999999472</v>
      </c>
      <c r="V167" s="33">
        <f t="shared" si="9"/>
        <v>5.1654367203058008E-2</v>
      </c>
      <c r="W167" s="31">
        <f t="shared" si="10"/>
        <v>5.1654367203058008E-2</v>
      </c>
    </row>
    <row r="168" spans="20:23" ht="15.6" x14ac:dyDescent="0.3">
      <c r="T168" s="32">
        <f t="shared" si="11"/>
        <v>-2.0160000000000355</v>
      </c>
      <c r="U168" s="34">
        <f t="shared" si="8"/>
        <v>6.9759999999999467</v>
      </c>
      <c r="V168" s="33">
        <f t="shared" si="9"/>
        <v>5.2283913671558373E-2</v>
      </c>
      <c r="W168" s="31">
        <f t="shared" si="10"/>
        <v>5.2283913671558373E-2</v>
      </c>
    </row>
    <row r="169" spans="20:23" ht="15.6" x14ac:dyDescent="0.3">
      <c r="T169" s="32">
        <f t="shared" si="11"/>
        <v>-2.0100000000000358</v>
      </c>
      <c r="U169" s="34">
        <f t="shared" si="8"/>
        <v>6.9849999999999461</v>
      </c>
      <c r="V169" s="33">
        <f t="shared" si="9"/>
        <v>5.2919227719236482E-2</v>
      </c>
      <c r="W169" s="31">
        <f t="shared" si="10"/>
        <v>5.2919227719236482E-2</v>
      </c>
    </row>
    <row r="170" spans="20:23" ht="15.6" x14ac:dyDescent="0.3">
      <c r="T170" s="32">
        <f t="shared" si="11"/>
        <v>-2.004000000000036</v>
      </c>
      <c r="U170" s="34">
        <f t="shared" si="8"/>
        <v>6.9939999999999465</v>
      </c>
      <c r="V170" s="33">
        <f t="shared" si="9"/>
        <v>5.356033340959649E-2</v>
      </c>
      <c r="W170" s="31">
        <f t="shared" si="10"/>
        <v>5.356033340959649E-2</v>
      </c>
    </row>
    <row r="171" spans="20:23" ht="15.6" x14ac:dyDescent="0.3">
      <c r="T171" s="32">
        <f t="shared" si="11"/>
        <v>-1.998000000000036</v>
      </c>
      <c r="U171" s="34">
        <f t="shared" si="8"/>
        <v>7.0029999999999459</v>
      </c>
      <c r="V171" s="33">
        <f t="shared" si="9"/>
        <v>5.4207254468831685E-2</v>
      </c>
      <c r="W171" s="31">
        <f t="shared" si="10"/>
        <v>5.4207254468831685E-2</v>
      </c>
    </row>
    <row r="172" spans="20:23" ht="15.6" x14ac:dyDescent="0.3">
      <c r="T172" s="32">
        <f t="shared" si="11"/>
        <v>-1.992000000000036</v>
      </c>
      <c r="U172" s="34">
        <f t="shared" si="8"/>
        <v>7.0119999999999463</v>
      </c>
      <c r="V172" s="33">
        <f t="shared" si="9"/>
        <v>5.4860014278300805E-2</v>
      </c>
      <c r="W172" s="31">
        <f t="shared" si="10"/>
        <v>5.4860014278300805E-2</v>
      </c>
    </row>
    <row r="173" spans="20:23" ht="15.6" x14ac:dyDescent="0.3">
      <c r="T173" s="32">
        <f t="shared" si="11"/>
        <v>-1.986000000000036</v>
      </c>
      <c r="U173" s="34">
        <f t="shared" si="8"/>
        <v>7.0209999999999457</v>
      </c>
      <c r="V173" s="33">
        <f t="shared" si="9"/>
        <v>5.551863586697614E-2</v>
      </c>
      <c r="W173" s="31">
        <f t="shared" si="10"/>
        <v>5.551863586697614E-2</v>
      </c>
    </row>
    <row r="174" spans="20:23" ht="15.6" x14ac:dyDescent="0.3">
      <c r="T174" s="32">
        <f t="shared" si="11"/>
        <v>-1.980000000000036</v>
      </c>
      <c r="U174" s="34">
        <f t="shared" si="8"/>
        <v>7.0299999999999461</v>
      </c>
      <c r="V174" s="33">
        <f t="shared" si="9"/>
        <v>5.6183141903864038E-2</v>
      </c>
      <c r="W174" s="31">
        <f t="shared" si="10"/>
        <v>5.6183141903864038E-2</v>
      </c>
    </row>
    <row r="175" spans="20:23" ht="15.6" x14ac:dyDescent="0.3">
      <c r="T175" s="32">
        <f t="shared" si="11"/>
        <v>-1.9740000000000359</v>
      </c>
      <c r="U175" s="34">
        <f t="shared" si="8"/>
        <v>7.0389999999999464</v>
      </c>
      <c r="V175" s="33">
        <f t="shared" si="9"/>
        <v>5.6853554690399613E-2</v>
      </c>
      <c r="W175" s="31">
        <f t="shared" si="10"/>
        <v>5.6853554690399613E-2</v>
      </c>
    </row>
    <row r="176" spans="20:23" ht="15.6" x14ac:dyDescent="0.3">
      <c r="T176" s="32">
        <f t="shared" si="11"/>
        <v>-1.9680000000000359</v>
      </c>
      <c r="U176" s="34">
        <f t="shared" si="8"/>
        <v>7.0479999999999459</v>
      </c>
      <c r="V176" s="33">
        <f t="shared" si="9"/>
        <v>5.7529896152816798E-2</v>
      </c>
      <c r="W176" s="31">
        <f t="shared" si="10"/>
        <v>5.7529896152816798E-2</v>
      </c>
    </row>
    <row r="177" spans="20:23" ht="15.6" x14ac:dyDescent="0.3">
      <c r="T177" s="32">
        <f t="shared" si="11"/>
        <v>-1.9620000000000359</v>
      </c>
      <c r="U177" s="34">
        <f t="shared" si="8"/>
        <v>7.0569999999999462</v>
      </c>
      <c r="V177" s="33">
        <f t="shared" si="9"/>
        <v>5.8212187834495249E-2</v>
      </c>
      <c r="W177" s="31">
        <f t="shared" si="10"/>
        <v>5.8212187834495249E-2</v>
      </c>
    </row>
    <row r="178" spans="20:23" ht="15.6" x14ac:dyDescent="0.3">
      <c r="T178" s="32">
        <f t="shared" si="11"/>
        <v>-1.9560000000000359</v>
      </c>
      <c r="U178" s="34">
        <f t="shared" si="8"/>
        <v>7.0659999999999457</v>
      </c>
      <c r="V178" s="33">
        <f t="shared" si="9"/>
        <v>5.8900450888285147E-2</v>
      </c>
      <c r="W178" s="31">
        <f t="shared" si="10"/>
        <v>5.8900450888285147E-2</v>
      </c>
    </row>
    <row r="179" spans="20:23" ht="15.6" x14ac:dyDescent="0.3">
      <c r="T179" s="32">
        <f t="shared" si="11"/>
        <v>-1.9500000000000359</v>
      </c>
      <c r="U179" s="34">
        <f t="shared" si="8"/>
        <v>7.074999999999946</v>
      </c>
      <c r="V179" s="33">
        <f t="shared" si="9"/>
        <v>5.9594706068811898E-2</v>
      </c>
      <c r="W179" s="31">
        <f t="shared" si="10"/>
        <v>5.9594706068811898E-2</v>
      </c>
    </row>
    <row r="180" spans="20:23" ht="15.6" x14ac:dyDescent="0.3">
      <c r="T180" s="32">
        <f t="shared" si="11"/>
        <v>-1.9440000000000359</v>
      </c>
      <c r="U180" s="34">
        <f t="shared" si="8"/>
        <v>7.0839999999999463</v>
      </c>
      <c r="V180" s="33">
        <f t="shared" si="9"/>
        <v>6.0294973724761489E-2</v>
      </c>
      <c r="W180" s="31">
        <f t="shared" si="10"/>
        <v>6.0294973724761489E-2</v>
      </c>
    </row>
    <row r="181" spans="20:23" ht="15.6" x14ac:dyDescent="0.3">
      <c r="T181" s="32">
        <f t="shared" si="11"/>
        <v>-1.9380000000000359</v>
      </c>
      <c r="U181" s="34">
        <f t="shared" si="8"/>
        <v>7.0929999999999467</v>
      </c>
      <c r="V181" s="33">
        <f t="shared" si="9"/>
        <v>6.1001273791148447E-2</v>
      </c>
      <c r="W181" s="31">
        <f t="shared" si="10"/>
        <v>6.1001273791148447E-2</v>
      </c>
    </row>
    <row r="182" spans="20:23" ht="15.6" x14ac:dyDescent="0.3">
      <c r="T182" s="32">
        <f t="shared" si="11"/>
        <v>-1.9320000000000359</v>
      </c>
      <c r="U182" s="34">
        <f t="shared" si="8"/>
        <v>7.1019999999999461</v>
      </c>
      <c r="V182" s="33">
        <f t="shared" si="9"/>
        <v>6.1713625781567652E-2</v>
      </c>
      <c r="W182" s="31">
        <f t="shared" si="10"/>
        <v>6.1713625781567652E-2</v>
      </c>
    </row>
    <row r="183" spans="20:23" ht="15.6" x14ac:dyDescent="0.3">
      <c r="T183" s="32">
        <f t="shared" si="11"/>
        <v>-1.9260000000000359</v>
      </c>
      <c r="U183" s="34">
        <f t="shared" si="8"/>
        <v>7.1109999999999456</v>
      </c>
      <c r="V183" s="33">
        <f t="shared" si="9"/>
        <v>6.2432048780431577E-2</v>
      </c>
      <c r="W183" s="31">
        <f t="shared" si="10"/>
        <v>6.2432048780431577E-2</v>
      </c>
    </row>
    <row r="184" spans="20:23" ht="15.6" x14ac:dyDescent="0.3">
      <c r="T184" s="32">
        <f t="shared" si="11"/>
        <v>-1.9200000000000359</v>
      </c>
      <c r="U184" s="34">
        <f t="shared" si="8"/>
        <v>7.1199999999999459</v>
      </c>
      <c r="V184" s="33">
        <f t="shared" si="9"/>
        <v>6.3156561435194283E-2</v>
      </c>
      <c r="W184" s="31">
        <f t="shared" si="10"/>
        <v>6.3156561435194283E-2</v>
      </c>
    </row>
    <row r="185" spans="20:23" ht="15.6" x14ac:dyDescent="0.3">
      <c r="T185" s="32">
        <f t="shared" si="11"/>
        <v>-1.9140000000000359</v>
      </c>
      <c r="U185" s="34">
        <f t="shared" si="8"/>
        <v>7.1289999999999463</v>
      </c>
      <c r="V185" s="33">
        <f t="shared" si="9"/>
        <v>6.3887181948564201E-2</v>
      </c>
      <c r="W185" s="31">
        <f t="shared" si="10"/>
        <v>6.3887181948564201E-2</v>
      </c>
    </row>
    <row r="186" spans="20:23" ht="15.6" x14ac:dyDescent="0.3">
      <c r="T186" s="32">
        <f t="shared" si="11"/>
        <v>-1.9080000000000359</v>
      </c>
      <c r="U186" s="34">
        <f t="shared" si="8"/>
        <v>7.1379999999999466</v>
      </c>
      <c r="V186" s="33">
        <f t="shared" si="9"/>
        <v>6.4623928070706466E-2</v>
      </c>
      <c r="W186" s="31">
        <f t="shared" si="10"/>
        <v>6.4623928070706466E-2</v>
      </c>
    </row>
    <row r="187" spans="20:23" ht="15.6" x14ac:dyDescent="0.3">
      <c r="T187" s="32">
        <f t="shared" si="11"/>
        <v>-1.9020000000000359</v>
      </c>
      <c r="U187" s="34">
        <f t="shared" si="8"/>
        <v>7.1469999999999461</v>
      </c>
      <c r="V187" s="33">
        <f t="shared" si="9"/>
        <v>6.5366817091437268E-2</v>
      </c>
      <c r="W187" s="31">
        <f t="shared" si="10"/>
        <v>6.5366817091437268E-2</v>
      </c>
    </row>
    <row r="188" spans="20:23" ht="15.6" x14ac:dyDescent="0.3">
      <c r="T188" s="32">
        <f t="shared" si="11"/>
        <v>-1.8960000000000359</v>
      </c>
      <c r="U188" s="34">
        <f t="shared" si="8"/>
        <v>7.1559999999999464</v>
      </c>
      <c r="V188" s="33">
        <f t="shared" si="9"/>
        <v>6.6115865832411025E-2</v>
      </c>
      <c r="W188" s="31">
        <f t="shared" si="10"/>
        <v>6.6115865832411025E-2</v>
      </c>
    </row>
    <row r="189" spans="20:23" ht="15.6" x14ac:dyDescent="0.3">
      <c r="T189" s="32">
        <f t="shared" si="11"/>
        <v>-1.8900000000000359</v>
      </c>
      <c r="U189" s="34">
        <f t="shared" si="8"/>
        <v>7.1649999999999459</v>
      </c>
      <c r="V189" s="33">
        <f t="shared" si="9"/>
        <v>6.6871090639302619E-2</v>
      </c>
      <c r="W189" s="31">
        <f t="shared" si="10"/>
        <v>6.6871090639302619E-2</v>
      </c>
    </row>
    <row r="190" spans="20:23" ht="15.6" x14ac:dyDescent="0.3">
      <c r="T190" s="32">
        <f t="shared" si="11"/>
        <v>-1.8840000000000359</v>
      </c>
      <c r="U190" s="34">
        <f t="shared" si="8"/>
        <v>7.1739999999999462</v>
      </c>
      <c r="V190" s="33">
        <f t="shared" si="9"/>
        <v>6.763250737398592E-2</v>
      </c>
      <c r="W190" s="31">
        <f t="shared" si="10"/>
        <v>6.763250737398592E-2</v>
      </c>
    </row>
    <row r="191" spans="20:23" ht="15.6" x14ac:dyDescent="0.3">
      <c r="T191" s="32">
        <f t="shared" si="11"/>
        <v>-1.8780000000000359</v>
      </c>
      <c r="U191" s="34">
        <f t="shared" si="8"/>
        <v>7.1829999999999465</v>
      </c>
      <c r="V191" s="33">
        <f t="shared" si="9"/>
        <v>6.8400131406710446E-2</v>
      </c>
      <c r="W191" s="31">
        <f t="shared" si="10"/>
        <v>6.8400131406710446E-2</v>
      </c>
    </row>
    <row r="192" spans="20:23" ht="15.6" x14ac:dyDescent="0.3">
      <c r="T192" s="32">
        <f t="shared" si="11"/>
        <v>-1.8720000000000359</v>
      </c>
      <c r="U192" s="34">
        <f t="shared" si="8"/>
        <v>7.191999999999946</v>
      </c>
      <c r="V192" s="33">
        <f t="shared" si="9"/>
        <v>6.9173977608277856E-2</v>
      </c>
      <c r="W192" s="31">
        <f t="shared" si="10"/>
        <v>6.9173977608277856E-2</v>
      </c>
    </row>
    <row r="193" spans="20:23" ht="15.6" x14ac:dyDescent="0.3">
      <c r="T193" s="32">
        <f t="shared" si="11"/>
        <v>-1.8660000000000359</v>
      </c>
      <c r="U193" s="34">
        <f t="shared" si="8"/>
        <v>7.2009999999999463</v>
      </c>
      <c r="V193" s="33">
        <f t="shared" si="9"/>
        <v>6.9954060342219668E-2</v>
      </c>
      <c r="W193" s="31">
        <f t="shared" si="10"/>
        <v>6.9954060342219668E-2</v>
      </c>
    </row>
    <row r="194" spans="20:23" ht="15.6" x14ac:dyDescent="0.3">
      <c r="T194" s="32">
        <f t="shared" si="11"/>
        <v>-1.8600000000000358</v>
      </c>
      <c r="U194" s="34">
        <f t="shared" si="8"/>
        <v>7.2099999999999458</v>
      </c>
      <c r="V194" s="33">
        <f t="shared" si="9"/>
        <v>7.0740393456978662E-2</v>
      </c>
      <c r="W194" s="31">
        <f t="shared" si="10"/>
        <v>7.0740393456978662E-2</v>
      </c>
    </row>
    <row r="195" spans="20:23" ht="15.6" x14ac:dyDescent="0.3">
      <c r="T195" s="32">
        <f t="shared" si="11"/>
        <v>-1.8540000000000358</v>
      </c>
      <c r="U195" s="34">
        <f t="shared" si="8"/>
        <v>7.2189999999999461</v>
      </c>
      <c r="V195" s="33">
        <f t="shared" si="9"/>
        <v>7.1532990278094594E-2</v>
      </c>
      <c r="W195" s="31">
        <f t="shared" si="10"/>
        <v>7.1532990278094594E-2</v>
      </c>
    </row>
    <row r="196" spans="20:23" ht="15.6" x14ac:dyDescent="0.3">
      <c r="T196" s="32">
        <f t="shared" si="11"/>
        <v>-1.8480000000000358</v>
      </c>
      <c r="U196" s="34">
        <f t="shared" si="8"/>
        <v>7.2279999999999465</v>
      </c>
      <c r="V196" s="33">
        <f t="shared" si="9"/>
        <v>7.2331863600397034E-2</v>
      </c>
      <c r="W196" s="31">
        <f t="shared" si="10"/>
        <v>7.2331863600397034E-2</v>
      </c>
    </row>
    <row r="197" spans="20:23" ht="15.6" x14ac:dyDescent="0.3">
      <c r="T197" s="32">
        <f t="shared" si="11"/>
        <v>-1.8420000000000358</v>
      </c>
      <c r="U197" s="34">
        <f t="shared" ref="U197:U260" si="12">$I$2+T197*$M$2</f>
        <v>7.2369999999999468</v>
      </c>
      <c r="V197" s="33">
        <f t="shared" ref="V197:V260" si="13">_xlfn.NORM.S.DIST(T197,0)</f>
        <v>7.3137025680206441E-2</v>
      </c>
      <c r="W197" s="31">
        <f t="shared" ref="W197:W260" si="14">IF(AND(U197&gt;=$R$2,U197&lt;=$S$2),V197,"")</f>
        <v>7.3137025680206441E-2</v>
      </c>
    </row>
    <row r="198" spans="20:23" ht="15.6" x14ac:dyDescent="0.3">
      <c r="T198" s="32">
        <f t="shared" ref="T198:T261" si="15">T197+0.006</f>
        <v>-1.8360000000000358</v>
      </c>
      <c r="U198" s="34">
        <f t="shared" si="12"/>
        <v>7.2459999999999463</v>
      </c>
      <c r="V198" s="33">
        <f t="shared" si="13"/>
        <v>7.3948488227545531E-2</v>
      </c>
      <c r="W198" s="31">
        <f t="shared" si="14"/>
        <v>7.3948488227545531E-2</v>
      </c>
    </row>
    <row r="199" spans="20:23" ht="15.6" x14ac:dyDescent="0.3">
      <c r="T199" s="32">
        <f t="shared" si="15"/>
        <v>-1.8300000000000358</v>
      </c>
      <c r="U199" s="34">
        <f t="shared" si="12"/>
        <v>7.2549999999999457</v>
      </c>
      <c r="V199" s="33">
        <f t="shared" si="13"/>
        <v>7.4766262398362718E-2</v>
      </c>
      <c r="W199" s="31">
        <f t="shared" si="14"/>
        <v>7.4766262398362718E-2</v>
      </c>
    </row>
    <row r="200" spans="20:23" ht="15.6" x14ac:dyDescent="0.3">
      <c r="T200" s="32">
        <f t="shared" si="15"/>
        <v>-1.8240000000000358</v>
      </c>
      <c r="U200" s="34">
        <f t="shared" si="12"/>
        <v>7.2639999999999461</v>
      </c>
      <c r="V200" s="33">
        <f t="shared" si="13"/>
        <v>7.5590358786769271E-2</v>
      </c>
      <c r="W200" s="31">
        <f t="shared" si="14"/>
        <v>7.5590358786769271E-2</v>
      </c>
    </row>
    <row r="201" spans="20:23" ht="15.6" x14ac:dyDescent="0.3">
      <c r="T201" s="32">
        <f t="shared" si="15"/>
        <v>-1.8180000000000358</v>
      </c>
      <c r="U201" s="34">
        <f t="shared" si="12"/>
        <v>7.2729999999999464</v>
      </c>
      <c r="V201" s="33">
        <f t="shared" si="13"/>
        <v>7.6420787417292343E-2</v>
      </c>
      <c r="W201" s="31">
        <f t="shared" si="14"/>
        <v>7.6420787417292343E-2</v>
      </c>
    </row>
    <row r="202" spans="20:23" ht="15.6" x14ac:dyDescent="0.3">
      <c r="T202" s="32">
        <f t="shared" si="15"/>
        <v>-1.8120000000000358</v>
      </c>
      <c r="U202" s="34">
        <f t="shared" si="12"/>
        <v>7.2819999999999467</v>
      </c>
      <c r="V202" s="33">
        <f t="shared" si="13"/>
        <v>7.7257557737145502E-2</v>
      </c>
      <c r="W202" s="31">
        <f t="shared" si="14"/>
        <v>7.7257557737145502E-2</v>
      </c>
    </row>
    <row r="203" spans="20:23" ht="15.6" x14ac:dyDescent="0.3">
      <c r="T203" s="32">
        <f t="shared" si="15"/>
        <v>-1.8060000000000358</v>
      </c>
      <c r="U203" s="34">
        <f t="shared" si="12"/>
        <v>7.2909999999999462</v>
      </c>
      <c r="V203" s="33">
        <f t="shared" si="13"/>
        <v>7.8100678608518603E-2</v>
      </c>
      <c r="W203" s="31">
        <f t="shared" si="14"/>
        <v>7.8100678608518603E-2</v>
      </c>
    </row>
    <row r="204" spans="20:23" ht="15.6" x14ac:dyDescent="0.3">
      <c r="T204" s="32">
        <f t="shared" si="15"/>
        <v>-1.8000000000000358</v>
      </c>
      <c r="U204" s="34">
        <f t="shared" si="12"/>
        <v>7.2999999999999465</v>
      </c>
      <c r="V204" s="33">
        <f t="shared" si="13"/>
        <v>7.895015830088907E-2</v>
      </c>
      <c r="W204" s="31">
        <f t="shared" si="14"/>
        <v>7.895015830088907E-2</v>
      </c>
    </row>
    <row r="205" spans="20:23" ht="15.6" x14ac:dyDescent="0.3">
      <c r="T205" s="32">
        <f t="shared" si="15"/>
        <v>-1.7940000000000358</v>
      </c>
      <c r="U205" s="34">
        <f t="shared" si="12"/>
        <v>7.308999999999946</v>
      </c>
      <c r="V205" s="33">
        <f t="shared" si="13"/>
        <v>7.9806004483356438E-2</v>
      </c>
      <c r="W205" s="31">
        <f t="shared" si="14"/>
        <v>7.9806004483356438E-2</v>
      </c>
    </row>
    <row r="206" spans="20:23" ht="15.6" x14ac:dyDescent="0.3">
      <c r="T206" s="32">
        <f t="shared" si="15"/>
        <v>-1.7880000000000358</v>
      </c>
      <c r="U206" s="34">
        <f t="shared" si="12"/>
        <v>7.3179999999999463</v>
      </c>
      <c r="V206" s="33">
        <f t="shared" si="13"/>
        <v>8.0668224217001872E-2</v>
      </c>
      <c r="W206" s="31">
        <f t="shared" si="14"/>
        <v>8.0668224217001872E-2</v>
      </c>
    </row>
    <row r="207" spans="20:23" ht="15.6" x14ac:dyDescent="0.3">
      <c r="T207" s="32">
        <f t="shared" si="15"/>
        <v>-1.7820000000000358</v>
      </c>
      <c r="U207" s="34">
        <f t="shared" si="12"/>
        <v>7.3269999999999467</v>
      </c>
      <c r="V207" s="33">
        <f t="shared" si="13"/>
        <v>8.1536823947274947E-2</v>
      </c>
      <c r="W207" s="31">
        <f t="shared" si="14"/>
        <v>8.1536823947274947E-2</v>
      </c>
    </row>
    <row r="208" spans="20:23" ht="15.6" x14ac:dyDescent="0.3">
      <c r="T208" s="32">
        <f t="shared" si="15"/>
        <v>-1.7760000000000358</v>
      </c>
      <c r="U208" s="34">
        <f t="shared" si="12"/>
        <v>7.3359999999999461</v>
      </c>
      <c r="V208" s="33">
        <f t="shared" si="13"/>
        <v>8.241180949640925E-2</v>
      </c>
      <c r="W208" s="31">
        <f t="shared" si="14"/>
        <v>8.241180949640925E-2</v>
      </c>
    </row>
    <row r="209" spans="20:23" ht="15.6" x14ac:dyDescent="0.3">
      <c r="T209" s="32">
        <f t="shared" si="15"/>
        <v>-1.7700000000000358</v>
      </c>
      <c r="U209" s="34">
        <f t="shared" si="12"/>
        <v>7.3449999999999465</v>
      </c>
      <c r="V209" s="33">
        <f t="shared" si="13"/>
        <v>8.3293186055869189E-2</v>
      </c>
      <c r="W209" s="31">
        <f t="shared" si="14"/>
        <v>8.3293186055869189E-2</v>
      </c>
    </row>
    <row r="210" spans="20:23" ht="15.6" x14ac:dyDescent="0.3">
      <c r="T210" s="32">
        <f t="shared" si="15"/>
        <v>-1.7640000000000358</v>
      </c>
      <c r="U210" s="34">
        <f t="shared" si="12"/>
        <v>7.3539999999999459</v>
      </c>
      <c r="V210" s="33">
        <f t="shared" si="13"/>
        <v>8.4180958178829521E-2</v>
      </c>
      <c r="W210" s="31">
        <f t="shared" si="14"/>
        <v>8.4180958178829521E-2</v>
      </c>
    </row>
    <row r="211" spans="20:23" ht="15.6" x14ac:dyDescent="0.3">
      <c r="T211" s="32">
        <f t="shared" si="15"/>
        <v>-1.7580000000000358</v>
      </c>
      <c r="U211" s="34">
        <f t="shared" si="12"/>
        <v>7.3629999999999463</v>
      </c>
      <c r="V211" s="33">
        <f t="shared" si="13"/>
        <v>8.5075129772689995E-2</v>
      </c>
      <c r="W211" s="31">
        <f t="shared" si="14"/>
        <v>8.5075129772689995E-2</v>
      </c>
    </row>
    <row r="212" spans="20:23" ht="15.6" x14ac:dyDescent="0.3">
      <c r="T212" s="32">
        <f t="shared" si="15"/>
        <v>-1.7520000000000358</v>
      </c>
      <c r="U212" s="34">
        <f t="shared" si="12"/>
        <v>7.3719999999999466</v>
      </c>
      <c r="V212" s="33">
        <f t="shared" si="13"/>
        <v>8.5975704091626748E-2</v>
      </c>
      <c r="W212" s="31">
        <f t="shared" si="14"/>
        <v>8.5975704091626748E-2</v>
      </c>
    </row>
    <row r="213" spans="20:23" ht="15.6" x14ac:dyDescent="0.3">
      <c r="T213" s="32">
        <f t="shared" si="15"/>
        <v>-1.7460000000000357</v>
      </c>
      <c r="U213" s="34">
        <f t="shared" si="12"/>
        <v>7.3809999999999469</v>
      </c>
      <c r="V213" s="33">
        <f t="shared" si="13"/>
        <v>8.688268372918298E-2</v>
      </c>
      <c r="W213" s="31">
        <f t="shared" si="14"/>
        <v>8.688268372918298E-2</v>
      </c>
    </row>
    <row r="214" spans="20:23" ht="15.6" x14ac:dyDescent="0.3">
      <c r="T214" s="32">
        <f t="shared" si="15"/>
        <v>-1.7400000000000357</v>
      </c>
      <c r="U214" s="34">
        <f t="shared" si="12"/>
        <v>7.3899999999999464</v>
      </c>
      <c r="V214" s="33">
        <f t="shared" si="13"/>
        <v>8.7796070610900168E-2</v>
      </c>
      <c r="W214" s="31">
        <f t="shared" si="14"/>
        <v>8.7796070610900168E-2</v>
      </c>
    </row>
    <row r="215" spans="20:23" ht="15.6" x14ac:dyDescent="0.3">
      <c r="T215" s="32">
        <f t="shared" si="15"/>
        <v>-1.7340000000000357</v>
      </c>
      <c r="U215" s="34">
        <f t="shared" si="12"/>
        <v>7.3989999999999458</v>
      </c>
      <c r="V215" s="33">
        <f t="shared" si="13"/>
        <v>8.871586598699259E-2</v>
      </c>
      <c r="W215" s="31">
        <f t="shared" si="14"/>
        <v>8.871586598699259E-2</v>
      </c>
    </row>
    <row r="216" spans="20:23" ht="15.6" x14ac:dyDescent="0.3">
      <c r="T216" s="32">
        <f t="shared" si="15"/>
        <v>-1.7280000000000357</v>
      </c>
      <c r="U216" s="34">
        <f t="shared" si="12"/>
        <v>7.4079999999999462</v>
      </c>
      <c r="V216" s="33">
        <f t="shared" si="13"/>
        <v>8.9642070425066833E-2</v>
      </c>
      <c r="W216" s="31">
        <f t="shared" si="14"/>
        <v>8.9642070425066833E-2</v>
      </c>
    </row>
    <row r="217" spans="20:23" ht="15.6" x14ac:dyDescent="0.3">
      <c r="T217" s="32">
        <f t="shared" si="15"/>
        <v>-1.7220000000000357</v>
      </c>
      <c r="U217" s="34">
        <f t="shared" si="12"/>
        <v>7.4169999999999465</v>
      </c>
      <c r="V217" s="33">
        <f t="shared" si="13"/>
        <v>9.0574683802888342E-2</v>
      </c>
      <c r="W217" s="31">
        <f t="shared" si="14"/>
        <v>9.0574683802888342E-2</v>
      </c>
    </row>
    <row r="218" spans="20:23" ht="15.6" x14ac:dyDescent="0.3">
      <c r="T218" s="32">
        <f t="shared" si="15"/>
        <v>-1.7160000000000357</v>
      </c>
      <c r="U218" s="34">
        <f t="shared" si="12"/>
        <v>7.4259999999999469</v>
      </c>
      <c r="V218" s="33">
        <f t="shared" si="13"/>
        <v>9.1513705301197179E-2</v>
      </c>
      <c r="W218" s="31">
        <f t="shared" si="14"/>
        <v>9.1513705301197179E-2</v>
      </c>
    </row>
    <row r="219" spans="20:23" ht="15.6" x14ac:dyDescent="0.3">
      <c r="T219" s="32">
        <f t="shared" si="15"/>
        <v>-1.7100000000000357</v>
      </c>
      <c r="U219" s="34">
        <f t="shared" si="12"/>
        <v>7.4349999999999463</v>
      </c>
      <c r="V219" s="33">
        <f t="shared" si="13"/>
        <v>9.2459133396575008E-2</v>
      </c>
      <c r="W219" s="31">
        <f t="shared" si="14"/>
        <v>9.2459133396575008E-2</v>
      </c>
    </row>
    <row r="220" spans="20:23" ht="15.6" x14ac:dyDescent="0.3">
      <c r="T220" s="32">
        <f t="shared" si="15"/>
        <v>-1.7040000000000357</v>
      </c>
      <c r="U220" s="34">
        <f t="shared" si="12"/>
        <v>7.4439999999999467</v>
      </c>
      <c r="V220" s="33">
        <f t="shared" si="13"/>
        <v>9.3410965854365494E-2</v>
      </c>
      <c r="W220" s="31">
        <f t="shared" si="14"/>
        <v>9.3410965854365494E-2</v>
      </c>
    </row>
    <row r="221" spans="20:23" ht="15.6" x14ac:dyDescent="0.3">
      <c r="T221" s="32">
        <f t="shared" si="15"/>
        <v>-1.6980000000000357</v>
      </c>
      <c r="U221" s="34">
        <f t="shared" si="12"/>
        <v>7.4529999999999461</v>
      </c>
      <c r="V221" s="33">
        <f t="shared" si="13"/>
        <v>9.4369199721649866E-2</v>
      </c>
      <c r="W221" s="31">
        <f t="shared" si="14"/>
        <v>9.4369199721649866E-2</v>
      </c>
    </row>
    <row r="222" spans="20:23" ht="15.6" x14ac:dyDescent="0.3">
      <c r="T222" s="32">
        <f t="shared" si="15"/>
        <v>-1.6920000000000357</v>
      </c>
      <c r="U222" s="34">
        <f t="shared" si="12"/>
        <v>7.4619999999999465</v>
      </c>
      <c r="V222" s="33">
        <f t="shared" si="13"/>
        <v>9.5333831320280324E-2</v>
      </c>
      <c r="W222" s="31">
        <f t="shared" si="14"/>
        <v>9.5333831320280324E-2</v>
      </c>
    </row>
    <row r="223" spans="20:23" ht="15.6" x14ac:dyDescent="0.3">
      <c r="T223" s="32">
        <f t="shared" si="15"/>
        <v>-1.6860000000000357</v>
      </c>
      <c r="U223" s="34">
        <f t="shared" si="12"/>
        <v>7.4709999999999468</v>
      </c>
      <c r="V223" s="33">
        <f t="shared" si="13"/>
        <v>9.6304856239972841E-2</v>
      </c>
      <c r="W223" s="31">
        <f t="shared" si="14"/>
        <v>9.6304856239972841E-2</v>
      </c>
    </row>
    <row r="224" spans="20:23" ht="15.6" x14ac:dyDescent="0.3">
      <c r="T224" s="32">
        <f t="shared" si="15"/>
        <v>-1.6800000000000357</v>
      </c>
      <c r="U224" s="34">
        <f t="shared" si="12"/>
        <v>7.4799999999999462</v>
      </c>
      <c r="V224" s="33">
        <f t="shared" si="13"/>
        <v>9.7282269331461668E-2</v>
      </c>
      <c r="W224" s="31">
        <f t="shared" si="14"/>
        <v>9.7282269331461668E-2</v>
      </c>
    </row>
    <row r="225" spans="20:23" ht="15.6" x14ac:dyDescent="0.3">
      <c r="T225" s="32">
        <f t="shared" si="15"/>
        <v>-1.6740000000000357</v>
      </c>
      <c r="U225" s="34">
        <f t="shared" si="12"/>
        <v>7.4889999999999466</v>
      </c>
      <c r="V225" s="33">
        <f t="shared" si="13"/>
        <v>9.8266064699717826E-2</v>
      </c>
      <c r="W225" s="31">
        <f t="shared" si="14"/>
        <v>9.8266064699717826E-2</v>
      </c>
    </row>
    <row r="226" spans="20:23" ht="15.6" x14ac:dyDescent="0.3">
      <c r="T226" s="32">
        <f t="shared" si="15"/>
        <v>-1.6680000000000357</v>
      </c>
      <c r="U226" s="34">
        <f t="shared" si="12"/>
        <v>7.497999999999946</v>
      </c>
      <c r="V226" s="33">
        <f t="shared" si="13"/>
        <v>9.9256235697233491E-2</v>
      </c>
      <c r="W226" s="31">
        <f t="shared" si="14"/>
        <v>9.9256235697233491E-2</v>
      </c>
    </row>
    <row r="227" spans="20:23" ht="15.6" x14ac:dyDescent="0.3">
      <c r="T227" s="32">
        <f t="shared" si="15"/>
        <v>-1.6620000000000357</v>
      </c>
      <c r="U227" s="34">
        <f t="shared" si="12"/>
        <v>7.5069999999999464</v>
      </c>
      <c r="V227" s="33">
        <f t="shared" si="13"/>
        <v>0.10025277491737444</v>
      </c>
      <c r="W227" s="31">
        <f t="shared" si="14"/>
        <v>0.10025277491737444</v>
      </c>
    </row>
    <row r="228" spans="20:23" ht="15.6" x14ac:dyDescent="0.3">
      <c r="T228" s="32">
        <f t="shared" si="15"/>
        <v>-1.6560000000000357</v>
      </c>
      <c r="U228" s="34">
        <f t="shared" si="12"/>
        <v>7.5159999999999467</v>
      </c>
      <c r="V228" s="33">
        <f t="shared" si="13"/>
        <v>0.1012556741878028</v>
      </c>
      <c r="W228" s="31">
        <f t="shared" si="14"/>
        <v>0.1012556741878028</v>
      </c>
    </row>
    <row r="229" spans="20:23" ht="15.6" x14ac:dyDescent="0.3">
      <c r="T229" s="32">
        <f t="shared" si="15"/>
        <v>-1.6500000000000357</v>
      </c>
      <c r="U229" s="34">
        <f t="shared" si="12"/>
        <v>7.5249999999999471</v>
      </c>
      <c r="V229" s="33">
        <f t="shared" si="13"/>
        <v>0.10226492456397199</v>
      </c>
      <c r="W229" s="31">
        <f t="shared" si="14"/>
        <v>0.10226492456397199</v>
      </c>
    </row>
    <row r="230" spans="20:23" ht="15.6" x14ac:dyDescent="0.3">
      <c r="T230" s="32">
        <f t="shared" si="15"/>
        <v>-1.6440000000000357</v>
      </c>
      <c r="U230" s="34">
        <f t="shared" si="12"/>
        <v>7.5339999999999465</v>
      </c>
      <c r="V230" s="33">
        <f t="shared" si="13"/>
        <v>0.10328051632269647</v>
      </c>
      <c r="W230" s="31">
        <f t="shared" si="14"/>
        <v>0.10328051632269647</v>
      </c>
    </row>
    <row r="231" spans="20:23" ht="15.6" x14ac:dyDescent="0.3">
      <c r="T231" s="32">
        <f t="shared" si="15"/>
        <v>-1.6380000000000356</v>
      </c>
      <c r="U231" s="34">
        <f t="shared" si="12"/>
        <v>7.542999999999946</v>
      </c>
      <c r="V231" s="33">
        <f t="shared" si="13"/>
        <v>0.10430243895579772</v>
      </c>
      <c r="W231" s="31">
        <f t="shared" si="14"/>
        <v>0.10430243895579772</v>
      </c>
    </row>
    <row r="232" spans="20:23" ht="15.6" x14ac:dyDescent="0.3">
      <c r="T232" s="32">
        <f t="shared" si="15"/>
        <v>-1.6320000000000356</v>
      </c>
      <c r="U232" s="34">
        <f t="shared" si="12"/>
        <v>7.5519999999999463</v>
      </c>
      <c r="V232" s="33">
        <f t="shared" si="13"/>
        <v>0.1053306811638294</v>
      </c>
      <c r="W232" s="31">
        <f t="shared" si="14"/>
        <v>0.1053306811638294</v>
      </c>
    </row>
    <row r="233" spans="20:23" ht="15.6" x14ac:dyDescent="0.3">
      <c r="T233" s="32">
        <f t="shared" si="15"/>
        <v>-1.6260000000000356</v>
      </c>
      <c r="U233" s="34">
        <f t="shared" si="12"/>
        <v>7.5609999999999467</v>
      </c>
      <c r="V233" s="33">
        <f t="shared" si="13"/>
        <v>0.10636523084988316</v>
      </c>
      <c r="W233" s="31">
        <f t="shared" si="14"/>
        <v>0.10636523084988316</v>
      </c>
    </row>
    <row r="234" spans="20:23" ht="15.6" x14ac:dyDescent="0.3">
      <c r="T234" s="32">
        <f t="shared" si="15"/>
        <v>-1.6200000000000356</v>
      </c>
      <c r="U234" s="34">
        <f t="shared" si="12"/>
        <v>7.569999999999947</v>
      </c>
      <c r="V234" s="33">
        <f t="shared" si="13"/>
        <v>0.10740607511347761</v>
      </c>
      <c r="W234" s="31">
        <f t="shared" si="14"/>
        <v>0.10740607511347761</v>
      </c>
    </row>
    <row r="235" spans="20:23" ht="15.6" x14ac:dyDescent="0.3">
      <c r="T235" s="32">
        <f t="shared" si="15"/>
        <v>-1.6140000000000356</v>
      </c>
      <c r="U235" s="34">
        <f t="shared" si="12"/>
        <v>7.5789999999999464</v>
      </c>
      <c r="V235" s="33">
        <f t="shared" si="13"/>
        <v>0.10845320024453257</v>
      </c>
      <c r="W235" s="31">
        <f t="shared" si="14"/>
        <v>0.10845320024453257</v>
      </c>
    </row>
    <row r="236" spans="20:23" ht="15.6" x14ac:dyDescent="0.3">
      <c r="T236" s="32">
        <f t="shared" si="15"/>
        <v>-1.6080000000000356</v>
      </c>
      <c r="U236" s="34">
        <f t="shared" si="12"/>
        <v>7.5879999999999468</v>
      </c>
      <c r="V236" s="33">
        <f t="shared" si="13"/>
        <v>0.10950659171743049</v>
      </c>
      <c r="W236" s="31">
        <f t="shared" si="14"/>
        <v>0.10950659171743049</v>
      </c>
    </row>
    <row r="237" spans="20:23" ht="15.6" x14ac:dyDescent="0.3">
      <c r="T237" s="32">
        <f t="shared" si="15"/>
        <v>-1.6020000000000356</v>
      </c>
      <c r="U237" s="34">
        <f t="shared" si="12"/>
        <v>7.5969999999999462</v>
      </c>
      <c r="V237" s="33">
        <f t="shared" si="13"/>
        <v>0.11056623418516773</v>
      </c>
      <c r="W237" s="31">
        <f t="shared" si="14"/>
        <v>0.11056623418516773</v>
      </c>
    </row>
    <row r="238" spans="20:23" ht="15.6" x14ac:dyDescent="0.3">
      <c r="T238" s="32">
        <f t="shared" si="15"/>
        <v>-1.5960000000000356</v>
      </c>
      <c r="U238" s="34">
        <f t="shared" si="12"/>
        <v>7.6059999999999466</v>
      </c>
      <c r="V238" s="33">
        <f t="shared" si="13"/>
        <v>0.11163211147359701</v>
      </c>
      <c r="W238" s="31">
        <f t="shared" si="14"/>
        <v>0.11163211147359701</v>
      </c>
    </row>
    <row r="239" spans="20:23" ht="15.6" x14ac:dyDescent="0.3">
      <c r="T239" s="32">
        <f t="shared" si="15"/>
        <v>-1.5900000000000356</v>
      </c>
      <c r="U239" s="34">
        <f t="shared" si="12"/>
        <v>7.6149999999999469</v>
      </c>
      <c r="V239" s="33">
        <f t="shared" si="13"/>
        <v>0.1127042065757642</v>
      </c>
      <c r="W239" s="31">
        <f t="shared" si="14"/>
        <v>0.1127042065757642</v>
      </c>
    </row>
    <row r="240" spans="20:23" ht="15.6" x14ac:dyDescent="0.3">
      <c r="T240" s="32">
        <f t="shared" si="15"/>
        <v>-1.5840000000000356</v>
      </c>
      <c r="U240" s="34">
        <f t="shared" si="12"/>
        <v>7.6239999999999464</v>
      </c>
      <c r="V240" s="33">
        <f t="shared" si="13"/>
        <v>0.11378250164634034</v>
      </c>
      <c r="W240" s="31">
        <f t="shared" si="14"/>
        <v>0.11378250164634034</v>
      </c>
    </row>
    <row r="241" spans="20:23" ht="15.6" x14ac:dyDescent="0.3">
      <c r="T241" s="32">
        <f t="shared" si="15"/>
        <v>-1.5780000000000356</v>
      </c>
      <c r="U241" s="34">
        <f t="shared" si="12"/>
        <v>7.6329999999999467</v>
      </c>
      <c r="V241" s="33">
        <f t="shared" si="13"/>
        <v>0.11486697799615256</v>
      </c>
      <c r="W241" s="31">
        <f t="shared" si="14"/>
        <v>0.11486697799615256</v>
      </c>
    </row>
    <row r="242" spans="20:23" ht="15.6" x14ac:dyDescent="0.3">
      <c r="T242" s="32">
        <f t="shared" si="15"/>
        <v>-1.5720000000000356</v>
      </c>
      <c r="U242" s="34">
        <f t="shared" si="12"/>
        <v>7.6419999999999462</v>
      </c>
      <c r="V242" s="33">
        <f t="shared" si="13"/>
        <v>0.11595761608681431</v>
      </c>
      <c r="W242" s="31">
        <f t="shared" si="14"/>
        <v>0.11595761608681431</v>
      </c>
    </row>
    <row r="243" spans="20:23" ht="15.6" x14ac:dyDescent="0.3">
      <c r="T243" s="32">
        <f t="shared" si="15"/>
        <v>-1.5660000000000356</v>
      </c>
      <c r="U243" s="34">
        <f t="shared" si="12"/>
        <v>7.6509999999999465</v>
      </c>
      <c r="V243" s="33">
        <f t="shared" si="13"/>
        <v>0.11705439552545874</v>
      </c>
      <c r="W243" s="31">
        <f t="shared" si="14"/>
        <v>0.11705439552545874</v>
      </c>
    </row>
    <row r="244" spans="20:23" ht="15.6" x14ac:dyDescent="0.3">
      <c r="T244" s="32">
        <f t="shared" si="15"/>
        <v>-1.5600000000000356</v>
      </c>
      <c r="U244" s="34">
        <f t="shared" si="12"/>
        <v>7.6599999999999469</v>
      </c>
      <c r="V244" s="33">
        <f t="shared" si="13"/>
        <v>0.11815729505957571</v>
      </c>
      <c r="W244" s="31">
        <f t="shared" si="14"/>
        <v>0.11815729505957571</v>
      </c>
    </row>
    <row r="245" spans="20:23" ht="15.6" x14ac:dyDescent="0.3">
      <c r="T245" s="32">
        <f t="shared" si="15"/>
        <v>-1.5540000000000356</v>
      </c>
      <c r="U245" s="34">
        <f t="shared" si="12"/>
        <v>7.6689999999999472</v>
      </c>
      <c r="V245" s="33">
        <f t="shared" si="13"/>
        <v>0.11926629257195605</v>
      </c>
      <c r="W245" s="31">
        <f t="shared" si="14"/>
        <v>0.11926629257195605</v>
      </c>
    </row>
    <row r="246" spans="20:23" ht="15.6" x14ac:dyDescent="0.3">
      <c r="T246" s="32">
        <f t="shared" si="15"/>
        <v>-1.5480000000000356</v>
      </c>
      <c r="U246" s="34">
        <f t="shared" si="12"/>
        <v>7.6779999999999466</v>
      </c>
      <c r="V246" s="33">
        <f t="shared" si="13"/>
        <v>0.12038136507574382</v>
      </c>
      <c r="W246" s="31">
        <f t="shared" si="14"/>
        <v>0.12038136507574382</v>
      </c>
    </row>
    <row r="247" spans="20:23" ht="15.6" x14ac:dyDescent="0.3">
      <c r="T247" s="32">
        <f t="shared" si="15"/>
        <v>-1.5420000000000356</v>
      </c>
      <c r="U247" s="34">
        <f t="shared" si="12"/>
        <v>7.6869999999999461</v>
      </c>
      <c r="V247" s="33">
        <f t="shared" si="13"/>
        <v>0.1215024887096</v>
      </c>
      <c r="W247" s="31">
        <f t="shared" si="14"/>
        <v>0.1215024887096</v>
      </c>
    </row>
    <row r="248" spans="20:23" ht="15.6" x14ac:dyDescent="0.3">
      <c r="T248" s="32">
        <f t="shared" si="15"/>
        <v>-1.5360000000000356</v>
      </c>
      <c r="U248" s="34">
        <f t="shared" si="12"/>
        <v>7.6959999999999464</v>
      </c>
      <c r="V248" s="33">
        <f t="shared" si="13"/>
        <v>0.1226296387329783</v>
      </c>
      <c r="W248" s="31">
        <f t="shared" si="14"/>
        <v>0.1226296387329783</v>
      </c>
    </row>
    <row r="249" spans="20:23" ht="15.6" x14ac:dyDescent="0.3">
      <c r="T249" s="32">
        <f t="shared" si="15"/>
        <v>-1.5300000000000356</v>
      </c>
      <c r="U249" s="34">
        <f t="shared" si="12"/>
        <v>7.7049999999999468</v>
      </c>
      <c r="V249" s="33">
        <f t="shared" si="13"/>
        <v>0.1237627895215164</v>
      </c>
      <c r="W249" s="31">
        <f t="shared" si="14"/>
        <v>0.1237627895215164</v>
      </c>
    </row>
    <row r="250" spans="20:23" ht="15.6" x14ac:dyDescent="0.3">
      <c r="T250" s="32">
        <f t="shared" si="15"/>
        <v>-1.5240000000000355</v>
      </c>
      <c r="U250" s="34">
        <f t="shared" si="12"/>
        <v>7.7139999999999471</v>
      </c>
      <c r="V250" s="33">
        <f t="shared" si="13"/>
        <v>0.12490191456254397</v>
      </c>
      <c r="W250" s="31">
        <f t="shared" si="14"/>
        <v>0.12490191456254397</v>
      </c>
    </row>
    <row r="251" spans="20:23" ht="15.6" x14ac:dyDescent="0.3">
      <c r="T251" s="32">
        <f t="shared" si="15"/>
        <v>-1.5180000000000355</v>
      </c>
      <c r="U251" s="34">
        <f t="shared" si="12"/>
        <v>7.7229999999999466</v>
      </c>
      <c r="V251" s="33">
        <f t="shared" si="13"/>
        <v>0.12604698645070977</v>
      </c>
      <c r="W251" s="31">
        <f t="shared" si="14"/>
        <v>0.12604698645070977</v>
      </c>
    </row>
    <row r="252" spans="20:23" ht="15.6" x14ac:dyDescent="0.3">
      <c r="T252" s="32">
        <f t="shared" si="15"/>
        <v>-1.5120000000000355</v>
      </c>
      <c r="U252" s="34">
        <f t="shared" si="12"/>
        <v>7.7319999999999469</v>
      </c>
      <c r="V252" s="33">
        <f t="shared" si="13"/>
        <v>0.12719797688372964</v>
      </c>
      <c r="W252" s="31">
        <f t="shared" si="14"/>
        <v>0.12719797688372964</v>
      </c>
    </row>
    <row r="253" spans="20:23" ht="15.6" x14ac:dyDescent="0.3">
      <c r="T253" s="32">
        <f t="shared" si="15"/>
        <v>-1.5060000000000355</v>
      </c>
      <c r="U253" s="34">
        <f t="shared" si="12"/>
        <v>7.7409999999999464</v>
      </c>
      <c r="V253" s="33">
        <f t="shared" si="13"/>
        <v>0.12835485665825822</v>
      </c>
      <c r="W253" s="31">
        <f t="shared" si="14"/>
        <v>0.12835485665825822</v>
      </c>
    </row>
    <row r="254" spans="20:23" ht="15.6" x14ac:dyDescent="0.3">
      <c r="T254" s="32">
        <f t="shared" si="15"/>
        <v>-1.5000000000000355</v>
      </c>
      <c r="U254" s="34">
        <f t="shared" si="12"/>
        <v>7.7499999999999467</v>
      </c>
      <c r="V254" s="33">
        <f t="shared" si="13"/>
        <v>0.12951759566588483</v>
      </c>
      <c r="W254" s="31">
        <f t="shared" si="14"/>
        <v>0.12951759566588483</v>
      </c>
    </row>
    <row r="255" spans="20:23" ht="15.6" x14ac:dyDescent="0.3">
      <c r="T255" s="32">
        <f t="shared" si="15"/>
        <v>-1.4940000000000355</v>
      </c>
      <c r="U255" s="34">
        <f t="shared" si="12"/>
        <v>7.7589999999999471</v>
      </c>
      <c r="V255" s="33">
        <f t="shared" si="13"/>
        <v>0.13068616288925758</v>
      </c>
      <c r="W255" s="31">
        <f t="shared" si="14"/>
        <v>0.13068616288925758</v>
      </c>
    </row>
    <row r="256" spans="20:23" ht="15.6" x14ac:dyDescent="0.3">
      <c r="T256" s="32">
        <f t="shared" si="15"/>
        <v>-1.4880000000000355</v>
      </c>
      <c r="U256" s="34">
        <f t="shared" si="12"/>
        <v>7.7679999999999465</v>
      </c>
      <c r="V256" s="33">
        <f t="shared" si="13"/>
        <v>0.13186052639833584</v>
      </c>
      <c r="W256" s="31">
        <f t="shared" si="14"/>
        <v>0.13186052639833584</v>
      </c>
    </row>
    <row r="257" spans="20:23" ht="15.6" x14ac:dyDescent="0.3">
      <c r="T257" s="32">
        <f t="shared" si="15"/>
        <v>-1.4820000000000355</v>
      </c>
      <c r="U257" s="34">
        <f t="shared" si="12"/>
        <v>7.7769999999999468</v>
      </c>
      <c r="V257" s="33">
        <f t="shared" si="13"/>
        <v>0.13304065334677431</v>
      </c>
      <c r="W257" s="31">
        <f t="shared" si="14"/>
        <v>0.13304065334677431</v>
      </c>
    </row>
    <row r="258" spans="20:23" ht="15.6" x14ac:dyDescent="0.3">
      <c r="T258" s="32">
        <f t="shared" si="15"/>
        <v>-1.4760000000000355</v>
      </c>
      <c r="U258" s="34">
        <f t="shared" si="12"/>
        <v>7.7859999999999463</v>
      </c>
      <c r="V258" s="33">
        <f t="shared" si="13"/>
        <v>0.13422650996843999</v>
      </c>
      <c r="W258" s="31">
        <f t="shared" si="14"/>
        <v>0.13422650996843999</v>
      </c>
    </row>
    <row r="259" spans="20:23" ht="15.6" x14ac:dyDescent="0.3">
      <c r="T259" s="32">
        <f t="shared" si="15"/>
        <v>-1.4700000000000355</v>
      </c>
      <c r="U259" s="34">
        <f t="shared" si="12"/>
        <v>7.7949999999999466</v>
      </c>
      <c r="V259" s="33">
        <f t="shared" si="13"/>
        <v>0.13541806157406425</v>
      </c>
      <c r="W259" s="31">
        <f t="shared" si="14"/>
        <v>0.13541806157406425</v>
      </c>
    </row>
    <row r="260" spans="20:23" ht="15.6" x14ac:dyDescent="0.3">
      <c r="T260" s="32">
        <f t="shared" si="15"/>
        <v>-1.4640000000000355</v>
      </c>
      <c r="U260" s="34">
        <f t="shared" si="12"/>
        <v>7.803999999999947</v>
      </c>
      <c r="V260" s="33">
        <f t="shared" si="13"/>
        <v>0.13661527254803188</v>
      </c>
      <c r="W260" s="31">
        <f t="shared" si="14"/>
        <v>0.13661527254803188</v>
      </c>
    </row>
    <row r="261" spans="20:23" ht="15.6" x14ac:dyDescent="0.3">
      <c r="T261" s="32">
        <f t="shared" si="15"/>
        <v>-1.4580000000000355</v>
      </c>
      <c r="U261" s="34">
        <f t="shared" ref="U261:U324" si="16">$I$2+T261*$M$2</f>
        <v>7.8129999999999473</v>
      </c>
      <c r="V261" s="33">
        <f t="shared" ref="V261:V324" si="17">_xlfn.NORM.S.DIST(T261,0)</f>
        <v>0.13781810634530928</v>
      </c>
      <c r="W261" s="31">
        <f t="shared" ref="W261:W324" si="18">IF(AND(U261&gt;=$R$2,U261&lt;=$S$2),V261,"")</f>
        <v>0.13781810634530928</v>
      </c>
    </row>
    <row r="262" spans="20:23" ht="15.6" x14ac:dyDescent="0.3">
      <c r="T262" s="32">
        <f t="shared" ref="T262:T325" si="19">T261+0.006</f>
        <v>-1.4520000000000355</v>
      </c>
      <c r="U262" s="34">
        <f t="shared" si="16"/>
        <v>7.8219999999999468</v>
      </c>
      <c r="V262" s="33">
        <f t="shared" si="17"/>
        <v>0.13902652548851308</v>
      </c>
      <c r="W262" s="31">
        <f t="shared" si="18"/>
        <v>0.13902652548851308</v>
      </c>
    </row>
    <row r="263" spans="20:23" ht="15.6" x14ac:dyDescent="0.3">
      <c r="T263" s="32">
        <f t="shared" si="19"/>
        <v>-1.4460000000000355</v>
      </c>
      <c r="U263" s="34">
        <f t="shared" si="16"/>
        <v>7.8309999999999462</v>
      </c>
      <c r="V263" s="33">
        <f t="shared" si="17"/>
        <v>0.14024049156512172</v>
      </c>
      <c r="W263" s="31">
        <f t="shared" si="18"/>
        <v>0.14024049156512172</v>
      </c>
    </row>
    <row r="264" spans="20:23" ht="15.6" x14ac:dyDescent="0.3">
      <c r="T264" s="32">
        <f t="shared" si="19"/>
        <v>-1.4400000000000355</v>
      </c>
      <c r="U264" s="34">
        <f t="shared" si="16"/>
        <v>7.8399999999999466</v>
      </c>
      <c r="V264" s="33">
        <f t="shared" si="17"/>
        <v>0.14145996522483156</v>
      </c>
      <c r="W264" s="31">
        <f t="shared" si="18"/>
        <v>0.14145996522483156</v>
      </c>
    </row>
    <row r="265" spans="20:23" ht="15.6" x14ac:dyDescent="0.3">
      <c r="T265" s="32">
        <f t="shared" si="19"/>
        <v>-1.4340000000000355</v>
      </c>
      <c r="U265" s="34">
        <f t="shared" si="16"/>
        <v>7.8489999999999469</v>
      </c>
      <c r="V265" s="33">
        <f t="shared" si="17"/>
        <v>0.14268490617705926</v>
      </c>
      <c r="W265" s="31">
        <f t="shared" si="18"/>
        <v>0.14268490617705926</v>
      </c>
    </row>
    <row r="266" spans="20:23" ht="15.6" x14ac:dyDescent="0.3">
      <c r="T266" s="32">
        <f t="shared" si="19"/>
        <v>-1.4280000000000355</v>
      </c>
      <c r="U266" s="34">
        <f t="shared" si="16"/>
        <v>7.8579999999999472</v>
      </c>
      <c r="V266" s="33">
        <f t="shared" si="17"/>
        <v>0.14391527318859257</v>
      </c>
      <c r="W266" s="31">
        <f t="shared" si="18"/>
        <v>0.14391527318859257</v>
      </c>
    </row>
    <row r="267" spans="20:23" ht="15.6" x14ac:dyDescent="0.3">
      <c r="T267" s="32">
        <f t="shared" si="19"/>
        <v>-1.4220000000000355</v>
      </c>
      <c r="U267" s="34">
        <f t="shared" si="16"/>
        <v>7.8669999999999467</v>
      </c>
      <c r="V267" s="33">
        <f t="shared" si="17"/>
        <v>0.14515102408139099</v>
      </c>
      <c r="W267" s="31">
        <f t="shared" si="18"/>
        <v>0.14515102408139099</v>
      </c>
    </row>
    <row r="268" spans="20:23" ht="15.6" x14ac:dyDescent="0.3">
      <c r="T268" s="32">
        <f t="shared" si="19"/>
        <v>-1.4160000000000355</v>
      </c>
      <c r="U268" s="34">
        <f t="shared" si="16"/>
        <v>7.875999999999947</v>
      </c>
      <c r="V268" s="33">
        <f t="shared" si="17"/>
        <v>0.14639211573053823</v>
      </c>
      <c r="W268" s="31">
        <f t="shared" si="18"/>
        <v>0.14639211573053823</v>
      </c>
    </row>
    <row r="269" spans="20:23" ht="15.6" x14ac:dyDescent="0.3">
      <c r="T269" s="32">
        <f t="shared" si="19"/>
        <v>-1.4100000000000354</v>
      </c>
      <c r="U269" s="34">
        <f t="shared" si="16"/>
        <v>7.8849999999999465</v>
      </c>
      <c r="V269" s="33">
        <f t="shared" si="17"/>
        <v>0.14763850406234835</v>
      </c>
      <c r="W269" s="31">
        <f t="shared" si="18"/>
        <v>0.14763850406234835</v>
      </c>
    </row>
    <row r="270" spans="20:23" ht="15.6" x14ac:dyDescent="0.3">
      <c r="T270" s="32">
        <f t="shared" si="19"/>
        <v>-1.4040000000000354</v>
      </c>
      <c r="U270" s="34">
        <f t="shared" si="16"/>
        <v>7.8939999999999468</v>
      </c>
      <c r="V270" s="33">
        <f t="shared" si="17"/>
        <v>0.14889014405262696</v>
      </c>
      <c r="W270" s="31">
        <f t="shared" si="18"/>
        <v>0.14889014405262696</v>
      </c>
    </row>
    <row r="271" spans="20:23" ht="15.6" x14ac:dyDescent="0.3">
      <c r="T271" s="32">
        <f t="shared" si="19"/>
        <v>-1.3980000000000354</v>
      </c>
      <c r="U271" s="34">
        <f t="shared" si="16"/>
        <v>7.9029999999999472</v>
      </c>
      <c r="V271" s="33">
        <f t="shared" si="17"/>
        <v>0.15014698972508961</v>
      </c>
      <c r="W271" s="31">
        <f t="shared" si="18"/>
        <v>0.15014698972508961</v>
      </c>
    </row>
    <row r="272" spans="20:23" ht="15.6" x14ac:dyDescent="0.3">
      <c r="T272" s="32">
        <f t="shared" si="19"/>
        <v>-1.3920000000000354</v>
      </c>
      <c r="U272" s="34">
        <f t="shared" si="16"/>
        <v>7.9119999999999466</v>
      </c>
      <c r="V272" s="33">
        <f t="shared" si="17"/>
        <v>0.15140899414993877</v>
      </c>
      <c r="W272" s="31">
        <f t="shared" si="18"/>
        <v>0.15140899414993877</v>
      </c>
    </row>
    <row r="273" spans="20:23" ht="15.6" x14ac:dyDescent="0.3">
      <c r="T273" s="32">
        <f t="shared" si="19"/>
        <v>-1.3860000000000354</v>
      </c>
      <c r="U273" s="34">
        <f t="shared" si="16"/>
        <v>7.920999999999947</v>
      </c>
      <c r="V273" s="33">
        <f t="shared" si="17"/>
        <v>0.15267610944260099</v>
      </c>
      <c r="W273" s="31">
        <f t="shared" si="18"/>
        <v>0.15267610944260099</v>
      </c>
    </row>
    <row r="274" spans="20:23" ht="15.6" x14ac:dyDescent="0.3">
      <c r="T274" s="32">
        <f t="shared" si="19"/>
        <v>-1.3800000000000354</v>
      </c>
      <c r="U274" s="34">
        <f t="shared" si="16"/>
        <v>7.9299999999999464</v>
      </c>
      <c r="V274" s="33">
        <f t="shared" si="17"/>
        <v>0.15394828676262617</v>
      </c>
      <c r="W274" s="31">
        <f t="shared" si="18"/>
        <v>0.15394828676262617</v>
      </c>
    </row>
    <row r="275" spans="20:23" ht="15.6" x14ac:dyDescent="0.3">
      <c r="T275" s="32">
        <f t="shared" si="19"/>
        <v>-1.3740000000000354</v>
      </c>
      <c r="U275" s="34">
        <f t="shared" si="16"/>
        <v>7.9389999999999468</v>
      </c>
      <c r="V275" s="33">
        <f t="shared" si="17"/>
        <v>0.15522547631275041</v>
      </c>
      <c r="W275" s="31">
        <f t="shared" si="18"/>
        <v>0.15522547631275041</v>
      </c>
    </row>
    <row r="276" spans="20:23" ht="15.6" x14ac:dyDescent="0.3">
      <c r="T276" s="32">
        <f t="shared" si="19"/>
        <v>-1.3680000000000354</v>
      </c>
      <c r="U276" s="34">
        <f t="shared" si="16"/>
        <v>7.9479999999999471</v>
      </c>
      <c r="V276" s="33">
        <f t="shared" si="17"/>
        <v>0.15650762733812376</v>
      </c>
      <c r="W276" s="31">
        <f t="shared" si="18"/>
        <v>0.15650762733812376</v>
      </c>
    </row>
    <row r="277" spans="20:23" ht="15.6" x14ac:dyDescent="0.3">
      <c r="T277" s="32">
        <f t="shared" si="19"/>
        <v>-1.3620000000000354</v>
      </c>
      <c r="U277" s="34">
        <f t="shared" si="16"/>
        <v>7.9569999999999474</v>
      </c>
      <c r="V277" s="33">
        <f t="shared" si="17"/>
        <v>0.15779468812570469</v>
      </c>
      <c r="W277" s="31">
        <f t="shared" si="18"/>
        <v>0.15779468812570469</v>
      </c>
    </row>
    <row r="278" spans="20:23" ht="15.6" x14ac:dyDescent="0.3">
      <c r="T278" s="32">
        <f t="shared" si="19"/>
        <v>-1.3560000000000354</v>
      </c>
      <c r="U278" s="34">
        <f t="shared" si="16"/>
        <v>7.9659999999999469</v>
      </c>
      <c r="V278" s="33">
        <f t="shared" si="17"/>
        <v>0.15908660600382299</v>
      </c>
      <c r="W278" s="31">
        <f t="shared" si="18"/>
        <v>0.15908660600382299</v>
      </c>
    </row>
    <row r="279" spans="20:23" ht="15.6" x14ac:dyDescent="0.3">
      <c r="T279" s="32">
        <f t="shared" si="19"/>
        <v>-1.3500000000000354</v>
      </c>
      <c r="U279" s="34">
        <f t="shared" si="16"/>
        <v>7.9749999999999464</v>
      </c>
      <c r="V279" s="33">
        <f t="shared" si="17"/>
        <v>0.16038332734191196</v>
      </c>
      <c r="W279" s="31">
        <f t="shared" si="18"/>
        <v>0.16038332734191196</v>
      </c>
    </row>
    <row r="280" spans="20:23" ht="15.6" x14ac:dyDescent="0.3">
      <c r="T280" s="32">
        <f t="shared" si="19"/>
        <v>-1.3440000000000354</v>
      </c>
      <c r="U280" s="34">
        <f t="shared" si="16"/>
        <v>7.9839999999999467</v>
      </c>
      <c r="V280" s="33">
        <f t="shared" si="17"/>
        <v>0.16168479755041179</v>
      </c>
      <c r="W280" s="31">
        <f t="shared" si="18"/>
        <v>0.16168479755041179</v>
      </c>
    </row>
    <row r="281" spans="20:23" ht="15.6" x14ac:dyDescent="0.3">
      <c r="T281" s="32">
        <f t="shared" si="19"/>
        <v>-1.3380000000000354</v>
      </c>
      <c r="U281" s="34">
        <f t="shared" si="16"/>
        <v>7.992999999999947</v>
      </c>
      <c r="V281" s="33">
        <f t="shared" si="17"/>
        <v>0.16299096108084579</v>
      </c>
      <c r="W281" s="31">
        <f t="shared" si="18"/>
        <v>0.16299096108084579</v>
      </c>
    </row>
    <row r="282" spans="20:23" ht="15.6" x14ac:dyDescent="0.3">
      <c r="T282" s="32">
        <f t="shared" si="19"/>
        <v>-1.3320000000000354</v>
      </c>
      <c r="U282" s="34">
        <f t="shared" si="16"/>
        <v>8.0019999999999474</v>
      </c>
      <c r="V282" s="33">
        <f t="shared" si="17"/>
        <v>0.16430176142607009</v>
      </c>
      <c r="W282" s="31">
        <f t="shared" si="18"/>
        <v>0.16430176142607009</v>
      </c>
    </row>
    <row r="283" spans="20:23" ht="15.6" x14ac:dyDescent="0.3">
      <c r="T283" s="32">
        <f t="shared" si="19"/>
        <v>-1.3260000000000354</v>
      </c>
      <c r="U283" s="34">
        <f t="shared" si="16"/>
        <v>8.0109999999999459</v>
      </c>
      <c r="V283" s="33">
        <f t="shared" si="17"/>
        <v>0.16561714112069884</v>
      </c>
      <c r="W283" s="31">
        <f t="shared" si="18"/>
        <v>0.16561714112069884</v>
      </c>
    </row>
    <row r="284" spans="20:23" ht="15.6" x14ac:dyDescent="0.3">
      <c r="T284" s="32">
        <f t="shared" si="19"/>
        <v>-1.3200000000000354</v>
      </c>
      <c r="U284" s="34">
        <f t="shared" si="16"/>
        <v>8.0199999999999463</v>
      </c>
      <c r="V284" s="33">
        <f t="shared" si="17"/>
        <v>0.16693704174170601</v>
      </c>
      <c r="W284" s="31">
        <f t="shared" si="18"/>
        <v>0.16693704174170601</v>
      </c>
    </row>
    <row r="285" spans="20:23" ht="15.6" x14ac:dyDescent="0.3">
      <c r="T285" s="32">
        <f t="shared" si="19"/>
        <v>-1.3140000000000354</v>
      </c>
      <c r="U285" s="34">
        <f t="shared" si="16"/>
        <v>8.0289999999999466</v>
      </c>
      <c r="V285" s="33">
        <f t="shared" si="17"/>
        <v>0.16826140390920519</v>
      </c>
      <c r="W285" s="31">
        <f t="shared" si="18"/>
        <v>0.16826140390920519</v>
      </c>
    </row>
    <row r="286" spans="20:23" ht="15.6" x14ac:dyDescent="0.3">
      <c r="T286" s="32">
        <f t="shared" si="19"/>
        <v>-1.3080000000000354</v>
      </c>
      <c r="U286" s="34">
        <f t="shared" si="16"/>
        <v>8.037999999999947</v>
      </c>
      <c r="V286" s="33">
        <f t="shared" si="17"/>
        <v>0.16959016728740797</v>
      </c>
      <c r="W286" s="31">
        <f t="shared" si="18"/>
        <v>0.16959016728740797</v>
      </c>
    </row>
    <row r="287" spans="20:23" ht="15.6" x14ac:dyDescent="0.3">
      <c r="T287" s="32">
        <f t="shared" si="19"/>
        <v>-1.3020000000000354</v>
      </c>
      <c r="U287" s="34">
        <f t="shared" si="16"/>
        <v>8.0469999999999473</v>
      </c>
      <c r="V287" s="33">
        <f t="shared" si="17"/>
        <v>0.1709232705857637</v>
      </c>
      <c r="W287" s="31">
        <f t="shared" si="18"/>
        <v>0.1709232705857637</v>
      </c>
    </row>
    <row r="288" spans="20:23" ht="15.6" x14ac:dyDescent="0.3">
      <c r="T288" s="32">
        <f t="shared" si="19"/>
        <v>-1.2960000000000353</v>
      </c>
      <c r="U288" s="34">
        <f t="shared" si="16"/>
        <v>8.0559999999999476</v>
      </c>
      <c r="V288" s="33">
        <f t="shared" si="17"/>
        <v>0.17226065156027973</v>
      </c>
      <c r="W288" s="31">
        <f t="shared" si="18"/>
        <v>0.17226065156027973</v>
      </c>
    </row>
    <row r="289" spans="20:23" ht="15.6" x14ac:dyDescent="0.3">
      <c r="T289" s="32">
        <f t="shared" si="19"/>
        <v>-1.2900000000000353</v>
      </c>
      <c r="U289" s="34">
        <f t="shared" si="16"/>
        <v>8.064999999999948</v>
      </c>
      <c r="V289" s="33">
        <f t="shared" si="17"/>
        <v>0.17360224701502508</v>
      </c>
      <c r="W289" s="31">
        <f t="shared" si="18"/>
        <v>0.17360224701502508</v>
      </c>
    </row>
    <row r="290" spans="20:23" ht="15.6" x14ac:dyDescent="0.3">
      <c r="T290" s="32">
        <f t="shared" si="19"/>
        <v>-1.2840000000000353</v>
      </c>
      <c r="U290" s="34">
        <f t="shared" si="16"/>
        <v>8.0739999999999466</v>
      </c>
      <c r="V290" s="33">
        <f t="shared" si="17"/>
        <v>0.17494799280381751</v>
      </c>
      <c r="W290" s="31">
        <f t="shared" si="18"/>
        <v>0.17494799280381751</v>
      </c>
    </row>
    <row r="291" spans="20:23" ht="15.6" x14ac:dyDescent="0.3">
      <c r="T291" s="32">
        <f t="shared" si="19"/>
        <v>-1.2780000000000353</v>
      </c>
      <c r="U291" s="34">
        <f t="shared" si="16"/>
        <v>8.0829999999999469</v>
      </c>
      <c r="V291" s="33">
        <f t="shared" si="17"/>
        <v>0.17629782383209566</v>
      </c>
      <c r="W291" s="31">
        <f t="shared" si="18"/>
        <v>0.17629782383209566</v>
      </c>
    </row>
    <row r="292" spans="20:23" ht="15.6" x14ac:dyDescent="0.3">
      <c r="T292" s="32">
        <f t="shared" si="19"/>
        <v>-1.2720000000000353</v>
      </c>
      <c r="U292" s="34">
        <f t="shared" si="16"/>
        <v>8.0919999999999472</v>
      </c>
      <c r="V292" s="33">
        <f t="shared" si="17"/>
        <v>0.17765167405897717</v>
      </c>
      <c r="W292" s="31">
        <f t="shared" si="18"/>
        <v>0.17765167405897717</v>
      </c>
    </row>
    <row r="293" spans="20:23" ht="15.6" x14ac:dyDescent="0.3">
      <c r="T293" s="32">
        <f t="shared" si="19"/>
        <v>-1.2660000000000353</v>
      </c>
      <c r="U293" s="34">
        <f t="shared" si="16"/>
        <v>8.1009999999999476</v>
      </c>
      <c r="V293" s="33">
        <f t="shared" si="17"/>
        <v>0.17900947649950341</v>
      </c>
      <c r="W293" s="31">
        <f t="shared" si="18"/>
        <v>0.17900947649950341</v>
      </c>
    </row>
    <row r="294" spans="20:23" ht="15.6" x14ac:dyDescent="0.3">
      <c r="T294" s="32">
        <f t="shared" si="19"/>
        <v>-1.2600000000000353</v>
      </c>
      <c r="U294" s="34">
        <f t="shared" si="16"/>
        <v>8.1099999999999461</v>
      </c>
      <c r="V294" s="33">
        <f t="shared" si="17"/>
        <v>0.18037116322707233</v>
      </c>
      <c r="W294" s="31">
        <f t="shared" si="18"/>
        <v>0.18037116322707233</v>
      </c>
    </row>
    <row r="295" spans="20:23" ht="15.6" x14ac:dyDescent="0.3">
      <c r="T295" s="32">
        <f t="shared" si="19"/>
        <v>-1.2540000000000353</v>
      </c>
      <c r="U295" s="34">
        <f t="shared" si="16"/>
        <v>8.1189999999999465</v>
      </c>
      <c r="V295" s="33">
        <f t="shared" si="17"/>
        <v>0.18173666537605998</v>
      </c>
      <c r="W295" s="31">
        <f t="shared" si="18"/>
        <v>0.18173666537605998</v>
      </c>
    </row>
    <row r="296" spans="20:23" ht="15.6" x14ac:dyDescent="0.3">
      <c r="T296" s="32">
        <f t="shared" si="19"/>
        <v>-1.2480000000000353</v>
      </c>
      <c r="U296" s="34">
        <f t="shared" si="16"/>
        <v>8.1279999999999468</v>
      </c>
      <c r="V296" s="33">
        <f t="shared" si="17"/>
        <v>0.18310591314463184</v>
      </c>
      <c r="W296" s="31">
        <f t="shared" si="18"/>
        <v>0.18310591314463184</v>
      </c>
    </row>
    <row r="297" spans="20:23" ht="15.6" x14ac:dyDescent="0.3">
      <c r="T297" s="32">
        <f t="shared" si="19"/>
        <v>-1.2420000000000353</v>
      </c>
      <c r="U297" s="34">
        <f t="shared" si="16"/>
        <v>8.1369999999999472</v>
      </c>
      <c r="V297" s="33">
        <f t="shared" si="17"/>
        <v>0.18447883579774427</v>
      </c>
      <c r="W297" s="31">
        <f t="shared" si="18"/>
        <v>0.18447883579774427</v>
      </c>
    </row>
    <row r="298" spans="20:23" ht="15.6" x14ac:dyDescent="0.3">
      <c r="T298" s="32">
        <f t="shared" si="19"/>
        <v>-1.2360000000000353</v>
      </c>
      <c r="U298" s="34">
        <f t="shared" si="16"/>
        <v>8.1459999999999475</v>
      </c>
      <c r="V298" s="33">
        <f t="shared" si="17"/>
        <v>0.1858553616703377</v>
      </c>
      <c r="W298" s="31">
        <f t="shared" si="18"/>
        <v>0.1858553616703377</v>
      </c>
    </row>
    <row r="299" spans="20:23" ht="15.6" x14ac:dyDescent="0.3">
      <c r="T299" s="32">
        <f t="shared" si="19"/>
        <v>-1.2300000000000353</v>
      </c>
      <c r="U299" s="34">
        <f t="shared" si="16"/>
        <v>8.1549999999999478</v>
      </c>
      <c r="V299" s="33">
        <f t="shared" si="17"/>
        <v>0.18723541817072142</v>
      </c>
      <c r="W299" s="31">
        <f t="shared" si="18"/>
        <v>0.18723541817072142</v>
      </c>
    </row>
    <row r="300" spans="20:23" ht="15.6" x14ac:dyDescent="0.3">
      <c r="T300" s="32">
        <f t="shared" si="19"/>
        <v>-1.2240000000000353</v>
      </c>
      <c r="U300" s="34">
        <f t="shared" si="16"/>
        <v>8.1639999999999464</v>
      </c>
      <c r="V300" s="33">
        <f t="shared" si="17"/>
        <v>0.18861893178415137</v>
      </c>
      <c r="W300" s="31">
        <f t="shared" si="18"/>
        <v>0.18861893178415137</v>
      </c>
    </row>
    <row r="301" spans="20:23" ht="15.6" x14ac:dyDescent="0.3">
      <c r="T301" s="32">
        <f t="shared" si="19"/>
        <v>-1.2180000000000353</v>
      </c>
      <c r="U301" s="34">
        <f t="shared" si="16"/>
        <v>8.1729999999999468</v>
      </c>
      <c r="V301" s="33">
        <f t="shared" si="17"/>
        <v>0.19000582807660132</v>
      </c>
      <c r="W301" s="31">
        <f t="shared" si="18"/>
        <v>0.19000582807660132</v>
      </c>
    </row>
    <row r="302" spans="20:23" ht="15.6" x14ac:dyDescent="0.3">
      <c r="T302" s="32">
        <f t="shared" si="19"/>
        <v>-1.2120000000000353</v>
      </c>
      <c r="U302" s="34">
        <f t="shared" si="16"/>
        <v>8.1819999999999471</v>
      </c>
      <c r="V302" s="33">
        <f t="shared" si="17"/>
        <v>0.19139603169872788</v>
      </c>
      <c r="W302" s="31">
        <f t="shared" si="18"/>
        <v>0.19139603169872788</v>
      </c>
    </row>
    <row r="303" spans="20:23" ht="15.6" x14ac:dyDescent="0.3">
      <c r="T303" s="32">
        <f t="shared" si="19"/>
        <v>-1.2060000000000353</v>
      </c>
      <c r="U303" s="34">
        <f t="shared" si="16"/>
        <v>8.1909999999999474</v>
      </c>
      <c r="V303" s="33">
        <f t="shared" si="17"/>
        <v>0.19278946639003017</v>
      </c>
      <c r="W303" s="31">
        <f t="shared" si="18"/>
        <v>0.19278946639003017</v>
      </c>
    </row>
    <row r="304" spans="20:23" ht="15.6" x14ac:dyDescent="0.3">
      <c r="T304" s="32">
        <f t="shared" si="19"/>
        <v>-1.2000000000000353</v>
      </c>
      <c r="U304" s="34">
        <f t="shared" si="16"/>
        <v>8.1999999999999478</v>
      </c>
      <c r="V304" s="33">
        <f t="shared" si="17"/>
        <v>0.19418605498320474</v>
      </c>
      <c r="W304" s="31">
        <f t="shared" si="18"/>
        <v>0.19418605498320474</v>
      </c>
    </row>
    <row r="305" spans="20:23" ht="15.6" x14ac:dyDescent="0.3">
      <c r="T305" s="32">
        <f t="shared" si="19"/>
        <v>-1.1940000000000353</v>
      </c>
      <c r="U305" s="34">
        <f t="shared" si="16"/>
        <v>8.2089999999999463</v>
      </c>
      <c r="V305" s="33">
        <f t="shared" si="17"/>
        <v>0.1955857194086959</v>
      </c>
      <c r="W305" s="31">
        <f t="shared" si="18"/>
        <v>0.1955857194086959</v>
      </c>
    </row>
    <row r="306" spans="20:23" ht="15.6" x14ac:dyDescent="0.3">
      <c r="T306" s="32">
        <f t="shared" si="19"/>
        <v>-1.1880000000000353</v>
      </c>
      <c r="U306" s="34">
        <f t="shared" si="16"/>
        <v>8.2179999999999467</v>
      </c>
      <c r="V306" s="33">
        <f t="shared" si="17"/>
        <v>0.19698838069944222</v>
      </c>
      <c r="W306" s="31">
        <f t="shared" si="18"/>
        <v>0.19698838069944222</v>
      </c>
    </row>
    <row r="307" spans="20:23" ht="15.6" x14ac:dyDescent="0.3">
      <c r="T307" s="32">
        <f t="shared" si="19"/>
        <v>-1.1820000000000352</v>
      </c>
      <c r="U307" s="34">
        <f t="shared" si="16"/>
        <v>8.226999999999947</v>
      </c>
      <c r="V307" s="33">
        <f t="shared" si="17"/>
        <v>0.19839395899581935</v>
      </c>
      <c r="W307" s="31">
        <f t="shared" si="18"/>
        <v>0.19839395899581935</v>
      </c>
    </row>
    <row r="308" spans="20:23" ht="15.6" x14ac:dyDescent="0.3">
      <c r="T308" s="32">
        <f t="shared" si="19"/>
        <v>-1.1760000000000352</v>
      </c>
      <c r="U308" s="34">
        <f t="shared" si="16"/>
        <v>8.2359999999999474</v>
      </c>
      <c r="V308" s="33">
        <f t="shared" si="17"/>
        <v>0.19980237355077973</v>
      </c>
      <c r="W308" s="31">
        <f t="shared" si="18"/>
        <v>0.19980237355077973</v>
      </c>
    </row>
    <row r="309" spans="20:23" ht="15.6" x14ac:dyDescent="0.3">
      <c r="T309" s="32">
        <f t="shared" si="19"/>
        <v>-1.1700000000000352</v>
      </c>
      <c r="U309" s="34">
        <f t="shared" si="16"/>
        <v>8.2449999999999477</v>
      </c>
      <c r="V309" s="33">
        <f t="shared" si="17"/>
        <v>0.20121354273518907</v>
      </c>
      <c r="W309" s="31">
        <f t="shared" si="18"/>
        <v>0.20121354273518907</v>
      </c>
    </row>
    <row r="310" spans="20:23" ht="15.6" x14ac:dyDescent="0.3">
      <c r="T310" s="32">
        <f t="shared" si="19"/>
        <v>-1.1640000000000352</v>
      </c>
      <c r="U310" s="34">
        <f t="shared" si="16"/>
        <v>8.253999999999948</v>
      </c>
      <c r="V310" s="33">
        <f t="shared" si="17"/>
        <v>0.20262738404336075</v>
      </c>
      <c r="W310" s="31">
        <f t="shared" si="18"/>
        <v>0.20262738404336075</v>
      </c>
    </row>
    <row r="311" spans="20:23" ht="15.6" x14ac:dyDescent="0.3">
      <c r="T311" s="32">
        <f t="shared" si="19"/>
        <v>-1.1580000000000352</v>
      </c>
      <c r="U311" s="34">
        <f t="shared" si="16"/>
        <v>8.2629999999999466</v>
      </c>
      <c r="V311" s="33">
        <f t="shared" si="17"/>
        <v>0.20404381409878708</v>
      </c>
      <c r="W311" s="31">
        <f t="shared" si="18"/>
        <v>0.20404381409878708</v>
      </c>
    </row>
    <row r="312" spans="20:23" ht="15.6" x14ac:dyDescent="0.3">
      <c r="T312" s="32">
        <f t="shared" si="19"/>
        <v>-1.1520000000000352</v>
      </c>
      <c r="U312" s="34">
        <f t="shared" si="16"/>
        <v>8.271999999999947</v>
      </c>
      <c r="V312" s="33">
        <f t="shared" si="17"/>
        <v>0.20546274866006858</v>
      </c>
      <c r="W312" s="31">
        <f t="shared" si="18"/>
        <v>0.20546274866006858</v>
      </c>
    </row>
    <row r="313" spans="20:23" ht="15.6" x14ac:dyDescent="0.3">
      <c r="T313" s="32">
        <f t="shared" si="19"/>
        <v>-1.1460000000000352</v>
      </c>
      <c r="U313" s="34">
        <f t="shared" si="16"/>
        <v>8.2809999999999473</v>
      </c>
      <c r="V313" s="33">
        <f t="shared" si="17"/>
        <v>0.20688410262704096</v>
      </c>
      <c r="W313" s="31">
        <f t="shared" si="18"/>
        <v>0.20688410262704096</v>
      </c>
    </row>
    <row r="314" spans="20:23" ht="15.6" x14ac:dyDescent="0.3">
      <c r="T314" s="32">
        <f t="shared" si="19"/>
        <v>-1.1400000000000352</v>
      </c>
      <c r="U314" s="34">
        <f t="shared" si="16"/>
        <v>8.2899999999999476</v>
      </c>
      <c r="V314" s="33">
        <f t="shared" si="17"/>
        <v>0.20830779004709998</v>
      </c>
      <c r="W314" s="31">
        <f t="shared" si="18"/>
        <v>0.20830779004709998</v>
      </c>
    </row>
    <row r="315" spans="20:23" ht="15.6" x14ac:dyDescent="0.3">
      <c r="T315" s="32">
        <f t="shared" si="19"/>
        <v>-1.1340000000000352</v>
      </c>
      <c r="U315" s="34">
        <f t="shared" si="16"/>
        <v>8.2989999999999462</v>
      </c>
      <c r="V315" s="33">
        <f t="shared" si="17"/>
        <v>0.20973372412172409</v>
      </c>
      <c r="W315" s="31">
        <f t="shared" si="18"/>
        <v>0.20973372412172409</v>
      </c>
    </row>
    <row r="316" spans="20:23" ht="15.6" x14ac:dyDescent="0.3">
      <c r="T316" s="32">
        <f t="shared" si="19"/>
        <v>-1.1280000000000352</v>
      </c>
      <c r="U316" s="34">
        <f t="shared" si="16"/>
        <v>8.3079999999999465</v>
      </c>
      <c r="V316" s="33">
        <f t="shared" si="17"/>
        <v>0.21116181721319474</v>
      </c>
      <c r="W316" s="31">
        <f t="shared" si="18"/>
        <v>0.21116181721319474</v>
      </c>
    </row>
    <row r="317" spans="20:23" ht="15.6" x14ac:dyDescent="0.3">
      <c r="T317" s="32">
        <f t="shared" si="19"/>
        <v>-1.1220000000000352</v>
      </c>
      <c r="U317" s="34">
        <f t="shared" si="16"/>
        <v>8.3169999999999469</v>
      </c>
      <c r="V317" s="33">
        <f t="shared" si="17"/>
        <v>0.21259198085151476</v>
      </c>
      <c r="W317" s="31">
        <f t="shared" si="18"/>
        <v>0.21259198085151476</v>
      </c>
    </row>
    <row r="318" spans="20:23" ht="15.6" x14ac:dyDescent="0.3">
      <c r="T318" s="32">
        <f t="shared" si="19"/>
        <v>-1.1160000000000352</v>
      </c>
      <c r="U318" s="34">
        <f t="shared" si="16"/>
        <v>8.3259999999999472</v>
      </c>
      <c r="V318" s="33">
        <f t="shared" si="17"/>
        <v>0.21402412574152371</v>
      </c>
      <c r="W318" s="31">
        <f t="shared" si="18"/>
        <v>0.21402412574152371</v>
      </c>
    </row>
    <row r="319" spans="20:23" ht="15.6" x14ac:dyDescent="0.3">
      <c r="T319" s="32">
        <f t="shared" si="19"/>
        <v>-1.1100000000000352</v>
      </c>
      <c r="U319" s="34">
        <f t="shared" si="16"/>
        <v>8.3349999999999476</v>
      </c>
      <c r="V319" s="33">
        <f t="shared" si="17"/>
        <v>0.21545816177021132</v>
      </c>
      <c r="W319" s="31">
        <f t="shared" si="18"/>
        <v>0.21545816177021132</v>
      </c>
    </row>
    <row r="320" spans="20:23" ht="15.6" x14ac:dyDescent="0.3">
      <c r="T320" s="32">
        <f t="shared" si="19"/>
        <v>-1.1040000000000352</v>
      </c>
      <c r="U320" s="34">
        <f t="shared" si="16"/>
        <v>8.3439999999999479</v>
      </c>
      <c r="V320" s="33">
        <f t="shared" si="17"/>
        <v>0.2168939980142271</v>
      </c>
      <c r="W320" s="31">
        <f t="shared" si="18"/>
        <v>0.2168939980142271</v>
      </c>
    </row>
    <row r="321" spans="20:23" ht="15.6" x14ac:dyDescent="0.3">
      <c r="T321" s="32">
        <f t="shared" si="19"/>
        <v>-1.0980000000000352</v>
      </c>
      <c r="U321" s="34">
        <f t="shared" si="16"/>
        <v>8.3529999999999482</v>
      </c>
      <c r="V321" s="33">
        <f t="shared" si="17"/>
        <v>0.21833154274758773</v>
      </c>
      <c r="W321" s="31">
        <f t="shared" si="18"/>
        <v>0.21833154274758773</v>
      </c>
    </row>
    <row r="322" spans="20:23" ht="15.6" x14ac:dyDescent="0.3">
      <c r="T322" s="32">
        <f t="shared" si="19"/>
        <v>-1.0920000000000352</v>
      </c>
      <c r="U322" s="34">
        <f t="shared" si="16"/>
        <v>8.3619999999999468</v>
      </c>
      <c r="V322" s="33">
        <f t="shared" si="17"/>
        <v>0.21977070344958019</v>
      </c>
      <c r="W322" s="31">
        <f t="shared" si="18"/>
        <v>0.21977070344958019</v>
      </c>
    </row>
    <row r="323" spans="20:23" ht="15.6" x14ac:dyDescent="0.3">
      <c r="T323" s="32">
        <f t="shared" si="19"/>
        <v>-1.0860000000000352</v>
      </c>
      <c r="U323" s="34">
        <f t="shared" si="16"/>
        <v>8.3709999999999471</v>
      </c>
      <c r="V323" s="33">
        <f t="shared" si="17"/>
        <v>0.22121138681286134</v>
      </c>
      <c r="W323" s="31">
        <f t="shared" si="18"/>
        <v>0.22121138681286134</v>
      </c>
    </row>
    <row r="324" spans="20:23" ht="15.6" x14ac:dyDescent="0.3">
      <c r="T324" s="32">
        <f t="shared" si="19"/>
        <v>-1.0800000000000352</v>
      </c>
      <c r="U324" s="34">
        <f t="shared" si="16"/>
        <v>8.3799999999999475</v>
      </c>
      <c r="V324" s="33">
        <f t="shared" si="17"/>
        <v>0.22265349875175267</v>
      </c>
      <c r="W324" s="31">
        <f t="shared" si="18"/>
        <v>0.22265349875175267</v>
      </c>
    </row>
    <row r="325" spans="20:23" ht="15.6" x14ac:dyDescent="0.3">
      <c r="T325" s="32">
        <f t="shared" si="19"/>
        <v>-1.0740000000000351</v>
      </c>
      <c r="U325" s="34">
        <f t="shared" ref="U325:U388" si="20">$I$2+T325*$M$2</f>
        <v>8.3889999999999478</v>
      </c>
      <c r="V325" s="33">
        <f t="shared" ref="V325:V388" si="21">_xlfn.NORM.S.DIST(T325,0)</f>
        <v>0.2240969444107308</v>
      </c>
      <c r="W325" s="31">
        <f t="shared" ref="W325:W388" si="22">IF(AND(U325&gt;=$R$2,U325&lt;=$S$2),V325,"")</f>
        <v>0.2240969444107308</v>
      </c>
    </row>
    <row r="326" spans="20:23" ht="15.6" x14ac:dyDescent="0.3">
      <c r="T326" s="32">
        <f t="shared" ref="T326:T389" si="23">T325+0.006</f>
        <v>-1.0680000000000351</v>
      </c>
      <c r="U326" s="34">
        <f t="shared" si="20"/>
        <v>8.3979999999999464</v>
      </c>
      <c r="V326" s="33">
        <f t="shared" si="21"/>
        <v>0.2255416281731116</v>
      </c>
      <c r="W326" s="31">
        <f t="shared" si="22"/>
        <v>0.2255416281731116</v>
      </c>
    </row>
    <row r="327" spans="20:23" ht="15.6" x14ac:dyDescent="0.3">
      <c r="T327" s="32">
        <f t="shared" si="23"/>
        <v>-1.0620000000000351</v>
      </c>
      <c r="U327" s="34">
        <f t="shared" si="20"/>
        <v>8.4069999999999467</v>
      </c>
      <c r="V327" s="33">
        <f t="shared" si="21"/>
        <v>0.22698745366992926</v>
      </c>
      <c r="W327" s="31">
        <f t="shared" si="22"/>
        <v>0.22698745366992926</v>
      </c>
    </row>
    <row r="328" spans="20:23" ht="15.6" x14ac:dyDescent="0.3">
      <c r="T328" s="32">
        <f t="shared" si="23"/>
        <v>-1.0560000000000351</v>
      </c>
      <c r="U328" s="34">
        <f t="shared" si="20"/>
        <v>8.4159999999999471</v>
      </c>
      <c r="V328" s="33">
        <f t="shared" si="21"/>
        <v>0.22843432378900758</v>
      </c>
      <c r="W328" s="31">
        <f t="shared" si="22"/>
        <v>0.22843432378900758</v>
      </c>
    </row>
    <row r="329" spans="20:23" ht="15.6" x14ac:dyDescent="0.3">
      <c r="T329" s="32">
        <f t="shared" si="23"/>
        <v>-1.0500000000000351</v>
      </c>
      <c r="U329" s="34">
        <f t="shared" si="20"/>
        <v>8.4249999999999474</v>
      </c>
      <c r="V329" s="33">
        <f t="shared" si="21"/>
        <v>0.22988214068422455</v>
      </c>
      <c r="W329" s="31">
        <f t="shared" si="22"/>
        <v>0.22988214068422455</v>
      </c>
    </row>
    <row r="330" spans="20:23" ht="15.6" x14ac:dyDescent="0.3">
      <c r="T330" s="32">
        <f t="shared" si="23"/>
        <v>-1.0440000000000351</v>
      </c>
      <c r="U330" s="34">
        <f t="shared" si="20"/>
        <v>8.4339999999999478</v>
      </c>
      <c r="V330" s="33">
        <f t="shared" si="21"/>
        <v>0.23133080578496831</v>
      </c>
      <c r="W330" s="31">
        <f t="shared" si="22"/>
        <v>0.23133080578496831</v>
      </c>
    </row>
    <row r="331" spans="20:23" ht="15.6" x14ac:dyDescent="0.3">
      <c r="T331" s="32">
        <f t="shared" si="23"/>
        <v>-1.0380000000000351</v>
      </c>
      <c r="U331" s="34">
        <f t="shared" si="20"/>
        <v>8.4429999999999481</v>
      </c>
      <c r="V331" s="33">
        <f t="shared" si="21"/>
        <v>0.23278021980578401</v>
      </c>
      <c r="W331" s="31">
        <f t="shared" si="22"/>
        <v>0.23278021980578401</v>
      </c>
    </row>
    <row r="332" spans="20:23" ht="15.6" x14ac:dyDescent="0.3">
      <c r="T332" s="32">
        <f t="shared" si="23"/>
        <v>-1.0320000000000351</v>
      </c>
      <c r="U332" s="34">
        <f t="shared" si="20"/>
        <v>8.4519999999999467</v>
      </c>
      <c r="V332" s="33">
        <f t="shared" si="21"/>
        <v>0.23423028275621099</v>
      </c>
      <c r="W332" s="31">
        <f t="shared" si="22"/>
        <v>0.23423028275621099</v>
      </c>
    </row>
    <row r="333" spans="20:23" ht="15.6" x14ac:dyDescent="0.3">
      <c r="T333" s="32">
        <f t="shared" si="23"/>
        <v>-1.0260000000000351</v>
      </c>
      <c r="U333" s="34">
        <f t="shared" si="20"/>
        <v>8.460999999999947</v>
      </c>
      <c r="V333" s="33">
        <f t="shared" si="21"/>
        <v>0.23568089395080871</v>
      </c>
      <c r="W333" s="31">
        <f t="shared" si="22"/>
        <v>0.23568089395080871</v>
      </c>
    </row>
    <row r="334" spans="20:23" ht="15.6" x14ac:dyDescent="0.3">
      <c r="T334" s="32">
        <f t="shared" si="23"/>
        <v>-1.0200000000000351</v>
      </c>
      <c r="U334" s="34">
        <f t="shared" si="20"/>
        <v>8.4699999999999473</v>
      </c>
      <c r="V334" s="33">
        <f t="shared" si="21"/>
        <v>0.2371319520193711</v>
      </c>
      <c r="W334" s="31">
        <f t="shared" si="22"/>
        <v>0.2371319520193711</v>
      </c>
    </row>
    <row r="335" spans="20:23" ht="15.6" x14ac:dyDescent="0.3">
      <c r="T335" s="32">
        <f t="shared" si="23"/>
        <v>-1.0140000000000351</v>
      </c>
      <c r="U335" s="34">
        <f t="shared" si="20"/>
        <v>8.4789999999999477</v>
      </c>
      <c r="V335" s="33">
        <f t="shared" si="21"/>
        <v>0.23858335491732766</v>
      </c>
      <c r="W335" s="31">
        <f t="shared" si="22"/>
        <v>0.23858335491732766</v>
      </c>
    </row>
    <row r="336" spans="20:23" ht="15.6" x14ac:dyDescent="0.3">
      <c r="T336" s="32">
        <f t="shared" si="23"/>
        <v>-1.0080000000000351</v>
      </c>
      <c r="U336" s="34">
        <f t="shared" si="20"/>
        <v>8.487999999999948</v>
      </c>
      <c r="V336" s="33">
        <f t="shared" si="21"/>
        <v>0.24003499993633098</v>
      </c>
      <c r="W336" s="31">
        <f t="shared" si="22"/>
        <v>0.24003499993633098</v>
      </c>
    </row>
    <row r="337" spans="20:23" ht="15.6" x14ac:dyDescent="0.3">
      <c r="T337" s="32">
        <f t="shared" si="23"/>
        <v>-1.0020000000000351</v>
      </c>
      <c r="U337" s="34">
        <f t="shared" si="20"/>
        <v>8.4969999999999466</v>
      </c>
      <c r="V337" s="33">
        <f t="shared" si="21"/>
        <v>0.24148678371502885</v>
      </c>
      <c r="W337" s="31">
        <f t="shared" si="22"/>
        <v>0.24148678371502885</v>
      </c>
    </row>
    <row r="338" spans="20:23" ht="15.6" x14ac:dyDescent="0.3">
      <c r="T338" s="32">
        <f t="shared" si="23"/>
        <v>-0.99600000000003508</v>
      </c>
      <c r="U338" s="34">
        <f t="shared" si="20"/>
        <v>8.5059999999999469</v>
      </c>
      <c r="V338" s="33">
        <f t="shared" si="21"/>
        <v>0.24293860225001968</v>
      </c>
      <c r="W338" s="31">
        <f t="shared" si="22"/>
        <v>0.24293860225001968</v>
      </c>
    </row>
    <row r="339" spans="20:23" ht="15.6" x14ac:dyDescent="0.3">
      <c r="T339" s="32">
        <f t="shared" si="23"/>
        <v>-0.99000000000003507</v>
      </c>
      <c r="U339" s="34">
        <f t="shared" si="20"/>
        <v>8.5149999999999473</v>
      </c>
      <c r="V339" s="33">
        <f t="shared" si="21"/>
        <v>0.24439035090699107</v>
      </c>
      <c r="W339" s="31">
        <f t="shared" si="22"/>
        <v>0.24439035090699107</v>
      </c>
    </row>
    <row r="340" spans="20:23" ht="15.6" x14ac:dyDescent="0.3">
      <c r="T340" s="32">
        <f t="shared" si="23"/>
        <v>-0.98400000000003507</v>
      </c>
      <c r="U340" s="34">
        <f t="shared" si="20"/>
        <v>8.5239999999999476</v>
      </c>
      <c r="V340" s="33">
        <f t="shared" si="21"/>
        <v>0.2458419244320387</v>
      </c>
      <c r="W340" s="31">
        <f t="shared" si="22"/>
        <v>0.2458419244320387</v>
      </c>
    </row>
    <row r="341" spans="20:23" ht="15.6" x14ac:dyDescent="0.3">
      <c r="T341" s="32">
        <f t="shared" si="23"/>
        <v>-0.97800000000003506</v>
      </c>
      <c r="U341" s="34">
        <f t="shared" si="20"/>
        <v>8.532999999999948</v>
      </c>
      <c r="V341" s="33">
        <f t="shared" si="21"/>
        <v>0.24729321696316525</v>
      </c>
      <c r="W341" s="31">
        <f t="shared" si="22"/>
        <v>0.24729321696316525</v>
      </c>
    </row>
    <row r="342" spans="20:23" ht="15.6" x14ac:dyDescent="0.3">
      <c r="T342" s="32">
        <f t="shared" si="23"/>
        <v>-0.97200000000003506</v>
      </c>
      <c r="U342" s="34">
        <f t="shared" si="20"/>
        <v>8.5419999999999483</v>
      </c>
      <c r="V342" s="33">
        <f t="shared" si="21"/>
        <v>0.24874412204195773</v>
      </c>
      <c r="W342" s="31">
        <f t="shared" si="22"/>
        <v>0.24874412204195773</v>
      </c>
    </row>
    <row r="343" spans="20:23" ht="15.6" x14ac:dyDescent="0.3">
      <c r="T343" s="32">
        <f t="shared" si="23"/>
        <v>-0.96600000000003505</v>
      </c>
      <c r="U343" s="34">
        <f t="shared" si="20"/>
        <v>8.5509999999999469</v>
      </c>
      <c r="V343" s="33">
        <f t="shared" si="21"/>
        <v>0.25019453262544133</v>
      </c>
      <c r="W343" s="31">
        <f t="shared" si="22"/>
        <v>0.25019453262544133</v>
      </c>
    </row>
    <row r="344" spans="20:23" ht="15.6" x14ac:dyDescent="0.3">
      <c r="T344" s="32">
        <f t="shared" si="23"/>
        <v>-0.96000000000003505</v>
      </c>
      <c r="U344" s="34">
        <f t="shared" si="20"/>
        <v>8.5599999999999472</v>
      </c>
      <c r="V344" s="33">
        <f t="shared" si="21"/>
        <v>0.25164434109810863</v>
      </c>
      <c r="W344" s="31">
        <f t="shared" si="22"/>
        <v>0.25164434109810863</v>
      </c>
    </row>
    <row r="345" spans="20:23" ht="15.6" x14ac:dyDescent="0.3">
      <c r="T345" s="32">
        <f t="shared" si="23"/>
        <v>-0.95400000000003504</v>
      </c>
      <c r="U345" s="34">
        <f t="shared" si="20"/>
        <v>8.5689999999999475</v>
      </c>
      <c r="V345" s="33">
        <f t="shared" si="21"/>
        <v>0.25309343928412287</v>
      </c>
      <c r="W345" s="31">
        <f t="shared" si="22"/>
        <v>0.25309343928412287</v>
      </c>
    </row>
    <row r="346" spans="20:23" ht="15.6" x14ac:dyDescent="0.3">
      <c r="T346" s="32">
        <f t="shared" si="23"/>
        <v>-0.94800000000003504</v>
      </c>
      <c r="U346" s="34">
        <f t="shared" si="20"/>
        <v>8.5779999999999479</v>
      </c>
      <c r="V346" s="33">
        <f t="shared" si="21"/>
        <v>0.25454171845969281</v>
      </c>
      <c r="W346" s="31">
        <f t="shared" si="22"/>
        <v>0.25454171845969281</v>
      </c>
    </row>
    <row r="347" spans="20:23" ht="15.6" x14ac:dyDescent="0.3">
      <c r="T347" s="32">
        <f t="shared" si="23"/>
        <v>-0.94200000000003503</v>
      </c>
      <c r="U347" s="34">
        <f t="shared" si="20"/>
        <v>8.5869999999999465</v>
      </c>
      <c r="V347" s="33">
        <f t="shared" si="21"/>
        <v>0.25598906936561805</v>
      </c>
      <c r="W347" s="31">
        <f t="shared" si="22"/>
        <v>0.25598906936561805</v>
      </c>
    </row>
    <row r="348" spans="20:23" ht="15.6" x14ac:dyDescent="0.3">
      <c r="T348" s="32">
        <f t="shared" si="23"/>
        <v>-0.93600000000003503</v>
      </c>
      <c r="U348" s="34">
        <f t="shared" si="20"/>
        <v>8.5959999999999468</v>
      </c>
      <c r="V348" s="33">
        <f t="shared" si="21"/>
        <v>0.25743538222000356</v>
      </c>
      <c r="W348" s="31">
        <f t="shared" si="22"/>
        <v>0.25743538222000356</v>
      </c>
    </row>
    <row r="349" spans="20:23" ht="15.6" x14ac:dyDescent="0.3">
      <c r="T349" s="32">
        <f t="shared" si="23"/>
        <v>-0.93000000000003502</v>
      </c>
      <c r="U349" s="34">
        <f t="shared" si="20"/>
        <v>8.6049999999999471</v>
      </c>
      <c r="V349" s="33">
        <f t="shared" si="21"/>
        <v>0.25888054673114042</v>
      </c>
      <c r="W349" s="31">
        <f t="shared" si="22"/>
        <v>0.25888054673114042</v>
      </c>
    </row>
    <row r="350" spans="20:23" ht="15.6" x14ac:dyDescent="0.3">
      <c r="T350" s="32">
        <f t="shared" si="23"/>
        <v>-0.92400000000003502</v>
      </c>
      <c r="U350" s="34">
        <f t="shared" si="20"/>
        <v>8.6139999999999475</v>
      </c>
      <c r="V350" s="33">
        <f t="shared" si="21"/>
        <v>0.26032445211055183</v>
      </c>
      <c r="W350" s="31">
        <f t="shared" si="22"/>
        <v>0.26032445211055183</v>
      </c>
    </row>
    <row r="351" spans="20:23" ht="15.6" x14ac:dyDescent="0.3">
      <c r="T351" s="32">
        <f t="shared" si="23"/>
        <v>-0.91800000000003501</v>
      </c>
      <c r="U351" s="34">
        <f t="shared" si="20"/>
        <v>8.6229999999999478</v>
      </c>
      <c r="V351" s="33">
        <f t="shared" si="21"/>
        <v>0.2617669870862025</v>
      </c>
      <c r="W351" s="31">
        <f t="shared" si="22"/>
        <v>0.2617669870862025</v>
      </c>
    </row>
    <row r="352" spans="20:23" ht="15.6" x14ac:dyDescent="0.3">
      <c r="T352" s="32">
        <f t="shared" si="23"/>
        <v>-0.912000000000035</v>
      </c>
      <c r="U352" s="34">
        <f t="shared" si="20"/>
        <v>8.6319999999999482</v>
      </c>
      <c r="V352" s="33">
        <f t="shared" si="21"/>
        <v>0.26320803991586866</v>
      </c>
      <c r="W352" s="31">
        <f t="shared" si="22"/>
        <v>0.26320803991586866</v>
      </c>
    </row>
    <row r="353" spans="20:23" ht="15.6" x14ac:dyDescent="0.3">
      <c r="T353" s="32">
        <f t="shared" si="23"/>
        <v>-0.906000000000035</v>
      </c>
      <c r="U353" s="34">
        <f t="shared" si="20"/>
        <v>8.6409999999999485</v>
      </c>
      <c r="V353" s="33">
        <f t="shared" si="21"/>
        <v>0.26464749840066815</v>
      </c>
      <c r="W353" s="31">
        <f t="shared" si="22"/>
        <v>0.26464749840066815</v>
      </c>
    </row>
    <row r="354" spans="20:23" ht="15.6" x14ac:dyDescent="0.3">
      <c r="T354" s="32">
        <f t="shared" si="23"/>
        <v>-0.90000000000003499</v>
      </c>
      <c r="U354" s="34">
        <f t="shared" si="20"/>
        <v>8.6499999999999471</v>
      </c>
      <c r="V354" s="33">
        <f t="shared" si="21"/>
        <v>0.26608524989874643</v>
      </c>
      <c r="W354" s="31">
        <f t="shared" si="22"/>
        <v>0.26608524989874643</v>
      </c>
    </row>
    <row r="355" spans="20:23" ht="15.6" x14ac:dyDescent="0.3">
      <c r="T355" s="32">
        <f t="shared" si="23"/>
        <v>-0.89400000000003499</v>
      </c>
      <c r="U355" s="34">
        <f t="shared" si="20"/>
        <v>8.6589999999999474</v>
      </c>
      <c r="V355" s="33">
        <f t="shared" si="21"/>
        <v>0.26752118133911917</v>
      </c>
      <c r="W355" s="31">
        <f t="shared" si="22"/>
        <v>0.26752118133911917</v>
      </c>
    </row>
    <row r="356" spans="20:23" ht="15.6" x14ac:dyDescent="0.3">
      <c r="T356" s="32">
        <f t="shared" si="23"/>
        <v>-0.88800000000003498</v>
      </c>
      <c r="U356" s="34">
        <f t="shared" si="20"/>
        <v>8.6679999999999477</v>
      </c>
      <c r="V356" s="33">
        <f t="shared" si="21"/>
        <v>0.26895517923566625</v>
      </c>
      <c r="W356" s="31">
        <f t="shared" si="22"/>
        <v>0.26895517923566625</v>
      </c>
    </row>
    <row r="357" spans="20:23" ht="15.6" x14ac:dyDescent="0.3">
      <c r="T357" s="32">
        <f t="shared" si="23"/>
        <v>-0.88200000000003498</v>
      </c>
      <c r="U357" s="34">
        <f t="shared" si="20"/>
        <v>8.6769999999999481</v>
      </c>
      <c r="V357" s="33">
        <f t="shared" si="21"/>
        <v>0.27038712970127721</v>
      </c>
      <c r="W357" s="31">
        <f t="shared" si="22"/>
        <v>0.27038712970127721</v>
      </c>
    </row>
    <row r="358" spans="20:23" ht="15.6" x14ac:dyDescent="0.3">
      <c r="T358" s="32">
        <f t="shared" si="23"/>
        <v>-0.87600000000003497</v>
      </c>
      <c r="U358" s="34">
        <f t="shared" si="20"/>
        <v>8.6859999999999467</v>
      </c>
      <c r="V358" s="33">
        <f t="shared" si="21"/>
        <v>0.27181691846214556</v>
      </c>
      <c r="W358" s="31">
        <f t="shared" si="22"/>
        <v>0.27181691846214556</v>
      </c>
    </row>
    <row r="359" spans="20:23" ht="15.6" x14ac:dyDescent="0.3">
      <c r="T359" s="32">
        <f t="shared" si="23"/>
        <v>-0.87000000000003497</v>
      </c>
      <c r="U359" s="34">
        <f t="shared" si="20"/>
        <v>8.694999999999947</v>
      </c>
      <c r="V359" s="33">
        <f t="shared" si="21"/>
        <v>0.27324443087220796</v>
      </c>
      <c r="W359" s="31">
        <f t="shared" si="22"/>
        <v>0.27324443087220796</v>
      </c>
    </row>
    <row r="360" spans="20:23" ht="15.6" x14ac:dyDescent="0.3">
      <c r="T360" s="32">
        <f t="shared" si="23"/>
        <v>-0.86400000000003496</v>
      </c>
      <c r="U360" s="34">
        <f t="shared" si="20"/>
        <v>8.7039999999999473</v>
      </c>
      <c r="V360" s="33">
        <f t="shared" si="21"/>
        <v>0.27466955192772863</v>
      </c>
      <c r="W360" s="31">
        <f t="shared" si="22"/>
        <v>0.27466955192772863</v>
      </c>
    </row>
    <row r="361" spans="20:23" ht="15.6" x14ac:dyDescent="0.3">
      <c r="T361" s="32">
        <f t="shared" si="23"/>
        <v>-0.85800000000003496</v>
      </c>
      <c r="U361" s="34">
        <f t="shared" si="20"/>
        <v>8.7129999999999477</v>
      </c>
      <c r="V361" s="33">
        <f t="shared" si="21"/>
        <v>0.27609216628202421</v>
      </c>
      <c r="W361" s="31">
        <f t="shared" si="22"/>
        <v>0.27609216628202421</v>
      </c>
    </row>
    <row r="362" spans="20:23" ht="15.6" x14ac:dyDescent="0.3">
      <c r="T362" s="32">
        <f t="shared" si="23"/>
        <v>-0.85200000000003495</v>
      </c>
      <c r="U362" s="34">
        <f t="shared" si="20"/>
        <v>8.721999999999948</v>
      </c>
      <c r="V362" s="33">
        <f t="shared" si="21"/>
        <v>0.27751215826032788</v>
      </c>
      <c r="W362" s="31">
        <f t="shared" si="22"/>
        <v>0.27751215826032788</v>
      </c>
    </row>
    <row r="363" spans="20:23" ht="15.6" x14ac:dyDescent="0.3">
      <c r="T363" s="32">
        <f t="shared" si="23"/>
        <v>-0.84600000000003495</v>
      </c>
      <c r="U363" s="34">
        <f t="shared" si="20"/>
        <v>8.7309999999999484</v>
      </c>
      <c r="V363" s="33">
        <f t="shared" si="21"/>
        <v>0.27892941187478992</v>
      </c>
      <c r="W363" s="31">
        <f t="shared" si="22"/>
        <v>0.27892941187478992</v>
      </c>
    </row>
    <row r="364" spans="20:23" ht="15.6" x14ac:dyDescent="0.3">
      <c r="T364" s="32">
        <f t="shared" si="23"/>
        <v>-0.84000000000003494</v>
      </c>
      <c r="U364" s="34">
        <f t="shared" si="20"/>
        <v>8.7399999999999469</v>
      </c>
      <c r="V364" s="33">
        <f t="shared" si="21"/>
        <v>0.28034381083961235</v>
      </c>
      <c r="W364" s="31">
        <f t="shared" si="22"/>
        <v>0.28034381083961235</v>
      </c>
    </row>
    <row r="365" spans="20:23" ht="15.6" x14ac:dyDescent="0.3">
      <c r="T365" s="32">
        <f t="shared" si="23"/>
        <v>-0.83400000000003494</v>
      </c>
      <c r="U365" s="34">
        <f t="shared" si="20"/>
        <v>8.7489999999999473</v>
      </c>
      <c r="V365" s="33">
        <f t="shared" si="21"/>
        <v>0.28175523858631457</v>
      </c>
      <c r="W365" s="31">
        <f t="shared" si="22"/>
        <v>0.28175523858631457</v>
      </c>
    </row>
    <row r="366" spans="20:23" ht="15.6" x14ac:dyDescent="0.3">
      <c r="T366" s="32">
        <f t="shared" si="23"/>
        <v>-0.82800000000003493</v>
      </c>
      <c r="U366" s="34">
        <f t="shared" si="20"/>
        <v>8.7579999999999476</v>
      </c>
      <c r="V366" s="33">
        <f t="shared" si="21"/>
        <v>0.28316357827912803</v>
      </c>
      <c r="W366" s="31">
        <f t="shared" si="22"/>
        <v>0.28316357827912803</v>
      </c>
    </row>
    <row r="367" spans="20:23" ht="15.6" x14ac:dyDescent="0.3">
      <c r="T367" s="32">
        <f t="shared" si="23"/>
        <v>-0.82200000000003492</v>
      </c>
      <c r="U367" s="34">
        <f t="shared" si="20"/>
        <v>8.7669999999999479</v>
      </c>
      <c r="V367" s="33">
        <f t="shared" si="21"/>
        <v>0.28456871283051649</v>
      </c>
      <c r="W367" s="31">
        <f t="shared" si="22"/>
        <v>0.28456871283051649</v>
      </c>
    </row>
    <row r="368" spans="20:23" ht="15.6" x14ac:dyDescent="0.3">
      <c r="T368" s="32">
        <f t="shared" si="23"/>
        <v>-0.81600000000003492</v>
      </c>
      <c r="U368" s="34">
        <f t="shared" si="20"/>
        <v>8.7759999999999483</v>
      </c>
      <c r="V368" s="33">
        <f t="shared" si="21"/>
        <v>0.28597052491682023</v>
      </c>
      <c r="W368" s="31">
        <f t="shared" si="22"/>
        <v>0.28597052491682023</v>
      </c>
    </row>
    <row r="369" spans="20:23" ht="15.6" x14ac:dyDescent="0.3">
      <c r="T369" s="32">
        <f t="shared" si="23"/>
        <v>-0.81000000000003491</v>
      </c>
      <c r="U369" s="34">
        <f t="shared" si="20"/>
        <v>8.7849999999999469</v>
      </c>
      <c r="V369" s="33">
        <f t="shared" si="21"/>
        <v>0.28736889699402018</v>
      </c>
      <c r="W369" s="31">
        <f t="shared" si="22"/>
        <v>0.28736889699402018</v>
      </c>
    </row>
    <row r="370" spans="20:23" ht="15.6" x14ac:dyDescent="0.3">
      <c r="T370" s="32">
        <f t="shared" si="23"/>
        <v>-0.80400000000003491</v>
      </c>
      <c r="U370" s="34">
        <f t="shared" si="20"/>
        <v>8.7939999999999472</v>
      </c>
      <c r="V370" s="33">
        <f t="shared" si="21"/>
        <v>0.28876371131361983</v>
      </c>
      <c r="W370" s="31">
        <f t="shared" si="22"/>
        <v>0.28876371131361983</v>
      </c>
    </row>
    <row r="371" spans="20:23" ht="15.6" x14ac:dyDescent="0.3">
      <c r="T371" s="32">
        <f t="shared" si="23"/>
        <v>-0.7980000000000349</v>
      </c>
      <c r="U371" s="34">
        <f t="shared" si="20"/>
        <v>8.8029999999999475</v>
      </c>
      <c r="V371" s="33">
        <f t="shared" si="21"/>
        <v>0.29015484993864227</v>
      </c>
      <c r="W371" s="31">
        <f t="shared" si="22"/>
        <v>0.29015484993864227</v>
      </c>
    </row>
    <row r="372" spans="20:23" ht="15.6" x14ac:dyDescent="0.3">
      <c r="T372" s="32">
        <f t="shared" si="23"/>
        <v>-0.7920000000000349</v>
      </c>
      <c r="U372" s="34">
        <f t="shared" si="20"/>
        <v>8.8119999999999479</v>
      </c>
      <c r="V372" s="33">
        <f t="shared" si="21"/>
        <v>0.29154219475973914</v>
      </c>
      <c r="W372" s="31">
        <f t="shared" si="22"/>
        <v>0.29154219475973914</v>
      </c>
    </row>
    <row r="373" spans="20:23" ht="15.6" x14ac:dyDescent="0.3">
      <c r="T373" s="32">
        <f t="shared" si="23"/>
        <v>-0.78600000000003489</v>
      </c>
      <c r="U373" s="34">
        <f t="shared" si="20"/>
        <v>8.8209999999999482</v>
      </c>
      <c r="V373" s="33">
        <f t="shared" si="21"/>
        <v>0.29292562751140816</v>
      </c>
      <c r="W373" s="31">
        <f t="shared" si="22"/>
        <v>0.29292562751140816</v>
      </c>
    </row>
    <row r="374" spans="20:23" ht="15.6" x14ac:dyDescent="0.3">
      <c r="T374" s="32">
        <f t="shared" si="23"/>
        <v>-0.78000000000003489</v>
      </c>
      <c r="U374" s="34">
        <f t="shared" si="20"/>
        <v>8.8299999999999486</v>
      </c>
      <c r="V374" s="33">
        <f t="shared" si="21"/>
        <v>0.29430502978831713</v>
      </c>
      <c r="W374" s="31">
        <f t="shared" si="22"/>
        <v>0.29430502978831713</v>
      </c>
    </row>
    <row r="375" spans="20:23" ht="15.6" x14ac:dyDescent="0.3">
      <c r="T375" s="32">
        <f t="shared" si="23"/>
        <v>-0.77400000000003488</v>
      </c>
      <c r="U375" s="34">
        <f t="shared" si="20"/>
        <v>8.8389999999999471</v>
      </c>
      <c r="V375" s="33">
        <f t="shared" si="21"/>
        <v>0.29568028306173072</v>
      </c>
      <c r="W375" s="31">
        <f t="shared" si="22"/>
        <v>0.29568028306173072</v>
      </c>
    </row>
    <row r="376" spans="20:23" ht="15.6" x14ac:dyDescent="0.3">
      <c r="T376" s="32">
        <f t="shared" si="23"/>
        <v>-0.76800000000003488</v>
      </c>
      <c r="U376" s="34">
        <f t="shared" si="20"/>
        <v>8.8479999999999475</v>
      </c>
      <c r="V376" s="33">
        <f t="shared" si="21"/>
        <v>0.29705126869603715</v>
      </c>
      <c r="W376" s="31">
        <f t="shared" si="22"/>
        <v>0.29705126869603715</v>
      </c>
    </row>
    <row r="377" spans="20:23" ht="15.6" x14ac:dyDescent="0.3">
      <c r="T377" s="32">
        <f t="shared" si="23"/>
        <v>-0.76200000000003487</v>
      </c>
      <c r="U377" s="34">
        <f t="shared" si="20"/>
        <v>8.8569999999999478</v>
      </c>
      <c r="V377" s="33">
        <f t="shared" si="21"/>
        <v>0.29841786796537179</v>
      </c>
      <c r="W377" s="31">
        <f t="shared" si="22"/>
        <v>0.29841786796537179</v>
      </c>
    </row>
    <row r="378" spans="20:23" ht="15.6" x14ac:dyDescent="0.3">
      <c r="T378" s="32">
        <f t="shared" si="23"/>
        <v>-0.75600000000003487</v>
      </c>
      <c r="U378" s="34">
        <f t="shared" si="20"/>
        <v>8.8659999999999481</v>
      </c>
      <c r="V378" s="33">
        <f t="shared" si="21"/>
        <v>0.29977996207033442</v>
      </c>
      <c r="W378" s="31">
        <f t="shared" si="22"/>
        <v>0.29977996207033442</v>
      </c>
    </row>
    <row r="379" spans="20:23" ht="15.6" x14ac:dyDescent="0.3">
      <c r="T379" s="32">
        <f t="shared" si="23"/>
        <v>-0.75000000000003486</v>
      </c>
      <c r="U379" s="34">
        <f t="shared" si="20"/>
        <v>8.8749999999999467</v>
      </c>
      <c r="V379" s="33">
        <f t="shared" si="21"/>
        <v>0.30113743215479655</v>
      </c>
      <c r="W379" s="31">
        <f t="shared" si="22"/>
        <v>0.30113743215479655</v>
      </c>
    </row>
    <row r="380" spans="20:23" ht="15.6" x14ac:dyDescent="0.3">
      <c r="T380" s="32">
        <f t="shared" si="23"/>
        <v>-0.74400000000003486</v>
      </c>
      <c r="U380" s="34">
        <f t="shared" si="20"/>
        <v>8.8839999999999471</v>
      </c>
      <c r="V380" s="33">
        <f t="shared" si="21"/>
        <v>0.30249015932279683</v>
      </c>
      <c r="W380" s="31">
        <f t="shared" si="22"/>
        <v>0.30249015932279683</v>
      </c>
    </row>
    <row r="381" spans="20:23" ht="15.6" x14ac:dyDescent="0.3">
      <c r="T381" s="32">
        <f t="shared" si="23"/>
        <v>-0.73800000000003485</v>
      </c>
      <c r="U381" s="34">
        <f t="shared" si="20"/>
        <v>8.8929999999999474</v>
      </c>
      <c r="V381" s="33">
        <f t="shared" si="21"/>
        <v>0.30383802465551973</v>
      </c>
      <c r="W381" s="31">
        <f t="shared" si="22"/>
        <v>0.30383802465551973</v>
      </c>
    </row>
    <row r="382" spans="20:23" ht="15.6" x14ac:dyDescent="0.3">
      <c r="T382" s="32">
        <f t="shared" si="23"/>
        <v>-0.73200000000003485</v>
      </c>
      <c r="U382" s="34">
        <f t="shared" si="20"/>
        <v>8.9019999999999477</v>
      </c>
      <c r="V382" s="33">
        <f t="shared" si="21"/>
        <v>0.305180909228355</v>
      </c>
      <c r="W382" s="31">
        <f t="shared" si="22"/>
        <v>0.305180909228355</v>
      </c>
    </row>
    <row r="383" spans="20:23" ht="15.6" x14ac:dyDescent="0.3">
      <c r="T383" s="32">
        <f t="shared" si="23"/>
        <v>-0.72600000000003484</v>
      </c>
      <c r="U383" s="34">
        <f t="shared" si="20"/>
        <v>8.9109999999999481</v>
      </c>
      <c r="V383" s="33">
        <f t="shared" si="21"/>
        <v>0.3065186941280349</v>
      </c>
      <c r="W383" s="31">
        <f t="shared" si="22"/>
        <v>0.3065186941280349</v>
      </c>
    </row>
    <row r="384" spans="20:23" ht="15.6" x14ac:dyDescent="0.3">
      <c r="T384" s="32">
        <f t="shared" si="23"/>
        <v>-0.72000000000003483</v>
      </c>
      <c r="U384" s="34">
        <f t="shared" si="20"/>
        <v>8.9199999999999484</v>
      </c>
      <c r="V384" s="33">
        <f t="shared" si="21"/>
        <v>0.30785126046984523</v>
      </c>
      <c r="W384" s="31">
        <f t="shared" si="22"/>
        <v>0.30785126046984523</v>
      </c>
    </row>
    <row r="385" spans="20:23" ht="15.6" x14ac:dyDescent="0.3">
      <c r="T385" s="32">
        <f t="shared" si="23"/>
        <v>-0.71400000000003483</v>
      </c>
      <c r="U385" s="34">
        <f t="shared" si="20"/>
        <v>8.9289999999999488</v>
      </c>
      <c r="V385" s="33">
        <f t="shared" si="21"/>
        <v>0.30917848941490661</v>
      </c>
      <c r="W385" s="31">
        <f t="shared" si="22"/>
        <v>0.30917848941490661</v>
      </c>
    </row>
    <row r="386" spans="20:23" ht="15.6" x14ac:dyDescent="0.3">
      <c r="T386" s="32">
        <f t="shared" si="23"/>
        <v>-0.70800000000003482</v>
      </c>
      <c r="U386" s="34">
        <f t="shared" si="20"/>
        <v>8.9379999999999473</v>
      </c>
      <c r="V386" s="33">
        <f t="shared" si="21"/>
        <v>0.31050026218752363</v>
      </c>
      <c r="W386" s="31">
        <f t="shared" si="22"/>
        <v>0.31050026218752363</v>
      </c>
    </row>
    <row r="387" spans="20:23" ht="15.6" x14ac:dyDescent="0.3">
      <c r="T387" s="32">
        <f t="shared" si="23"/>
        <v>-0.70200000000003482</v>
      </c>
      <c r="U387" s="34">
        <f t="shared" si="20"/>
        <v>8.9469999999999477</v>
      </c>
      <c r="V387" s="33">
        <f t="shared" si="21"/>
        <v>0.31181646009259695</v>
      </c>
      <c r="W387" s="31">
        <f t="shared" si="22"/>
        <v>0.31181646009259695</v>
      </c>
    </row>
    <row r="388" spans="20:23" ht="15.6" x14ac:dyDescent="0.3">
      <c r="T388" s="32">
        <f t="shared" si="23"/>
        <v>-0.69600000000003481</v>
      </c>
      <c r="U388" s="34">
        <f t="shared" si="20"/>
        <v>8.955999999999948</v>
      </c>
      <c r="V388" s="33">
        <f t="shared" si="21"/>
        <v>0.3131269645330963</v>
      </c>
      <c r="W388" s="31">
        <f t="shared" si="22"/>
        <v>0.3131269645330963</v>
      </c>
    </row>
    <row r="389" spans="20:23" ht="15.6" x14ac:dyDescent="0.3">
      <c r="T389" s="32">
        <f t="shared" si="23"/>
        <v>-0.69000000000003481</v>
      </c>
      <c r="U389" s="34">
        <f t="shared" ref="U389:U452" si="24">$I$2+T389*$M$2</f>
        <v>8.9649999999999483</v>
      </c>
      <c r="V389" s="33">
        <f t="shared" ref="V389:V452" si="25">_xlfn.NORM.S.DIST(T389,0)</f>
        <v>0.31443165702758974</v>
      </c>
      <c r="W389" s="31">
        <f t="shared" ref="W389:W452" si="26">IF(AND(U389&gt;=$R$2,U389&lt;=$S$2),V389,"")</f>
        <v>0.31443165702758974</v>
      </c>
    </row>
    <row r="390" spans="20:23" ht="15.6" x14ac:dyDescent="0.3">
      <c r="T390" s="32">
        <f t="shared" ref="T390:T453" si="27">T389+0.006</f>
        <v>-0.6840000000000348</v>
      </c>
      <c r="U390" s="34">
        <f t="shared" si="24"/>
        <v>8.9739999999999469</v>
      </c>
      <c r="V390" s="33">
        <f t="shared" si="25"/>
        <v>0.3157304192278263</v>
      </c>
      <c r="W390" s="31">
        <f t="shared" si="26"/>
        <v>0.3157304192278263</v>
      </c>
    </row>
    <row r="391" spans="20:23" ht="15.6" x14ac:dyDescent="0.3">
      <c r="T391" s="32">
        <f t="shared" si="27"/>
        <v>-0.6780000000000348</v>
      </c>
      <c r="U391" s="34">
        <f t="shared" si="24"/>
        <v>8.9829999999999472</v>
      </c>
      <c r="V391" s="33">
        <f t="shared" si="25"/>
        <v>0.31702313293636769</v>
      </c>
      <c r="W391" s="31">
        <f t="shared" si="26"/>
        <v>0.31702313293636769</v>
      </c>
    </row>
    <row r="392" spans="20:23" ht="15.6" x14ac:dyDescent="0.3">
      <c r="T392" s="32">
        <f t="shared" si="27"/>
        <v>-0.67200000000003479</v>
      </c>
      <c r="U392" s="34">
        <f t="shared" si="24"/>
        <v>8.9919999999999476</v>
      </c>
      <c r="V392" s="33">
        <f t="shared" si="25"/>
        <v>0.3183096801242668</v>
      </c>
      <c r="W392" s="31">
        <f t="shared" si="26"/>
        <v>0.3183096801242668</v>
      </c>
    </row>
    <row r="393" spans="20:23" ht="15.6" x14ac:dyDescent="0.3">
      <c r="T393" s="32">
        <f t="shared" si="27"/>
        <v>-0.66600000000003479</v>
      </c>
      <c r="U393" s="34">
        <f t="shared" si="24"/>
        <v>9.0009999999999479</v>
      </c>
      <c r="V393" s="33">
        <f t="shared" si="25"/>
        <v>0.31958994294878779</v>
      </c>
      <c r="W393" s="31">
        <f t="shared" si="26"/>
        <v>0.31958994294878779</v>
      </c>
    </row>
    <row r="394" spans="20:23" ht="15.6" x14ac:dyDescent="0.3">
      <c r="T394" s="32">
        <f t="shared" si="27"/>
        <v>-0.66000000000003478</v>
      </c>
      <c r="U394" s="34">
        <f t="shared" si="24"/>
        <v>9.0099999999999483</v>
      </c>
      <c r="V394" s="33">
        <f t="shared" si="25"/>
        <v>0.32086380377116519</v>
      </c>
      <c r="W394" s="31">
        <f t="shared" si="26"/>
        <v>0.32086380377116519</v>
      </c>
    </row>
    <row r="395" spans="20:23" ht="15.6" x14ac:dyDescent="0.3">
      <c r="T395" s="32">
        <f t="shared" si="27"/>
        <v>-0.65400000000003478</v>
      </c>
      <c r="U395" s="34">
        <f t="shared" si="24"/>
        <v>9.0189999999999486</v>
      </c>
      <c r="V395" s="33">
        <f t="shared" si="25"/>
        <v>0.32213114517439739</v>
      </c>
      <c r="W395" s="31">
        <f t="shared" si="26"/>
        <v>0.32213114517439739</v>
      </c>
    </row>
    <row r="396" spans="20:23" ht="15.6" x14ac:dyDescent="0.3">
      <c r="T396" s="32">
        <f t="shared" si="27"/>
        <v>-0.64800000000003477</v>
      </c>
      <c r="U396" s="34">
        <f t="shared" si="24"/>
        <v>9.0279999999999472</v>
      </c>
      <c r="V396" s="33">
        <f t="shared" si="25"/>
        <v>0.32339184998107262</v>
      </c>
      <c r="W396" s="31">
        <f t="shared" si="26"/>
        <v>0.32339184998107262</v>
      </c>
    </row>
    <row r="397" spans="20:23" ht="15.6" x14ac:dyDescent="0.3">
      <c r="T397" s="32">
        <f t="shared" si="27"/>
        <v>-0.64200000000003477</v>
      </c>
      <c r="U397" s="34">
        <f t="shared" si="24"/>
        <v>9.0369999999999475</v>
      </c>
      <c r="V397" s="33">
        <f t="shared" si="25"/>
        <v>0.32464580127122106</v>
      </c>
      <c r="W397" s="31">
        <f t="shared" si="26"/>
        <v>0.32464580127122106</v>
      </c>
    </row>
    <row r="398" spans="20:23" ht="15.6" x14ac:dyDescent="0.3">
      <c r="T398" s="32">
        <f t="shared" si="27"/>
        <v>-0.63600000000003476</v>
      </c>
      <c r="U398" s="34">
        <f t="shared" si="24"/>
        <v>9.0459999999999479</v>
      </c>
      <c r="V398" s="33">
        <f t="shared" si="25"/>
        <v>0.32589288240019132</v>
      </c>
      <c r="W398" s="31">
        <f t="shared" si="26"/>
        <v>0.32589288240019132</v>
      </c>
    </row>
    <row r="399" spans="20:23" ht="15.6" x14ac:dyDescent="0.3">
      <c r="T399" s="32">
        <f t="shared" si="27"/>
        <v>-0.63000000000003475</v>
      </c>
      <c r="U399" s="34">
        <f t="shared" si="24"/>
        <v>9.0549999999999482</v>
      </c>
      <c r="V399" s="33">
        <f t="shared" si="25"/>
        <v>0.32713297701654731</v>
      </c>
      <c r="W399" s="31">
        <f t="shared" si="26"/>
        <v>0.32713297701654731</v>
      </c>
    </row>
    <row r="400" spans="20:23" ht="15.6" x14ac:dyDescent="0.3">
      <c r="T400" s="32">
        <f t="shared" si="27"/>
        <v>-0.62400000000003475</v>
      </c>
      <c r="U400" s="34">
        <f t="shared" si="24"/>
        <v>9.0639999999999485</v>
      </c>
      <c r="V400" s="33">
        <f t="shared" si="25"/>
        <v>0.3283659690799805</v>
      </c>
      <c r="W400" s="31">
        <f t="shared" si="26"/>
        <v>0.3283659690799805</v>
      </c>
    </row>
    <row r="401" spans="20:23" ht="15.6" x14ac:dyDescent="0.3">
      <c r="T401" s="32">
        <f t="shared" si="27"/>
        <v>-0.61800000000003474</v>
      </c>
      <c r="U401" s="34">
        <f t="shared" si="24"/>
        <v>9.0729999999999471</v>
      </c>
      <c r="V401" s="33">
        <f t="shared" si="25"/>
        <v>0.32959174287923498</v>
      </c>
      <c r="W401" s="31">
        <f t="shared" si="26"/>
        <v>0.32959174287923498</v>
      </c>
    </row>
    <row r="402" spans="20:23" ht="15.6" x14ac:dyDescent="0.3">
      <c r="T402" s="32">
        <f t="shared" si="27"/>
        <v>-0.61200000000003474</v>
      </c>
      <c r="U402" s="34">
        <f t="shared" si="24"/>
        <v>9.0819999999999474</v>
      </c>
      <c r="V402" s="33">
        <f t="shared" si="25"/>
        <v>0.33081018305004128</v>
      </c>
      <c r="W402" s="31">
        <f t="shared" si="26"/>
        <v>0.33081018305004128</v>
      </c>
    </row>
    <row r="403" spans="20:23" ht="15.6" x14ac:dyDescent="0.3">
      <c r="T403" s="32">
        <f t="shared" si="27"/>
        <v>-0.60600000000003473</v>
      </c>
      <c r="U403" s="34">
        <f t="shared" si="24"/>
        <v>9.0909999999999478</v>
      </c>
      <c r="V403" s="33">
        <f t="shared" si="25"/>
        <v>0.33202117459305436</v>
      </c>
      <c r="W403" s="31">
        <f t="shared" si="26"/>
        <v>0.33202117459305436</v>
      </c>
    </row>
    <row r="404" spans="20:23" ht="15.6" x14ac:dyDescent="0.3">
      <c r="T404" s="32">
        <f t="shared" si="27"/>
        <v>-0.60000000000003473</v>
      </c>
      <c r="U404" s="34">
        <f t="shared" si="24"/>
        <v>9.0999999999999481</v>
      </c>
      <c r="V404" s="33">
        <f t="shared" si="25"/>
        <v>0.33322460289179268</v>
      </c>
      <c r="W404" s="31">
        <f t="shared" si="26"/>
        <v>0.33322460289179268</v>
      </c>
    </row>
    <row r="405" spans="20:23" ht="15.6" x14ac:dyDescent="0.3">
      <c r="T405" s="32">
        <f t="shared" si="27"/>
        <v>-0.59400000000003472</v>
      </c>
      <c r="U405" s="34">
        <f t="shared" si="24"/>
        <v>9.1089999999999485</v>
      </c>
      <c r="V405" s="33">
        <f t="shared" si="25"/>
        <v>0.33442035373057466</v>
      </c>
      <c r="W405" s="31">
        <f t="shared" si="26"/>
        <v>0.33442035373057466</v>
      </c>
    </row>
    <row r="406" spans="20:23" ht="15.6" x14ac:dyDescent="0.3">
      <c r="T406" s="32">
        <f t="shared" si="27"/>
        <v>-0.58800000000003472</v>
      </c>
      <c r="U406" s="34">
        <f t="shared" si="24"/>
        <v>9.1179999999999488</v>
      </c>
      <c r="V406" s="33">
        <f t="shared" si="25"/>
        <v>0.33560831331244712</v>
      </c>
      <c r="W406" s="31">
        <f t="shared" si="26"/>
        <v>0.33560831331244712</v>
      </c>
    </row>
    <row r="407" spans="20:23" ht="15.6" x14ac:dyDescent="0.3">
      <c r="T407" s="32">
        <f t="shared" si="27"/>
        <v>-0.58200000000003471</v>
      </c>
      <c r="U407" s="34">
        <f t="shared" si="24"/>
        <v>9.1269999999999474</v>
      </c>
      <c r="V407" s="33">
        <f t="shared" si="25"/>
        <v>0.33678836827710418</v>
      </c>
      <c r="W407" s="31">
        <f t="shared" si="26"/>
        <v>0.33678836827710418</v>
      </c>
    </row>
    <row r="408" spans="20:23" ht="15.6" x14ac:dyDescent="0.3">
      <c r="T408" s="32">
        <f t="shared" si="27"/>
        <v>-0.57600000000003471</v>
      </c>
      <c r="U408" s="34">
        <f t="shared" si="24"/>
        <v>9.1359999999999477</v>
      </c>
      <c r="V408" s="33">
        <f t="shared" si="25"/>
        <v>0.33796040571879032</v>
      </c>
      <c r="W408" s="31">
        <f t="shared" si="26"/>
        <v>0.33796040571879032</v>
      </c>
    </row>
    <row r="409" spans="20:23" ht="15.6" x14ac:dyDescent="0.3">
      <c r="T409" s="32">
        <f t="shared" si="27"/>
        <v>-0.5700000000000347</v>
      </c>
      <c r="U409" s="34">
        <f t="shared" si="24"/>
        <v>9.1449999999999481</v>
      </c>
      <c r="V409" s="33">
        <f t="shared" si="25"/>
        <v>0.33912431320418546</v>
      </c>
      <c r="W409" s="31">
        <f t="shared" si="26"/>
        <v>0.33912431320418546</v>
      </c>
    </row>
    <row r="410" spans="20:23" ht="15.6" x14ac:dyDescent="0.3">
      <c r="T410" s="32">
        <f t="shared" si="27"/>
        <v>-0.5640000000000347</v>
      </c>
      <c r="U410" s="34">
        <f t="shared" si="24"/>
        <v>9.1539999999999484</v>
      </c>
      <c r="V410" s="33">
        <f t="shared" si="25"/>
        <v>0.340279978790267</v>
      </c>
      <c r="W410" s="31">
        <f t="shared" si="26"/>
        <v>0.340279978790267</v>
      </c>
    </row>
    <row r="411" spans="20:23" ht="15.6" x14ac:dyDescent="0.3">
      <c r="T411" s="32">
        <f t="shared" si="27"/>
        <v>-0.55800000000003469</v>
      </c>
      <c r="U411" s="34">
        <f t="shared" si="24"/>
        <v>9.1629999999999487</v>
      </c>
      <c r="V411" s="33">
        <f t="shared" si="25"/>
        <v>0.34142729104214542</v>
      </c>
      <c r="W411" s="31">
        <f t="shared" si="26"/>
        <v>0.34142729104214542</v>
      </c>
    </row>
    <row r="412" spans="20:23" ht="15.6" x14ac:dyDescent="0.3">
      <c r="T412" s="32">
        <f t="shared" si="27"/>
        <v>-0.55200000000003469</v>
      </c>
      <c r="U412" s="34">
        <f t="shared" si="24"/>
        <v>9.1719999999999473</v>
      </c>
      <c r="V412" s="33">
        <f t="shared" si="25"/>
        <v>0.34256613905086963</v>
      </c>
      <c r="W412" s="31">
        <f t="shared" si="26"/>
        <v>0.34256613905086963</v>
      </c>
    </row>
    <row r="413" spans="20:23" ht="15.6" x14ac:dyDescent="0.3">
      <c r="T413" s="32">
        <f t="shared" si="27"/>
        <v>-0.54600000000003468</v>
      </c>
      <c r="U413" s="34">
        <f t="shared" si="24"/>
        <v>9.1809999999999476</v>
      </c>
      <c r="V413" s="33">
        <f t="shared" si="25"/>
        <v>0.3436964124511972</v>
      </c>
      <c r="W413" s="31">
        <f t="shared" si="26"/>
        <v>0.3436964124511972</v>
      </c>
    </row>
    <row r="414" spans="20:23" ht="15.6" x14ac:dyDescent="0.3">
      <c r="T414" s="32">
        <f t="shared" si="27"/>
        <v>-0.54000000000003467</v>
      </c>
      <c r="U414" s="34">
        <f t="shared" si="24"/>
        <v>9.189999999999948</v>
      </c>
      <c r="V414" s="33">
        <f t="shared" si="25"/>
        <v>0.34481800143932695</v>
      </c>
      <c r="W414" s="31">
        <f t="shared" si="26"/>
        <v>0.34481800143932695</v>
      </c>
    </row>
    <row r="415" spans="20:23" ht="15.6" x14ac:dyDescent="0.3">
      <c r="T415" s="32">
        <f t="shared" si="27"/>
        <v>-0.53400000000003467</v>
      </c>
      <c r="U415" s="34">
        <f t="shared" si="24"/>
        <v>9.1989999999999483</v>
      </c>
      <c r="V415" s="33">
        <f t="shared" si="25"/>
        <v>0.34593079679058847</v>
      </c>
      <c r="W415" s="31">
        <f t="shared" si="26"/>
        <v>0.34593079679058847</v>
      </c>
    </row>
    <row r="416" spans="20:23" ht="15.6" x14ac:dyDescent="0.3">
      <c r="T416" s="32">
        <f t="shared" si="27"/>
        <v>-0.52800000000003466</v>
      </c>
      <c r="U416" s="34">
        <f t="shared" si="24"/>
        <v>9.2079999999999487</v>
      </c>
      <c r="V416" s="33">
        <f t="shared" si="25"/>
        <v>0.34703468987708591</v>
      </c>
      <c r="W416" s="31">
        <f t="shared" si="26"/>
        <v>0.34703468987708591</v>
      </c>
    </row>
    <row r="417" spans="20:23" ht="15.6" x14ac:dyDescent="0.3">
      <c r="T417" s="32">
        <f t="shared" si="27"/>
        <v>-0.52200000000003466</v>
      </c>
      <c r="U417" s="34">
        <f t="shared" si="24"/>
        <v>9.2169999999999472</v>
      </c>
      <c r="V417" s="33">
        <f t="shared" si="25"/>
        <v>0.34812957268529066</v>
      </c>
      <c r="W417" s="31">
        <f t="shared" si="26"/>
        <v>0.34812957268529066</v>
      </c>
    </row>
    <row r="418" spans="20:23" ht="15.6" x14ac:dyDescent="0.3">
      <c r="T418" s="32">
        <f t="shared" si="27"/>
        <v>-0.51600000000003465</v>
      </c>
      <c r="U418" s="34">
        <f t="shared" si="24"/>
        <v>9.2259999999999476</v>
      </c>
      <c r="V418" s="33">
        <f t="shared" si="25"/>
        <v>0.34921533783358039</v>
      </c>
      <c r="W418" s="31">
        <f t="shared" si="26"/>
        <v>0.34921533783358039</v>
      </c>
    </row>
    <row r="419" spans="20:23" ht="15.6" x14ac:dyDescent="0.3">
      <c r="T419" s="32">
        <f t="shared" si="27"/>
        <v>-0.51000000000003465</v>
      </c>
      <c r="U419" s="34">
        <f t="shared" si="24"/>
        <v>9.2349999999999479</v>
      </c>
      <c r="V419" s="33">
        <f t="shared" si="25"/>
        <v>0.35029187858971961</v>
      </c>
      <c r="W419" s="31">
        <f t="shared" si="26"/>
        <v>0.35029187858971961</v>
      </c>
    </row>
    <row r="420" spans="20:23" ht="15.6" x14ac:dyDescent="0.3">
      <c r="T420" s="32">
        <f t="shared" si="27"/>
        <v>-0.50400000000003464</v>
      </c>
      <c r="U420" s="34">
        <f t="shared" si="24"/>
        <v>9.2439999999999483</v>
      </c>
      <c r="V420" s="33">
        <f t="shared" si="25"/>
        <v>0.35135908888827783</v>
      </c>
      <c r="W420" s="31">
        <f t="shared" si="26"/>
        <v>0.35135908888827783</v>
      </c>
    </row>
    <row r="421" spans="20:23" ht="15.6" x14ac:dyDescent="0.3">
      <c r="T421" s="32">
        <f t="shared" si="27"/>
        <v>-0.49800000000003464</v>
      </c>
      <c r="U421" s="34">
        <f t="shared" si="24"/>
        <v>9.2529999999999486</v>
      </c>
      <c r="V421" s="33">
        <f t="shared" si="25"/>
        <v>0.35241686334798178</v>
      </c>
      <c r="W421" s="31">
        <f t="shared" si="26"/>
        <v>0.35241686334798178</v>
      </c>
    </row>
    <row r="422" spans="20:23" ht="15.6" x14ac:dyDescent="0.3">
      <c r="T422" s="32">
        <f t="shared" si="27"/>
        <v>-0.49200000000003463</v>
      </c>
      <c r="U422" s="34">
        <f t="shared" si="24"/>
        <v>9.2619999999999472</v>
      </c>
      <c r="V422" s="33">
        <f t="shared" si="25"/>
        <v>0.35346509728899733</v>
      </c>
      <c r="W422" s="31">
        <f t="shared" si="26"/>
        <v>0.35346509728899733</v>
      </c>
    </row>
    <row r="423" spans="20:23" ht="15.6" x14ac:dyDescent="0.3">
      <c r="T423" s="32">
        <f t="shared" si="27"/>
        <v>-0.48600000000003463</v>
      </c>
      <c r="U423" s="34">
        <f t="shared" si="24"/>
        <v>9.2709999999999475</v>
      </c>
      <c r="V423" s="33">
        <f t="shared" si="25"/>
        <v>0.35450368675013727</v>
      </c>
      <c r="W423" s="31">
        <f t="shared" si="26"/>
        <v>0.35450368675013727</v>
      </c>
    </row>
    <row r="424" spans="20:23" ht="15.6" x14ac:dyDescent="0.3">
      <c r="T424" s="32">
        <f t="shared" si="27"/>
        <v>-0.48000000000003462</v>
      </c>
      <c r="U424" s="34">
        <f t="shared" si="24"/>
        <v>9.2799999999999478</v>
      </c>
      <c r="V424" s="33">
        <f t="shared" si="25"/>
        <v>0.35553252850599121</v>
      </c>
      <c r="W424" s="31">
        <f t="shared" si="26"/>
        <v>0.35553252850599121</v>
      </c>
    </row>
    <row r="425" spans="20:23" ht="15.6" x14ac:dyDescent="0.3">
      <c r="T425" s="32">
        <f t="shared" si="27"/>
        <v>-0.47400000000003462</v>
      </c>
      <c r="U425" s="34">
        <f t="shared" si="24"/>
        <v>9.2889999999999482</v>
      </c>
      <c r="V425" s="33">
        <f t="shared" si="25"/>
        <v>0.35655152008397317</v>
      </c>
      <c r="W425" s="31">
        <f t="shared" si="26"/>
        <v>0.35655152008397317</v>
      </c>
    </row>
    <row r="426" spans="20:23" ht="15.6" x14ac:dyDescent="0.3">
      <c r="T426" s="32">
        <f t="shared" si="27"/>
        <v>-0.46800000000003461</v>
      </c>
      <c r="U426" s="34">
        <f t="shared" si="24"/>
        <v>9.2979999999999485</v>
      </c>
      <c r="V426" s="33">
        <f t="shared" si="25"/>
        <v>0.35756055978128382</v>
      </c>
      <c r="W426" s="31">
        <f t="shared" si="26"/>
        <v>0.35756055978128382</v>
      </c>
    </row>
    <row r="427" spans="20:23" ht="15.6" x14ac:dyDescent="0.3">
      <c r="T427" s="32">
        <f t="shared" si="27"/>
        <v>-0.46200000000003461</v>
      </c>
      <c r="U427" s="34">
        <f t="shared" si="24"/>
        <v>9.3069999999999489</v>
      </c>
      <c r="V427" s="33">
        <f t="shared" si="25"/>
        <v>0.35855954668178214</v>
      </c>
      <c r="W427" s="31">
        <f t="shared" si="26"/>
        <v>0.35855954668178214</v>
      </c>
    </row>
    <row r="428" spans="20:23" ht="15.6" x14ac:dyDescent="0.3">
      <c r="T428" s="32">
        <f t="shared" si="27"/>
        <v>-0.4560000000000346</v>
      </c>
      <c r="U428" s="34">
        <f t="shared" si="24"/>
        <v>9.3159999999999474</v>
      </c>
      <c r="V428" s="33">
        <f t="shared" si="25"/>
        <v>0.3595483806727639</v>
      </c>
      <c r="W428" s="31">
        <f t="shared" si="26"/>
        <v>0.3595483806727639</v>
      </c>
    </row>
    <row r="429" spans="20:23" ht="15.6" x14ac:dyDescent="0.3">
      <c r="T429" s="32">
        <f t="shared" si="27"/>
        <v>-0.45000000000003459</v>
      </c>
      <c r="U429" s="34">
        <f t="shared" si="24"/>
        <v>9.3249999999999478</v>
      </c>
      <c r="V429" s="33">
        <f t="shared" si="25"/>
        <v>0.36052696246164234</v>
      </c>
      <c r="W429" s="31">
        <f t="shared" si="26"/>
        <v>0.36052696246164234</v>
      </c>
    </row>
    <row r="430" spans="20:23" ht="15.6" x14ac:dyDescent="0.3">
      <c r="T430" s="32">
        <f t="shared" si="27"/>
        <v>-0.44400000000003459</v>
      </c>
      <c r="U430" s="34">
        <f t="shared" si="24"/>
        <v>9.3339999999999481</v>
      </c>
      <c r="V430" s="33">
        <f t="shared" si="25"/>
        <v>0.36149519359252724</v>
      </c>
      <c r="W430" s="31">
        <f t="shared" si="26"/>
        <v>0.36149519359252724</v>
      </c>
    </row>
    <row r="431" spans="20:23" ht="15.6" x14ac:dyDescent="0.3">
      <c r="T431" s="32">
        <f t="shared" si="27"/>
        <v>-0.43800000000003458</v>
      </c>
      <c r="U431" s="34">
        <f t="shared" si="24"/>
        <v>9.3429999999999485</v>
      </c>
      <c r="V431" s="33">
        <f t="shared" si="25"/>
        <v>0.36245297646269875</v>
      </c>
      <c r="W431" s="31">
        <f t="shared" si="26"/>
        <v>0.36245297646269875</v>
      </c>
    </row>
    <row r="432" spans="20:23" ht="15.6" x14ac:dyDescent="0.3">
      <c r="T432" s="32">
        <f t="shared" si="27"/>
        <v>-0.43200000000003458</v>
      </c>
      <c r="U432" s="34">
        <f t="shared" si="24"/>
        <v>9.3519999999999488</v>
      </c>
      <c r="V432" s="33">
        <f t="shared" si="25"/>
        <v>0.36340021433897179</v>
      </c>
      <c r="W432" s="31">
        <f t="shared" si="26"/>
        <v>0.36340021433897179</v>
      </c>
    </row>
    <row r="433" spans="20:23" ht="15.6" x14ac:dyDescent="0.3">
      <c r="T433" s="32">
        <f t="shared" si="27"/>
        <v>-0.42600000000003457</v>
      </c>
      <c r="U433" s="34">
        <f t="shared" si="24"/>
        <v>9.3609999999999474</v>
      </c>
      <c r="V433" s="33">
        <f t="shared" si="25"/>
        <v>0.36433681137394774</v>
      </c>
      <c r="W433" s="31">
        <f t="shared" si="26"/>
        <v>0.36433681137394774</v>
      </c>
    </row>
    <row r="434" spans="20:23" ht="15.6" x14ac:dyDescent="0.3">
      <c r="T434" s="32">
        <f t="shared" si="27"/>
        <v>-0.42000000000003457</v>
      </c>
      <c r="U434" s="34">
        <f t="shared" si="24"/>
        <v>9.3699999999999477</v>
      </c>
      <c r="V434" s="33">
        <f t="shared" si="25"/>
        <v>0.36526267262214857</v>
      </c>
      <c r="W434" s="31">
        <f t="shared" si="26"/>
        <v>0.36526267262214857</v>
      </c>
    </row>
    <row r="435" spans="20:23" ht="15.6" x14ac:dyDescent="0.3">
      <c r="T435" s="32">
        <f t="shared" si="27"/>
        <v>-0.41400000000003456</v>
      </c>
      <c r="U435" s="34">
        <f t="shared" si="24"/>
        <v>9.378999999999948</v>
      </c>
      <c r="V435" s="33">
        <f t="shared" si="25"/>
        <v>0.36617770405603139</v>
      </c>
      <c r="W435" s="31">
        <f t="shared" si="26"/>
        <v>0.36617770405603139</v>
      </c>
    </row>
    <row r="436" spans="20:23" ht="15.6" x14ac:dyDescent="0.3">
      <c r="T436" s="32">
        <f t="shared" si="27"/>
        <v>-0.40800000000003456</v>
      </c>
      <c r="U436" s="34">
        <f t="shared" si="24"/>
        <v>9.3879999999999484</v>
      </c>
      <c r="V436" s="33">
        <f t="shared" si="25"/>
        <v>0.36708181258187733</v>
      </c>
      <c r="W436" s="31">
        <f t="shared" si="26"/>
        <v>0.36708181258187733</v>
      </c>
    </row>
    <row r="437" spans="20:23" ht="15.6" x14ac:dyDescent="0.3">
      <c r="T437" s="32">
        <f t="shared" si="27"/>
        <v>-0.40200000000003455</v>
      </c>
      <c r="U437" s="34">
        <f t="shared" si="24"/>
        <v>9.3969999999999487</v>
      </c>
      <c r="V437" s="33">
        <f t="shared" si="25"/>
        <v>0.367974906055553</v>
      </c>
      <c r="W437" s="31">
        <f t="shared" si="26"/>
        <v>0.367974906055553</v>
      </c>
    </row>
    <row r="438" spans="20:23" ht="15.6" x14ac:dyDescent="0.3">
      <c r="T438" s="32">
        <f t="shared" si="27"/>
        <v>-0.39600000000003455</v>
      </c>
      <c r="U438" s="34">
        <f t="shared" si="24"/>
        <v>9.4059999999999491</v>
      </c>
      <c r="V438" s="33">
        <f t="shared" si="25"/>
        <v>0.3688568932981397</v>
      </c>
      <c r="W438" s="31">
        <f t="shared" si="26"/>
        <v>0.3688568932981397</v>
      </c>
    </row>
    <row r="439" spans="20:23" ht="15.6" x14ac:dyDescent="0.3">
      <c r="T439" s="32">
        <f t="shared" si="27"/>
        <v>-0.39000000000003454</v>
      </c>
      <c r="U439" s="34">
        <f t="shared" si="24"/>
        <v>9.4149999999999476</v>
      </c>
      <c r="V439" s="33">
        <f t="shared" si="25"/>
        <v>0.36972768411142737</v>
      </c>
      <c r="W439" s="31">
        <f t="shared" si="26"/>
        <v>0.36972768411142737</v>
      </c>
    </row>
    <row r="440" spans="20:23" ht="15.6" x14ac:dyDescent="0.3">
      <c r="T440" s="32">
        <f t="shared" si="27"/>
        <v>-0.38400000000003454</v>
      </c>
      <c r="U440" s="34">
        <f t="shared" si="24"/>
        <v>9.423999999999948</v>
      </c>
      <c r="V440" s="33">
        <f t="shared" si="25"/>
        <v>0.37058718929326862</v>
      </c>
      <c r="W440" s="31">
        <f t="shared" si="26"/>
        <v>0.37058718929326862</v>
      </c>
    </row>
    <row r="441" spans="20:23" ht="15.6" x14ac:dyDescent="0.3">
      <c r="T441" s="32">
        <f t="shared" si="27"/>
        <v>-0.37800000000003453</v>
      </c>
      <c r="U441" s="34">
        <f t="shared" si="24"/>
        <v>9.4329999999999483</v>
      </c>
      <c r="V441" s="33">
        <f t="shared" si="25"/>
        <v>0.37143532065279034</v>
      </c>
      <c r="W441" s="31">
        <f t="shared" si="26"/>
        <v>0.37143532065279034</v>
      </c>
    </row>
    <row r="442" spans="20:23" ht="15.6" x14ac:dyDescent="0.3">
      <c r="T442" s="32">
        <f t="shared" si="27"/>
        <v>-0.37200000000003453</v>
      </c>
      <c r="U442" s="34">
        <f t="shared" si="24"/>
        <v>9.4419999999999487</v>
      </c>
      <c r="V442" s="33">
        <f t="shared" si="25"/>
        <v>0.37227199102545816</v>
      </c>
      <c r="W442" s="31">
        <f t="shared" si="26"/>
        <v>0.37227199102545816</v>
      </c>
    </row>
    <row r="443" spans="20:23" ht="15.6" x14ac:dyDescent="0.3">
      <c r="T443" s="32">
        <f t="shared" si="27"/>
        <v>-0.36600000000003452</v>
      </c>
      <c r="U443" s="34">
        <f t="shared" si="24"/>
        <v>9.450999999999949</v>
      </c>
      <c r="V443" s="33">
        <f t="shared" si="25"/>
        <v>0.37309711428799142</v>
      </c>
      <c r="W443" s="31">
        <f t="shared" si="26"/>
        <v>0.37309711428799142</v>
      </c>
    </row>
    <row r="444" spans="20:23" ht="15.6" x14ac:dyDescent="0.3">
      <c r="T444" s="32">
        <f t="shared" si="27"/>
        <v>-0.36000000000003451</v>
      </c>
      <c r="U444" s="34">
        <f t="shared" si="24"/>
        <v>9.4599999999999476</v>
      </c>
      <c r="V444" s="33">
        <f t="shared" si="25"/>
        <v>0.37391060537312376</v>
      </c>
      <c r="W444" s="31">
        <f t="shared" si="26"/>
        <v>0.37391060537312376</v>
      </c>
    </row>
    <row r="445" spans="20:23" ht="15.6" x14ac:dyDescent="0.3">
      <c r="T445" s="32">
        <f t="shared" si="27"/>
        <v>-0.35400000000003451</v>
      </c>
      <c r="U445" s="34">
        <f t="shared" si="24"/>
        <v>9.4689999999999479</v>
      </c>
      <c r="V445" s="33">
        <f t="shared" si="25"/>
        <v>0.37471238028420661</v>
      </c>
      <c r="W445" s="31">
        <f t="shared" si="26"/>
        <v>0.37471238028420661</v>
      </c>
    </row>
    <row r="446" spans="20:23" ht="15.6" x14ac:dyDescent="0.3">
      <c r="T446" s="32">
        <f t="shared" si="27"/>
        <v>-0.3480000000000345</v>
      </c>
      <c r="U446" s="34">
        <f t="shared" si="24"/>
        <v>9.4779999999999482</v>
      </c>
      <c r="V446" s="33">
        <f t="shared" si="25"/>
        <v>0.37550235610965205</v>
      </c>
      <c r="W446" s="31">
        <f t="shared" si="26"/>
        <v>0.37550235610965205</v>
      </c>
    </row>
    <row r="447" spans="20:23" ht="15.6" x14ac:dyDescent="0.3">
      <c r="T447" s="32">
        <f t="shared" si="27"/>
        <v>-0.3420000000000345</v>
      </c>
      <c r="U447" s="34">
        <f t="shared" si="24"/>
        <v>9.4869999999999486</v>
      </c>
      <c r="V447" s="33">
        <f t="shared" si="25"/>
        <v>0.37628045103721086</v>
      </c>
      <c r="W447" s="31">
        <f t="shared" si="26"/>
        <v>0.37628045103721086</v>
      </c>
    </row>
    <row r="448" spans="20:23" ht="15.6" x14ac:dyDescent="0.3">
      <c r="T448" s="32">
        <f t="shared" si="27"/>
        <v>-0.33600000000003449</v>
      </c>
      <c r="U448" s="34">
        <f t="shared" si="24"/>
        <v>9.4959999999999489</v>
      </c>
      <c r="V448" s="33">
        <f t="shared" si="25"/>
        <v>0.37704658436808375</v>
      </c>
      <c r="W448" s="31">
        <f t="shared" si="26"/>
        <v>0.37704658436808375</v>
      </c>
    </row>
    <row r="449" spans="20:23" ht="15.6" x14ac:dyDescent="0.3">
      <c r="T449" s="32">
        <f t="shared" si="27"/>
        <v>-0.33000000000003449</v>
      </c>
      <c r="U449" s="34">
        <f t="shared" si="24"/>
        <v>9.5049999999999475</v>
      </c>
      <c r="V449" s="33">
        <f t="shared" si="25"/>
        <v>0.3778006765308603</v>
      </c>
      <c r="W449" s="31">
        <f t="shared" si="26"/>
        <v>0.3778006765308603</v>
      </c>
    </row>
    <row r="450" spans="20:23" ht="15.6" x14ac:dyDescent="0.3">
      <c r="T450" s="32">
        <f t="shared" si="27"/>
        <v>-0.32400000000003448</v>
      </c>
      <c r="U450" s="34">
        <f t="shared" si="24"/>
        <v>9.5139999999999478</v>
      </c>
      <c r="V450" s="33">
        <f t="shared" si="25"/>
        <v>0.37854264909528446</v>
      </c>
      <c r="W450" s="31">
        <f t="shared" si="26"/>
        <v>0.37854264909528446</v>
      </c>
    </row>
    <row r="451" spans="20:23" ht="15.6" x14ac:dyDescent="0.3">
      <c r="T451" s="32">
        <f t="shared" si="27"/>
        <v>-0.31800000000003448</v>
      </c>
      <c r="U451" s="34">
        <f t="shared" si="24"/>
        <v>9.5229999999999482</v>
      </c>
      <c r="V451" s="33">
        <f t="shared" si="25"/>
        <v>0.37927242478584167</v>
      </c>
      <c r="W451" s="31">
        <f t="shared" si="26"/>
        <v>0.37927242478584167</v>
      </c>
    </row>
    <row r="452" spans="20:23" ht="15.6" x14ac:dyDescent="0.3">
      <c r="T452" s="32">
        <f t="shared" si="27"/>
        <v>-0.31200000000003447</v>
      </c>
      <c r="U452" s="34">
        <f t="shared" si="24"/>
        <v>9.5319999999999485</v>
      </c>
      <c r="V452" s="33">
        <f t="shared" si="25"/>
        <v>0.37998992749516469</v>
      </c>
      <c r="W452" s="31">
        <f t="shared" si="26"/>
        <v>0.37998992749516469</v>
      </c>
    </row>
    <row r="453" spans="20:23" ht="15.6" x14ac:dyDescent="0.3">
      <c r="T453" s="32">
        <f t="shared" si="27"/>
        <v>-0.30600000000003447</v>
      </c>
      <c r="U453" s="34">
        <f t="shared" ref="U453:U516" si="28">$I$2+T453*$M$2</f>
        <v>9.5409999999999489</v>
      </c>
      <c r="V453" s="33">
        <f t="shared" ref="V453:V516" si="29">_xlfn.NORM.S.DIST(T453,0)</f>
        <v>0.38069508229725568</v>
      </c>
      <c r="W453" s="31">
        <f t="shared" ref="W453:W516" si="30">IF(AND(U453&gt;=$R$2,U453&lt;=$S$2),V453,"")</f>
        <v>0.38069508229725568</v>
      </c>
    </row>
    <row r="454" spans="20:23" ht="15.6" x14ac:dyDescent="0.3">
      <c r="T454" s="32">
        <f t="shared" ref="T454:T517" si="31">T453+0.006</f>
        <v>-0.30000000000003446</v>
      </c>
      <c r="U454" s="34">
        <f t="shared" si="28"/>
        <v>9.5499999999999474</v>
      </c>
      <c r="V454" s="33">
        <f t="shared" si="29"/>
        <v>0.3813878154605202</v>
      </c>
      <c r="W454" s="31">
        <f t="shared" si="30"/>
        <v>0.3813878154605202</v>
      </c>
    </row>
    <row r="455" spans="20:23" ht="15.6" x14ac:dyDescent="0.3">
      <c r="T455" s="32">
        <f t="shared" si="31"/>
        <v>-0.29400000000003446</v>
      </c>
      <c r="U455" s="34">
        <f t="shared" si="28"/>
        <v>9.5589999999999478</v>
      </c>
      <c r="V455" s="33">
        <f t="shared" si="29"/>
        <v>0.38206805446061037</v>
      </c>
      <c r="W455" s="31">
        <f t="shared" si="30"/>
        <v>0.38206805446061037</v>
      </c>
    </row>
    <row r="456" spans="20:23" ht="15.6" x14ac:dyDescent="0.3">
      <c r="T456" s="32">
        <f t="shared" si="31"/>
        <v>-0.28800000000003445</v>
      </c>
      <c r="U456" s="34">
        <f t="shared" si="28"/>
        <v>9.5679999999999481</v>
      </c>
      <c r="V456" s="33">
        <f t="shared" si="29"/>
        <v>0.38273572799307476</v>
      </c>
      <c r="W456" s="31">
        <f t="shared" si="30"/>
        <v>0.38273572799307476</v>
      </c>
    </row>
    <row r="457" spans="20:23" ht="15.6" x14ac:dyDescent="0.3">
      <c r="T457" s="32">
        <f t="shared" si="31"/>
        <v>-0.28200000000003445</v>
      </c>
      <c r="U457" s="34">
        <f t="shared" si="28"/>
        <v>9.5769999999999484</v>
      </c>
      <c r="V457" s="33">
        <f t="shared" si="29"/>
        <v>0.3833907659858104</v>
      </c>
      <c r="W457" s="31">
        <f t="shared" si="30"/>
        <v>0.3833907659858104</v>
      </c>
    </row>
    <row r="458" spans="20:23" ht="15.6" x14ac:dyDescent="0.3">
      <c r="T458" s="32">
        <f t="shared" si="31"/>
        <v>-0.27600000000003444</v>
      </c>
      <c r="U458" s="34">
        <f t="shared" si="28"/>
        <v>9.5859999999999488</v>
      </c>
      <c r="V458" s="33">
        <f t="shared" si="29"/>
        <v>0.3840330996113156</v>
      </c>
      <c r="W458" s="31">
        <f t="shared" si="30"/>
        <v>0.3840330996113156</v>
      </c>
    </row>
    <row r="459" spans="20:23" ht="15.6" x14ac:dyDescent="0.3">
      <c r="T459" s="32">
        <f t="shared" si="31"/>
        <v>-0.27000000000003443</v>
      </c>
      <c r="U459" s="34">
        <f t="shared" si="28"/>
        <v>9.5949999999999491</v>
      </c>
      <c r="V459" s="33">
        <f t="shared" si="29"/>
        <v>0.38466266129873922</v>
      </c>
      <c r="W459" s="31">
        <f t="shared" si="30"/>
        <v>0.38466266129873922</v>
      </c>
    </row>
    <row r="460" spans="20:23" ht="15.6" x14ac:dyDescent="0.3">
      <c r="T460" s="32">
        <f t="shared" si="31"/>
        <v>-0.26400000000003443</v>
      </c>
      <c r="U460" s="34">
        <f t="shared" si="28"/>
        <v>9.6039999999999477</v>
      </c>
      <c r="V460" s="33">
        <f t="shared" si="29"/>
        <v>0.38527938474572415</v>
      </c>
      <c r="W460" s="31">
        <f t="shared" si="30"/>
        <v>0.38527938474572415</v>
      </c>
    </row>
    <row r="461" spans="20:23" ht="15.6" x14ac:dyDescent="0.3">
      <c r="T461" s="32">
        <f t="shared" si="31"/>
        <v>-0.25800000000003442</v>
      </c>
      <c r="U461" s="34">
        <f t="shared" si="28"/>
        <v>9.612999999999948</v>
      </c>
      <c r="V461" s="33">
        <f t="shared" si="29"/>
        <v>0.3858832049300418</v>
      </c>
      <c r="W461" s="31">
        <f t="shared" si="30"/>
        <v>0.3858832049300418</v>
      </c>
    </row>
    <row r="462" spans="20:23" ht="15.6" x14ac:dyDescent="0.3">
      <c r="T462" s="32">
        <f t="shared" si="31"/>
        <v>-0.25200000000003442</v>
      </c>
      <c r="U462" s="34">
        <f t="shared" si="28"/>
        <v>9.6219999999999484</v>
      </c>
      <c r="V462" s="33">
        <f t="shared" si="29"/>
        <v>0.38647405812101526</v>
      </c>
      <c r="W462" s="31">
        <f t="shared" si="30"/>
        <v>0.38647405812101526</v>
      </c>
    </row>
    <row r="463" spans="20:23" ht="15.6" x14ac:dyDescent="0.3">
      <c r="T463" s="32">
        <f t="shared" si="31"/>
        <v>-0.24600000000003441</v>
      </c>
      <c r="U463" s="34">
        <f t="shared" si="28"/>
        <v>9.6309999999999487</v>
      </c>
      <c r="V463" s="33">
        <f t="shared" si="29"/>
        <v>0.3870518818907272</v>
      </c>
      <c r="W463" s="31">
        <f t="shared" si="30"/>
        <v>0.3870518818907272</v>
      </c>
    </row>
    <row r="464" spans="20:23" ht="15.6" x14ac:dyDescent="0.3">
      <c r="T464" s="32">
        <f t="shared" si="31"/>
        <v>-0.24000000000003441</v>
      </c>
      <c r="U464" s="34">
        <f t="shared" si="28"/>
        <v>9.6399999999999491</v>
      </c>
      <c r="V464" s="33">
        <f t="shared" si="29"/>
        <v>0.38761661512501094</v>
      </c>
      <c r="W464" s="31">
        <f t="shared" si="30"/>
        <v>0.38761661512501094</v>
      </c>
    </row>
    <row r="465" spans="20:23" ht="15.6" x14ac:dyDescent="0.3">
      <c r="T465" s="32">
        <f t="shared" si="31"/>
        <v>-0.2340000000000344</v>
      </c>
      <c r="U465" s="34">
        <f t="shared" si="28"/>
        <v>9.6489999999999476</v>
      </c>
      <c r="V465" s="33">
        <f t="shared" si="29"/>
        <v>0.38816819803422165</v>
      </c>
      <c r="W465" s="31">
        <f t="shared" si="30"/>
        <v>0.38816819803422165</v>
      </c>
    </row>
    <row r="466" spans="20:23" ht="15.6" x14ac:dyDescent="0.3">
      <c r="T466" s="32">
        <f t="shared" si="31"/>
        <v>-0.2280000000000344</v>
      </c>
      <c r="U466" s="34">
        <f t="shared" si="28"/>
        <v>9.657999999999948</v>
      </c>
      <c r="V466" s="33">
        <f t="shared" si="29"/>
        <v>0.3887065721637844</v>
      </c>
      <c r="W466" s="31">
        <f t="shared" si="30"/>
        <v>0.3887065721637844</v>
      </c>
    </row>
    <row r="467" spans="20:23" ht="15.6" x14ac:dyDescent="0.3">
      <c r="T467" s="32">
        <f t="shared" si="31"/>
        <v>-0.22200000000003439</v>
      </c>
      <c r="U467" s="34">
        <f t="shared" si="28"/>
        <v>9.6669999999999483</v>
      </c>
      <c r="V467" s="33">
        <f t="shared" si="29"/>
        <v>0.38923168040451728</v>
      </c>
      <c r="W467" s="31">
        <f t="shared" si="30"/>
        <v>0.38923168040451728</v>
      </c>
    </row>
    <row r="468" spans="20:23" ht="15.6" x14ac:dyDescent="0.3">
      <c r="T468" s="32">
        <f t="shared" si="31"/>
        <v>-0.21600000000003439</v>
      </c>
      <c r="U468" s="34">
        <f t="shared" si="28"/>
        <v>9.6759999999999486</v>
      </c>
      <c r="V468" s="33">
        <f t="shared" si="29"/>
        <v>0.38974346700272655</v>
      </c>
      <c r="W468" s="31">
        <f t="shared" si="30"/>
        <v>0.38974346700272655</v>
      </c>
    </row>
    <row r="469" spans="20:23" ht="15.6" x14ac:dyDescent="0.3">
      <c r="T469" s="32">
        <f t="shared" si="31"/>
        <v>-0.21000000000003438</v>
      </c>
      <c r="U469" s="34">
        <f t="shared" si="28"/>
        <v>9.684999999999949</v>
      </c>
      <c r="V469" s="33">
        <f t="shared" si="29"/>
        <v>0.39024187757007145</v>
      </c>
      <c r="W469" s="31">
        <f t="shared" si="30"/>
        <v>0.39024187757007145</v>
      </c>
    </row>
    <row r="470" spans="20:23" ht="15.6" x14ac:dyDescent="0.3">
      <c r="T470" s="32">
        <f t="shared" si="31"/>
        <v>-0.20400000000003438</v>
      </c>
      <c r="U470" s="34">
        <f t="shared" si="28"/>
        <v>9.6939999999999493</v>
      </c>
      <c r="V470" s="33">
        <f t="shared" si="29"/>
        <v>0.39072685909319654</v>
      </c>
      <c r="W470" s="31">
        <f t="shared" si="30"/>
        <v>0.39072685909319654</v>
      </c>
    </row>
    <row r="471" spans="20:23" ht="15.6" x14ac:dyDescent="0.3">
      <c r="T471" s="32">
        <f t="shared" si="31"/>
        <v>-0.19800000000003437</v>
      </c>
      <c r="U471" s="34">
        <f t="shared" si="28"/>
        <v>9.7029999999999479</v>
      </c>
      <c r="V471" s="33">
        <f t="shared" si="29"/>
        <v>0.39119835994312818</v>
      </c>
      <c r="W471" s="31">
        <f t="shared" si="30"/>
        <v>0.39119835994312818</v>
      </c>
    </row>
    <row r="472" spans="20:23" ht="15.6" x14ac:dyDescent="0.3">
      <c r="T472" s="32">
        <f t="shared" si="31"/>
        <v>-0.19200000000003437</v>
      </c>
      <c r="U472" s="34">
        <f t="shared" si="28"/>
        <v>9.7119999999999482</v>
      </c>
      <c r="V472" s="33">
        <f t="shared" si="29"/>
        <v>0.3916563298844345</v>
      </c>
      <c r="W472" s="31">
        <f t="shared" si="30"/>
        <v>0.3916563298844345</v>
      </c>
    </row>
    <row r="473" spans="20:23" ht="15.6" x14ac:dyDescent="0.3">
      <c r="T473" s="32">
        <f t="shared" si="31"/>
        <v>-0.18600000000003436</v>
      </c>
      <c r="U473" s="34">
        <f t="shared" si="28"/>
        <v>9.7209999999999486</v>
      </c>
      <c r="V473" s="33">
        <f t="shared" si="29"/>
        <v>0.39210072008414459</v>
      </c>
      <c r="W473" s="31">
        <f t="shared" si="30"/>
        <v>0.39210072008414459</v>
      </c>
    </row>
    <row r="474" spans="20:23" ht="15.6" x14ac:dyDescent="0.3">
      <c r="T474" s="32">
        <f t="shared" si="31"/>
        <v>-0.18000000000003435</v>
      </c>
      <c r="U474" s="34">
        <f t="shared" si="28"/>
        <v>9.7299999999999489</v>
      </c>
      <c r="V474" s="33">
        <f t="shared" si="29"/>
        <v>0.39253148312042646</v>
      </c>
      <c r="W474" s="31">
        <f t="shared" si="30"/>
        <v>0.39253148312042646</v>
      </c>
    </row>
    <row r="475" spans="20:23" ht="15.6" x14ac:dyDescent="0.3">
      <c r="T475" s="32">
        <f t="shared" si="31"/>
        <v>-0.17400000000003435</v>
      </c>
      <c r="U475" s="34">
        <f t="shared" si="28"/>
        <v>9.7389999999999493</v>
      </c>
      <c r="V475" s="33">
        <f t="shared" si="29"/>
        <v>0.39294857299102071</v>
      </c>
      <c r="W475" s="31">
        <f t="shared" si="30"/>
        <v>0.39294857299102071</v>
      </c>
    </row>
    <row r="476" spans="20:23" ht="15.6" x14ac:dyDescent="0.3">
      <c r="T476" s="32">
        <f t="shared" si="31"/>
        <v>-0.16800000000003434</v>
      </c>
      <c r="U476" s="34">
        <f t="shared" si="28"/>
        <v>9.7479999999999478</v>
      </c>
      <c r="V476" s="33">
        <f t="shared" si="29"/>
        <v>0.39335194512142746</v>
      </c>
      <c r="W476" s="31">
        <f t="shared" si="30"/>
        <v>0.39335194512142746</v>
      </c>
    </row>
    <row r="477" spans="20:23" ht="15.6" x14ac:dyDescent="0.3">
      <c r="T477" s="32">
        <f t="shared" si="31"/>
        <v>-0.16200000000003434</v>
      </c>
      <c r="U477" s="34">
        <f t="shared" si="28"/>
        <v>9.7569999999999482</v>
      </c>
      <c r="V477" s="33">
        <f t="shared" si="29"/>
        <v>0.39374155637284575</v>
      </c>
      <c r="W477" s="31">
        <f t="shared" si="30"/>
        <v>0.39374155637284575</v>
      </c>
    </row>
    <row r="478" spans="20:23" ht="15.6" x14ac:dyDescent="0.3">
      <c r="T478" s="32">
        <f t="shared" si="31"/>
        <v>-0.15600000000003433</v>
      </c>
      <c r="U478" s="34">
        <f t="shared" si="28"/>
        <v>9.7659999999999485</v>
      </c>
      <c r="V478" s="33">
        <f t="shared" si="29"/>
        <v>0.394117365049862</v>
      </c>
      <c r="W478" s="31">
        <f t="shared" si="30"/>
        <v>0.394117365049862</v>
      </c>
    </row>
    <row r="479" spans="20:23" ht="15.6" x14ac:dyDescent="0.3">
      <c r="T479" s="32">
        <f t="shared" si="31"/>
        <v>-0.15000000000003433</v>
      </c>
      <c r="U479" s="34">
        <f t="shared" si="28"/>
        <v>9.7749999999999488</v>
      </c>
      <c r="V479" s="33">
        <f t="shared" si="29"/>
        <v>0.39447933090788689</v>
      </c>
      <c r="W479" s="31">
        <f t="shared" si="30"/>
        <v>0.39447933090788689</v>
      </c>
    </row>
    <row r="480" spans="20:23" ht="15.6" x14ac:dyDescent="0.3">
      <c r="T480" s="32">
        <f t="shared" si="31"/>
        <v>-0.14400000000003432</v>
      </c>
      <c r="U480" s="34">
        <f t="shared" si="28"/>
        <v>9.7839999999999492</v>
      </c>
      <c r="V480" s="33">
        <f t="shared" si="29"/>
        <v>0.39482741516033781</v>
      </c>
      <c r="W480" s="31">
        <f t="shared" si="30"/>
        <v>0.39482741516033781</v>
      </c>
    </row>
    <row r="481" spans="20:23" ht="15.6" x14ac:dyDescent="0.3">
      <c r="T481" s="32">
        <f t="shared" si="31"/>
        <v>-0.13800000000003432</v>
      </c>
      <c r="U481" s="34">
        <f t="shared" si="28"/>
        <v>9.7929999999999477</v>
      </c>
      <c r="V481" s="33">
        <f t="shared" si="29"/>
        <v>0.39516158048556549</v>
      </c>
      <c r="W481" s="31">
        <f t="shared" si="30"/>
        <v>0.39516158048556549</v>
      </c>
    </row>
    <row r="482" spans="20:23" ht="15.6" x14ac:dyDescent="0.3">
      <c r="T482" s="32">
        <f t="shared" si="31"/>
        <v>-0.13200000000003431</v>
      </c>
      <c r="U482" s="34">
        <f t="shared" si="28"/>
        <v>9.8019999999999481</v>
      </c>
      <c r="V482" s="33">
        <f t="shared" si="29"/>
        <v>0.39548179103352327</v>
      </c>
      <c r="W482" s="31">
        <f t="shared" si="30"/>
        <v>0.39548179103352327</v>
      </c>
    </row>
    <row r="483" spans="20:23" ht="15.6" x14ac:dyDescent="0.3">
      <c r="T483" s="32">
        <f t="shared" si="31"/>
        <v>-0.12600000000003431</v>
      </c>
      <c r="U483" s="34">
        <f t="shared" si="28"/>
        <v>9.8109999999999484</v>
      </c>
      <c r="V483" s="33">
        <f t="shared" si="29"/>
        <v>0.39578801243217709</v>
      </c>
      <c r="W483" s="31">
        <f t="shared" si="30"/>
        <v>0.39578801243217709</v>
      </c>
    </row>
    <row r="484" spans="20:23" ht="15.6" x14ac:dyDescent="0.3">
      <c r="T484" s="32">
        <f t="shared" si="31"/>
        <v>-0.1200000000000343</v>
      </c>
      <c r="U484" s="34">
        <f t="shared" si="28"/>
        <v>9.8199999999999488</v>
      </c>
      <c r="V484" s="33">
        <f t="shared" si="29"/>
        <v>0.39608021179365449</v>
      </c>
      <c r="W484" s="31">
        <f t="shared" si="30"/>
        <v>0.39608021179365449</v>
      </c>
    </row>
    <row r="485" spans="20:23" ht="15.6" x14ac:dyDescent="0.3">
      <c r="T485" s="32">
        <f t="shared" si="31"/>
        <v>-0.1140000000000343</v>
      </c>
      <c r="U485" s="34">
        <f t="shared" si="28"/>
        <v>9.8289999999999491</v>
      </c>
      <c r="V485" s="33">
        <f t="shared" si="29"/>
        <v>0.39635835772013128</v>
      </c>
      <c r="W485" s="31">
        <f t="shared" si="30"/>
        <v>0.39635835772013128</v>
      </c>
    </row>
    <row r="486" spans="20:23" ht="15.6" x14ac:dyDescent="0.3">
      <c r="T486" s="32">
        <f t="shared" si="31"/>
        <v>-0.10800000000003429</v>
      </c>
      <c r="U486" s="34">
        <f t="shared" si="28"/>
        <v>9.8379999999999477</v>
      </c>
      <c r="V486" s="33">
        <f t="shared" si="29"/>
        <v>0.39662242030945466</v>
      </c>
      <c r="W486" s="31">
        <f t="shared" si="30"/>
        <v>0.39662242030945466</v>
      </c>
    </row>
    <row r="487" spans="20:23" ht="15.6" x14ac:dyDescent="0.3">
      <c r="T487" s="32">
        <f t="shared" si="31"/>
        <v>-0.10200000000003429</v>
      </c>
      <c r="U487" s="34">
        <f t="shared" si="28"/>
        <v>9.846999999999948</v>
      </c>
      <c r="V487" s="33">
        <f t="shared" si="29"/>
        <v>0.39687237116050067</v>
      </c>
      <c r="W487" s="31">
        <f t="shared" si="30"/>
        <v>0.39687237116050067</v>
      </c>
    </row>
    <row r="488" spans="20:23" ht="15.6" x14ac:dyDescent="0.3">
      <c r="T488" s="32">
        <f t="shared" si="31"/>
        <v>-9.600000000003428E-2</v>
      </c>
      <c r="U488" s="34">
        <f t="shared" si="28"/>
        <v>9.8559999999999484</v>
      </c>
      <c r="V488" s="33">
        <f t="shared" si="29"/>
        <v>0.39710818337826514</v>
      </c>
      <c r="W488" s="31">
        <f t="shared" si="30"/>
        <v>0.39710818337826514</v>
      </c>
    </row>
    <row r="489" spans="20:23" ht="15.6" x14ac:dyDescent="0.3">
      <c r="T489" s="32">
        <f t="shared" si="31"/>
        <v>-9.0000000000034275E-2</v>
      </c>
      <c r="U489" s="34">
        <f t="shared" si="28"/>
        <v>9.8649999999999487</v>
      </c>
      <c r="V489" s="33">
        <f t="shared" si="29"/>
        <v>0.39732983157868712</v>
      </c>
      <c r="W489" s="31">
        <f t="shared" si="30"/>
        <v>0.39732983157868712</v>
      </c>
    </row>
    <row r="490" spans="20:23" ht="15.6" x14ac:dyDescent="0.3">
      <c r="T490" s="32">
        <f t="shared" si="31"/>
        <v>-8.4000000000034269E-2</v>
      </c>
      <c r="U490" s="34">
        <f t="shared" si="28"/>
        <v>9.873999999999949</v>
      </c>
      <c r="V490" s="33">
        <f t="shared" si="29"/>
        <v>0.39753729189320258</v>
      </c>
      <c r="W490" s="31">
        <f t="shared" si="30"/>
        <v>0.39753729189320258</v>
      </c>
    </row>
    <row r="491" spans="20:23" ht="15.6" x14ac:dyDescent="0.3">
      <c r="T491" s="32">
        <f t="shared" si="31"/>
        <v>-7.8000000000034264E-2</v>
      </c>
      <c r="U491" s="34">
        <f t="shared" si="28"/>
        <v>9.8829999999999494</v>
      </c>
      <c r="V491" s="33">
        <f t="shared" si="29"/>
        <v>0.39773054197302843</v>
      </c>
      <c r="W491" s="31">
        <f t="shared" si="30"/>
        <v>0.39773054197302843</v>
      </c>
    </row>
    <row r="492" spans="20:23" ht="15.6" x14ac:dyDescent="0.3">
      <c r="T492" s="32">
        <f t="shared" si="31"/>
        <v>-7.2000000000034259E-2</v>
      </c>
      <c r="U492" s="34">
        <f t="shared" si="28"/>
        <v>9.8919999999999479</v>
      </c>
      <c r="V492" s="33">
        <f t="shared" si="29"/>
        <v>0.39790956099317493</v>
      </c>
      <c r="W492" s="31">
        <f t="shared" si="30"/>
        <v>0.39790956099317493</v>
      </c>
    </row>
    <row r="493" spans="20:23" ht="15.6" x14ac:dyDescent="0.3">
      <c r="T493" s="32">
        <f t="shared" si="31"/>
        <v>-6.6000000000034253E-2</v>
      </c>
      <c r="U493" s="34">
        <f t="shared" si="28"/>
        <v>9.9009999999999483</v>
      </c>
      <c r="V493" s="33">
        <f t="shared" si="29"/>
        <v>0.39807432965618605</v>
      </c>
      <c r="W493" s="31">
        <f t="shared" si="30"/>
        <v>0.39807432965618605</v>
      </c>
    </row>
    <row r="494" spans="20:23" ht="15.6" x14ac:dyDescent="0.3">
      <c r="T494" s="32">
        <f t="shared" si="31"/>
        <v>-6.0000000000034255E-2</v>
      </c>
      <c r="U494" s="34">
        <f t="shared" si="28"/>
        <v>9.9099999999999486</v>
      </c>
      <c r="V494" s="33">
        <f t="shared" si="29"/>
        <v>0.39822483019560612</v>
      </c>
      <c r="W494" s="31">
        <f t="shared" si="30"/>
        <v>0.39822483019560612</v>
      </c>
    </row>
    <row r="495" spans="20:23" ht="15.6" x14ac:dyDescent="0.3">
      <c r="T495" s="32">
        <f t="shared" si="31"/>
        <v>-5.4000000000034257E-2</v>
      </c>
      <c r="U495" s="34">
        <f t="shared" si="28"/>
        <v>9.918999999999949</v>
      </c>
      <c r="V495" s="33">
        <f t="shared" si="29"/>
        <v>0.39836104637917275</v>
      </c>
      <c r="W495" s="31">
        <f t="shared" si="30"/>
        <v>0.39836104637917275</v>
      </c>
    </row>
    <row r="496" spans="20:23" ht="15.6" x14ac:dyDescent="0.3">
      <c r="T496" s="32">
        <f t="shared" si="31"/>
        <v>-4.8000000000034258E-2</v>
      </c>
      <c r="U496" s="34">
        <f t="shared" si="28"/>
        <v>9.9279999999999493</v>
      </c>
      <c r="V496" s="33">
        <f t="shared" si="29"/>
        <v>0.39848296351173484</v>
      </c>
      <c r="W496" s="31">
        <f t="shared" si="30"/>
        <v>0.39848296351173484</v>
      </c>
    </row>
    <row r="497" spans="20:23" ht="15.6" x14ac:dyDescent="0.3">
      <c r="T497" s="32">
        <f t="shared" si="31"/>
        <v>-4.200000000003426E-2</v>
      </c>
      <c r="U497" s="34">
        <f t="shared" si="28"/>
        <v>9.9369999999999479</v>
      </c>
      <c r="V497" s="33">
        <f t="shared" si="29"/>
        <v>0.39859056843789442</v>
      </c>
      <c r="W497" s="31">
        <f t="shared" si="30"/>
        <v>0.39859056843789442</v>
      </c>
    </row>
    <row r="498" spans="20:23" ht="15.6" x14ac:dyDescent="0.3">
      <c r="T498" s="32">
        <f t="shared" si="31"/>
        <v>-3.6000000000034262E-2</v>
      </c>
      <c r="U498" s="34">
        <f t="shared" si="28"/>
        <v>9.9459999999999482</v>
      </c>
      <c r="V498" s="33">
        <f t="shared" si="29"/>
        <v>0.3986838495443728</v>
      </c>
      <c r="W498" s="31">
        <f t="shared" si="30"/>
        <v>0.3986838495443728</v>
      </c>
    </row>
    <row r="499" spans="20:23" ht="15.6" x14ac:dyDescent="0.3">
      <c r="T499" s="32">
        <f t="shared" si="31"/>
        <v>-3.0000000000034263E-2</v>
      </c>
      <c r="U499" s="34">
        <f t="shared" si="28"/>
        <v>9.9549999999999486</v>
      </c>
      <c r="V499" s="33">
        <f t="shared" si="29"/>
        <v>0.39876279676209925</v>
      </c>
      <c r="W499" s="31">
        <f t="shared" si="30"/>
        <v>0.39876279676209925</v>
      </c>
    </row>
    <row r="500" spans="20:23" ht="15.6" x14ac:dyDescent="0.3">
      <c r="T500" s="32">
        <f t="shared" si="31"/>
        <v>-2.4000000000034265E-2</v>
      </c>
      <c r="U500" s="34">
        <f t="shared" si="28"/>
        <v>9.9639999999999489</v>
      </c>
      <c r="V500" s="33">
        <f t="shared" si="29"/>
        <v>0.39882740156802282</v>
      </c>
      <c r="W500" s="31">
        <f t="shared" si="30"/>
        <v>0.39882740156802282</v>
      </c>
    </row>
    <row r="501" spans="20:23" ht="15.6" x14ac:dyDescent="0.3">
      <c r="T501" s="32">
        <f t="shared" si="31"/>
        <v>-1.8000000000034266E-2</v>
      </c>
      <c r="U501" s="34">
        <f t="shared" si="28"/>
        <v>9.9729999999999492</v>
      </c>
      <c r="V501" s="33">
        <f t="shared" si="29"/>
        <v>0.39887765698664535</v>
      </c>
      <c r="W501" s="31">
        <f t="shared" si="30"/>
        <v>0.39887765698664535</v>
      </c>
    </row>
    <row r="502" spans="20:23" ht="15.6" x14ac:dyDescent="0.3">
      <c r="T502" s="32">
        <f t="shared" si="31"/>
        <v>-1.2000000000034266E-2</v>
      </c>
      <c r="U502" s="34">
        <f t="shared" si="28"/>
        <v>9.9819999999999478</v>
      </c>
      <c r="V502" s="33">
        <f t="shared" si="29"/>
        <v>0.39891355759127722</v>
      </c>
      <c r="W502" s="31">
        <f t="shared" si="30"/>
        <v>0.39891355759127722</v>
      </c>
    </row>
    <row r="503" spans="20:23" ht="15.6" x14ac:dyDescent="0.3">
      <c r="T503" s="32">
        <f t="shared" si="31"/>
        <v>-6.0000000000342661E-3</v>
      </c>
      <c r="U503" s="34">
        <f t="shared" si="28"/>
        <v>9.9909999999999481</v>
      </c>
      <c r="V503" s="33">
        <f t="shared" si="29"/>
        <v>0.39893509950501366</v>
      </c>
      <c r="W503" s="31">
        <f t="shared" si="30"/>
        <v>0.39893509950501366</v>
      </c>
    </row>
    <row r="504" spans="20:23" ht="15.6" x14ac:dyDescent="0.3">
      <c r="T504" s="32">
        <f t="shared" si="31"/>
        <v>-3.4265992820969871E-14</v>
      </c>
      <c r="U504" s="34">
        <f t="shared" si="28"/>
        <v>9.9999999999999485</v>
      </c>
      <c r="V504" s="33">
        <f t="shared" si="29"/>
        <v>0.3989422804014327</v>
      </c>
      <c r="W504" s="31">
        <f t="shared" si="30"/>
        <v>0.3989422804014327</v>
      </c>
    </row>
    <row r="505" spans="20:23" ht="15.6" x14ac:dyDescent="0.3">
      <c r="T505" s="32">
        <f t="shared" si="31"/>
        <v>5.9999999999657341E-3</v>
      </c>
      <c r="U505" s="34">
        <f t="shared" si="28"/>
        <v>10.008999999999949</v>
      </c>
      <c r="V505" s="33">
        <f t="shared" si="29"/>
        <v>0.39893509950501382</v>
      </c>
      <c r="W505" s="31" t="str">
        <f t="shared" si="30"/>
        <v/>
      </c>
    </row>
    <row r="506" spans="20:23" ht="15.6" x14ac:dyDescent="0.3">
      <c r="T506" s="32">
        <f t="shared" si="31"/>
        <v>1.1999999999965734E-2</v>
      </c>
      <c r="U506" s="34">
        <f t="shared" si="28"/>
        <v>10.017999999999949</v>
      </c>
      <c r="V506" s="33">
        <f t="shared" si="29"/>
        <v>0.39891355759127756</v>
      </c>
      <c r="W506" s="31" t="str">
        <f t="shared" si="30"/>
        <v/>
      </c>
    </row>
    <row r="507" spans="20:23" ht="15.6" x14ac:dyDescent="0.3">
      <c r="T507" s="32">
        <f t="shared" si="31"/>
        <v>1.7999999999965734E-2</v>
      </c>
      <c r="U507" s="34">
        <f t="shared" si="28"/>
        <v>10.026999999999948</v>
      </c>
      <c r="V507" s="33">
        <f t="shared" si="29"/>
        <v>0.39887765698664585</v>
      </c>
      <c r="W507" s="31" t="str">
        <f t="shared" si="30"/>
        <v/>
      </c>
    </row>
    <row r="508" spans="20:23" ht="15.6" x14ac:dyDescent="0.3">
      <c r="T508" s="32">
        <f t="shared" si="31"/>
        <v>2.3999999999965736E-2</v>
      </c>
      <c r="U508" s="34">
        <f t="shared" si="28"/>
        <v>10.035999999999948</v>
      </c>
      <c r="V508" s="33">
        <f t="shared" si="29"/>
        <v>0.39882740156802349</v>
      </c>
      <c r="W508" s="31" t="str">
        <f t="shared" si="30"/>
        <v/>
      </c>
    </row>
    <row r="509" spans="20:23" ht="15.6" x14ac:dyDescent="0.3">
      <c r="T509" s="32">
        <f t="shared" si="31"/>
        <v>2.9999999999965735E-2</v>
      </c>
      <c r="U509" s="34">
        <f t="shared" si="28"/>
        <v>10.044999999999948</v>
      </c>
      <c r="V509" s="33">
        <f t="shared" si="29"/>
        <v>0.39876279676210014</v>
      </c>
      <c r="W509" s="31" t="str">
        <f t="shared" si="30"/>
        <v/>
      </c>
    </row>
    <row r="510" spans="20:23" ht="15.6" x14ac:dyDescent="0.3">
      <c r="T510" s="32">
        <f t="shared" si="31"/>
        <v>3.5999999999965733E-2</v>
      </c>
      <c r="U510" s="34">
        <f t="shared" si="28"/>
        <v>10.053999999999949</v>
      </c>
      <c r="V510" s="33">
        <f t="shared" si="29"/>
        <v>0.39868384954437375</v>
      </c>
      <c r="W510" s="31" t="str">
        <f t="shared" si="30"/>
        <v/>
      </c>
    </row>
    <row r="511" spans="20:23" ht="15.6" x14ac:dyDescent="0.3">
      <c r="T511" s="32">
        <f t="shared" si="31"/>
        <v>4.1999999999965731E-2</v>
      </c>
      <c r="U511" s="34">
        <f t="shared" si="28"/>
        <v>10.062999999999949</v>
      </c>
      <c r="V511" s="33">
        <f t="shared" si="29"/>
        <v>0.39859056843789553</v>
      </c>
      <c r="W511" s="31" t="str">
        <f t="shared" si="30"/>
        <v/>
      </c>
    </row>
    <row r="512" spans="20:23" ht="15.6" x14ac:dyDescent="0.3">
      <c r="T512" s="32">
        <f t="shared" si="31"/>
        <v>4.799999999996573E-2</v>
      </c>
      <c r="U512" s="34">
        <f t="shared" si="28"/>
        <v>10.071999999999949</v>
      </c>
      <c r="V512" s="33">
        <f t="shared" si="29"/>
        <v>0.39848296351173618</v>
      </c>
      <c r="W512" s="31" t="str">
        <f t="shared" si="30"/>
        <v/>
      </c>
    </row>
    <row r="513" spans="20:23" ht="15.6" x14ac:dyDescent="0.3">
      <c r="T513" s="32">
        <f t="shared" si="31"/>
        <v>5.3999999999965728E-2</v>
      </c>
      <c r="U513" s="34">
        <f t="shared" si="28"/>
        <v>10.080999999999948</v>
      </c>
      <c r="V513" s="33">
        <f t="shared" si="29"/>
        <v>0.39836104637917424</v>
      </c>
      <c r="W513" s="31" t="str">
        <f t="shared" si="30"/>
        <v/>
      </c>
    </row>
    <row r="514" spans="20:23" ht="15.6" x14ac:dyDescent="0.3">
      <c r="T514" s="32">
        <f t="shared" si="31"/>
        <v>5.9999999999965727E-2</v>
      </c>
      <c r="U514" s="34">
        <f t="shared" si="28"/>
        <v>10.089999999999948</v>
      </c>
      <c r="V514" s="33">
        <f t="shared" si="29"/>
        <v>0.39822483019560773</v>
      </c>
      <c r="W514" s="31" t="str">
        <f t="shared" si="30"/>
        <v/>
      </c>
    </row>
    <row r="515" spans="20:23" ht="15.6" x14ac:dyDescent="0.3">
      <c r="T515" s="32">
        <f t="shared" si="31"/>
        <v>6.5999999999965725E-2</v>
      </c>
      <c r="U515" s="34">
        <f t="shared" si="28"/>
        <v>10.098999999999949</v>
      </c>
      <c r="V515" s="33">
        <f t="shared" si="29"/>
        <v>0.39807432965618783</v>
      </c>
      <c r="W515" s="31" t="str">
        <f t="shared" si="30"/>
        <v/>
      </c>
    </row>
    <row r="516" spans="20:23" ht="15.6" x14ac:dyDescent="0.3">
      <c r="T516" s="32">
        <f t="shared" si="31"/>
        <v>7.199999999996573E-2</v>
      </c>
      <c r="U516" s="34">
        <f t="shared" si="28"/>
        <v>10.107999999999949</v>
      </c>
      <c r="V516" s="33">
        <f t="shared" si="29"/>
        <v>0.39790956099317687</v>
      </c>
      <c r="W516" s="31" t="str">
        <f t="shared" si="30"/>
        <v/>
      </c>
    </row>
    <row r="517" spans="20:23" ht="15.6" x14ac:dyDescent="0.3">
      <c r="T517" s="32">
        <f t="shared" si="31"/>
        <v>7.7999999999965736E-2</v>
      </c>
      <c r="U517" s="34">
        <f t="shared" ref="U517:U580" si="32">$I$2+T517*$M$2</f>
        <v>10.116999999999949</v>
      </c>
      <c r="V517" s="33">
        <f t="shared" ref="V517:V580" si="33">_xlfn.NORM.S.DIST(T517,0)</f>
        <v>0.39773054197303054</v>
      </c>
      <c r="W517" s="31" t="str">
        <f t="shared" ref="W517:W580" si="34">IF(AND(U517&gt;=$R$2,U517&lt;=$S$2),V517,"")</f>
        <v/>
      </c>
    </row>
    <row r="518" spans="20:23" ht="15.6" x14ac:dyDescent="0.3">
      <c r="T518" s="32">
        <f t="shared" ref="T518:T581" si="35">T517+0.006</f>
        <v>8.3999999999965741E-2</v>
      </c>
      <c r="U518" s="34">
        <f t="shared" si="32"/>
        <v>10.125999999999948</v>
      </c>
      <c r="V518" s="33">
        <f t="shared" si="33"/>
        <v>0.39753729189320486</v>
      </c>
      <c r="W518" s="31" t="str">
        <f t="shared" si="34"/>
        <v/>
      </c>
    </row>
    <row r="519" spans="20:23" ht="15.6" x14ac:dyDescent="0.3">
      <c r="T519" s="32">
        <f t="shared" si="35"/>
        <v>8.9999999999965746E-2</v>
      </c>
      <c r="U519" s="34">
        <f t="shared" si="32"/>
        <v>10.134999999999948</v>
      </c>
      <c r="V519" s="33">
        <f t="shared" si="33"/>
        <v>0.39732983157868956</v>
      </c>
      <c r="W519" s="31" t="str">
        <f t="shared" si="34"/>
        <v/>
      </c>
    </row>
    <row r="520" spans="20:23" ht="15.6" x14ac:dyDescent="0.3">
      <c r="T520" s="32">
        <f t="shared" si="35"/>
        <v>9.5999999999965752E-2</v>
      </c>
      <c r="U520" s="34">
        <f t="shared" si="32"/>
        <v>10.143999999999949</v>
      </c>
      <c r="V520" s="33">
        <f t="shared" si="33"/>
        <v>0.39710818337826775</v>
      </c>
      <c r="W520" s="31" t="str">
        <f t="shared" si="34"/>
        <v/>
      </c>
    </row>
    <row r="521" spans="20:23" ht="15.6" x14ac:dyDescent="0.3">
      <c r="T521" s="32">
        <f t="shared" si="35"/>
        <v>0.10199999999996576</v>
      </c>
      <c r="U521" s="34">
        <f t="shared" si="32"/>
        <v>10.152999999999949</v>
      </c>
      <c r="V521" s="33">
        <f t="shared" si="33"/>
        <v>0.39687237116050345</v>
      </c>
      <c r="W521" s="31" t="str">
        <f t="shared" si="34"/>
        <v/>
      </c>
    </row>
    <row r="522" spans="20:23" ht="15.6" x14ac:dyDescent="0.3">
      <c r="T522" s="32">
        <f t="shared" si="35"/>
        <v>0.10799999999996576</v>
      </c>
      <c r="U522" s="34">
        <f t="shared" si="32"/>
        <v>10.161999999999949</v>
      </c>
      <c r="V522" s="33">
        <f t="shared" si="33"/>
        <v>0.3966224203094576</v>
      </c>
      <c r="W522" s="31" t="str">
        <f t="shared" si="34"/>
        <v/>
      </c>
    </row>
    <row r="523" spans="20:23" ht="15.6" x14ac:dyDescent="0.3">
      <c r="T523" s="32">
        <f t="shared" si="35"/>
        <v>0.11399999999996577</v>
      </c>
      <c r="U523" s="34">
        <f t="shared" si="32"/>
        <v>10.170999999999948</v>
      </c>
      <c r="V523" s="33">
        <f t="shared" si="33"/>
        <v>0.39635835772013439</v>
      </c>
      <c r="W523" s="31" t="str">
        <f t="shared" si="34"/>
        <v/>
      </c>
    </row>
    <row r="524" spans="20:23" ht="15.6" x14ac:dyDescent="0.3">
      <c r="T524" s="32">
        <f t="shared" si="35"/>
        <v>0.11999999999996577</v>
      </c>
      <c r="U524" s="34">
        <f t="shared" si="32"/>
        <v>10.179999999999948</v>
      </c>
      <c r="V524" s="33">
        <f t="shared" si="33"/>
        <v>0.39608021179365771</v>
      </c>
      <c r="W524" s="31" t="str">
        <f t="shared" si="34"/>
        <v/>
      </c>
    </row>
    <row r="525" spans="20:23" ht="15.6" x14ac:dyDescent="0.3">
      <c r="T525" s="32">
        <f t="shared" si="35"/>
        <v>0.12599999999996578</v>
      </c>
      <c r="U525" s="34">
        <f t="shared" si="32"/>
        <v>10.188999999999949</v>
      </c>
      <c r="V525" s="33">
        <f t="shared" si="33"/>
        <v>0.39578801243218054</v>
      </c>
      <c r="W525" s="31" t="str">
        <f t="shared" si="34"/>
        <v/>
      </c>
    </row>
    <row r="526" spans="20:23" ht="15.6" x14ac:dyDescent="0.3">
      <c r="T526" s="32">
        <f t="shared" si="35"/>
        <v>0.13199999999996578</v>
      </c>
      <c r="U526" s="34">
        <f t="shared" si="32"/>
        <v>10.197999999999949</v>
      </c>
      <c r="V526" s="33">
        <f t="shared" si="33"/>
        <v>0.39548179103352687</v>
      </c>
      <c r="W526" s="31" t="str">
        <f t="shared" si="34"/>
        <v/>
      </c>
    </row>
    <row r="527" spans="20:23" ht="15.6" x14ac:dyDescent="0.3">
      <c r="T527" s="32">
        <f t="shared" si="35"/>
        <v>0.13799999999996579</v>
      </c>
      <c r="U527" s="34">
        <f t="shared" si="32"/>
        <v>10.206999999999949</v>
      </c>
      <c r="V527" s="33">
        <f t="shared" si="33"/>
        <v>0.39516158048556921</v>
      </c>
      <c r="W527" s="31" t="str">
        <f t="shared" si="34"/>
        <v/>
      </c>
    </row>
    <row r="528" spans="20:23" ht="15.6" x14ac:dyDescent="0.3">
      <c r="T528" s="32">
        <f t="shared" si="35"/>
        <v>0.14399999999996579</v>
      </c>
      <c r="U528" s="34">
        <f t="shared" si="32"/>
        <v>10.215999999999948</v>
      </c>
      <c r="V528" s="33">
        <f t="shared" si="33"/>
        <v>0.3948274151603417</v>
      </c>
      <c r="W528" s="31" t="str">
        <f t="shared" si="34"/>
        <v/>
      </c>
    </row>
    <row r="529" spans="20:23" ht="15.6" x14ac:dyDescent="0.3">
      <c r="T529" s="32">
        <f t="shared" si="35"/>
        <v>0.1499999999999658</v>
      </c>
      <c r="U529" s="34">
        <f t="shared" si="32"/>
        <v>10.224999999999948</v>
      </c>
      <c r="V529" s="33">
        <f t="shared" si="33"/>
        <v>0.39447933090789095</v>
      </c>
      <c r="W529" s="31" t="str">
        <f t="shared" si="34"/>
        <v/>
      </c>
    </row>
    <row r="530" spans="20:23" ht="15.6" x14ac:dyDescent="0.3">
      <c r="T530" s="32">
        <f t="shared" si="35"/>
        <v>0.1559999999999658</v>
      </c>
      <c r="U530" s="34">
        <f t="shared" si="32"/>
        <v>10.233999999999948</v>
      </c>
      <c r="V530" s="33">
        <f t="shared" si="33"/>
        <v>0.39411736504986622</v>
      </c>
      <c r="W530" s="31" t="str">
        <f t="shared" si="34"/>
        <v/>
      </c>
    </row>
    <row r="531" spans="20:23" ht="15.6" x14ac:dyDescent="0.3">
      <c r="T531" s="32">
        <f t="shared" si="35"/>
        <v>0.16199999999996581</v>
      </c>
      <c r="U531" s="34">
        <f t="shared" si="32"/>
        <v>10.242999999999949</v>
      </c>
      <c r="V531" s="33">
        <f t="shared" si="33"/>
        <v>0.39374155637285008</v>
      </c>
      <c r="W531" s="31" t="str">
        <f t="shared" si="34"/>
        <v/>
      </c>
    </row>
    <row r="532" spans="20:23" ht="15.6" x14ac:dyDescent="0.3">
      <c r="T532" s="32">
        <f t="shared" si="35"/>
        <v>0.16799999999996582</v>
      </c>
      <c r="U532" s="34">
        <f t="shared" si="32"/>
        <v>10.251999999999949</v>
      </c>
      <c r="V532" s="33">
        <f t="shared" si="33"/>
        <v>0.39335194512143196</v>
      </c>
      <c r="W532" s="31" t="str">
        <f t="shared" si="34"/>
        <v/>
      </c>
    </row>
    <row r="533" spans="20:23" ht="15.6" x14ac:dyDescent="0.3">
      <c r="T533" s="32">
        <f t="shared" si="35"/>
        <v>0.17399999999996582</v>
      </c>
      <c r="U533" s="34">
        <f t="shared" si="32"/>
        <v>10.260999999999949</v>
      </c>
      <c r="V533" s="33">
        <f t="shared" si="33"/>
        <v>0.39294857299102542</v>
      </c>
      <c r="W533" s="31" t="str">
        <f t="shared" si="34"/>
        <v/>
      </c>
    </row>
    <row r="534" spans="20:23" ht="15.6" x14ac:dyDescent="0.3">
      <c r="T534" s="32">
        <f t="shared" si="35"/>
        <v>0.17999999999996583</v>
      </c>
      <c r="U534" s="34">
        <f t="shared" si="32"/>
        <v>10.269999999999948</v>
      </c>
      <c r="V534" s="33">
        <f t="shared" si="33"/>
        <v>0.39253148312043135</v>
      </c>
      <c r="W534" s="31" t="str">
        <f t="shared" si="34"/>
        <v/>
      </c>
    </row>
    <row r="535" spans="20:23" ht="15.6" x14ac:dyDescent="0.3">
      <c r="T535" s="32">
        <f t="shared" si="35"/>
        <v>0.18599999999996583</v>
      </c>
      <c r="U535" s="34">
        <f t="shared" si="32"/>
        <v>10.278999999999948</v>
      </c>
      <c r="V535" s="33">
        <f t="shared" si="33"/>
        <v>0.39210072008414959</v>
      </c>
      <c r="W535" s="31" t="str">
        <f t="shared" si="34"/>
        <v/>
      </c>
    </row>
    <row r="536" spans="20:23" ht="15.6" x14ac:dyDescent="0.3">
      <c r="T536" s="32">
        <f t="shared" si="35"/>
        <v>0.19199999999996584</v>
      </c>
      <c r="U536" s="34">
        <f t="shared" si="32"/>
        <v>10.287999999999949</v>
      </c>
      <c r="V536" s="33">
        <f t="shared" si="33"/>
        <v>0.3916563298844396</v>
      </c>
      <c r="W536" s="31" t="str">
        <f t="shared" si="34"/>
        <v/>
      </c>
    </row>
    <row r="537" spans="20:23" ht="15.6" x14ac:dyDescent="0.3">
      <c r="T537" s="32">
        <f t="shared" si="35"/>
        <v>0.19799999999996584</v>
      </c>
      <c r="U537" s="34">
        <f t="shared" si="32"/>
        <v>10.296999999999949</v>
      </c>
      <c r="V537" s="33">
        <f t="shared" si="33"/>
        <v>0.39119835994313351</v>
      </c>
      <c r="W537" s="31" t="str">
        <f t="shared" si="34"/>
        <v/>
      </c>
    </row>
    <row r="538" spans="20:23" ht="15.6" x14ac:dyDescent="0.3">
      <c r="T538" s="32">
        <f t="shared" si="35"/>
        <v>0.20399999999996585</v>
      </c>
      <c r="U538" s="34">
        <f t="shared" si="32"/>
        <v>10.305999999999949</v>
      </c>
      <c r="V538" s="33">
        <f t="shared" si="33"/>
        <v>0.39072685909320198</v>
      </c>
      <c r="W538" s="31" t="str">
        <f t="shared" si="34"/>
        <v/>
      </c>
    </row>
    <row r="539" spans="20:23" ht="15.6" x14ac:dyDescent="0.3">
      <c r="T539" s="32">
        <f t="shared" si="35"/>
        <v>0.20999999999996585</v>
      </c>
      <c r="U539" s="34">
        <f t="shared" si="32"/>
        <v>10.314999999999948</v>
      </c>
      <c r="V539" s="33">
        <f t="shared" si="33"/>
        <v>0.39024187757007711</v>
      </c>
      <c r="W539" s="31" t="str">
        <f t="shared" si="34"/>
        <v/>
      </c>
    </row>
    <row r="540" spans="20:23" ht="15.6" x14ac:dyDescent="0.3">
      <c r="T540" s="32">
        <f t="shared" si="35"/>
        <v>0.21599999999996586</v>
      </c>
      <c r="U540" s="34">
        <f t="shared" si="32"/>
        <v>10.323999999999948</v>
      </c>
      <c r="V540" s="33">
        <f t="shared" si="33"/>
        <v>0.38974346700273232</v>
      </c>
      <c r="W540" s="31" t="str">
        <f t="shared" si="34"/>
        <v/>
      </c>
    </row>
    <row r="541" spans="20:23" ht="15.6" x14ac:dyDescent="0.3">
      <c r="T541" s="32">
        <f t="shared" si="35"/>
        <v>0.22199999999996586</v>
      </c>
      <c r="U541" s="34">
        <f t="shared" si="32"/>
        <v>10.332999999999949</v>
      </c>
      <c r="V541" s="33">
        <f t="shared" si="33"/>
        <v>0.38923168040452322</v>
      </c>
      <c r="W541" s="31" t="str">
        <f t="shared" si="34"/>
        <v/>
      </c>
    </row>
    <row r="542" spans="20:23" ht="15.6" x14ac:dyDescent="0.3">
      <c r="T542" s="32">
        <f t="shared" si="35"/>
        <v>0.22799999999996587</v>
      </c>
      <c r="U542" s="34">
        <f t="shared" si="32"/>
        <v>10.341999999999949</v>
      </c>
      <c r="V542" s="33">
        <f t="shared" si="33"/>
        <v>0.38870657216379051</v>
      </c>
      <c r="W542" s="31" t="str">
        <f t="shared" si="34"/>
        <v/>
      </c>
    </row>
    <row r="543" spans="20:23" ht="15.6" x14ac:dyDescent="0.3">
      <c r="T543" s="32">
        <f t="shared" si="35"/>
        <v>0.23399999999996587</v>
      </c>
      <c r="U543" s="34">
        <f t="shared" si="32"/>
        <v>10.350999999999949</v>
      </c>
      <c r="V543" s="33">
        <f t="shared" si="33"/>
        <v>0.38816819803422792</v>
      </c>
      <c r="W543" s="31" t="str">
        <f t="shared" si="34"/>
        <v/>
      </c>
    </row>
    <row r="544" spans="20:23" ht="15.6" x14ac:dyDescent="0.3">
      <c r="T544" s="32">
        <f t="shared" si="35"/>
        <v>0.23999999999996588</v>
      </c>
      <c r="U544" s="34">
        <f t="shared" si="32"/>
        <v>10.35999999999995</v>
      </c>
      <c r="V544" s="33">
        <f t="shared" si="33"/>
        <v>0.38761661512501733</v>
      </c>
      <c r="W544" s="31" t="str">
        <f t="shared" si="34"/>
        <v/>
      </c>
    </row>
    <row r="545" spans="20:23" ht="15.6" x14ac:dyDescent="0.3">
      <c r="T545" s="32">
        <f t="shared" si="35"/>
        <v>0.24599999999996588</v>
      </c>
      <c r="U545" s="34">
        <f t="shared" si="32"/>
        <v>10.368999999999948</v>
      </c>
      <c r="V545" s="33">
        <f t="shared" si="33"/>
        <v>0.3870518818907337</v>
      </c>
      <c r="W545" s="31" t="str">
        <f t="shared" si="34"/>
        <v/>
      </c>
    </row>
    <row r="546" spans="20:23" ht="15.6" x14ac:dyDescent="0.3">
      <c r="T546" s="32">
        <f t="shared" si="35"/>
        <v>0.25199999999996586</v>
      </c>
      <c r="U546" s="34">
        <f t="shared" si="32"/>
        <v>10.377999999999949</v>
      </c>
      <c r="V546" s="33">
        <f t="shared" si="33"/>
        <v>0.38647405812102198</v>
      </c>
      <c r="W546" s="31" t="str">
        <f t="shared" si="34"/>
        <v/>
      </c>
    </row>
    <row r="547" spans="20:23" ht="15.6" x14ac:dyDescent="0.3">
      <c r="T547" s="32">
        <f t="shared" si="35"/>
        <v>0.25799999999996587</v>
      </c>
      <c r="U547" s="34">
        <f t="shared" si="32"/>
        <v>10.386999999999949</v>
      </c>
      <c r="V547" s="33">
        <f t="shared" si="33"/>
        <v>0.38588320493004863</v>
      </c>
      <c r="W547" s="31" t="str">
        <f t="shared" si="34"/>
        <v/>
      </c>
    </row>
    <row r="548" spans="20:23" ht="15.6" x14ac:dyDescent="0.3">
      <c r="T548" s="32">
        <f t="shared" si="35"/>
        <v>0.26399999999996587</v>
      </c>
      <c r="U548" s="34">
        <f t="shared" si="32"/>
        <v>10.395999999999949</v>
      </c>
      <c r="V548" s="33">
        <f t="shared" si="33"/>
        <v>0.38527938474573109</v>
      </c>
      <c r="W548" s="31" t="str">
        <f t="shared" si="34"/>
        <v/>
      </c>
    </row>
    <row r="549" spans="20:23" ht="15.6" x14ac:dyDescent="0.3">
      <c r="T549" s="32">
        <f t="shared" si="35"/>
        <v>0.26999999999996588</v>
      </c>
      <c r="U549" s="34">
        <f t="shared" si="32"/>
        <v>10.40499999999995</v>
      </c>
      <c r="V549" s="33">
        <f t="shared" si="33"/>
        <v>0.38466266129874638</v>
      </c>
      <c r="W549" s="31" t="str">
        <f t="shared" si="34"/>
        <v/>
      </c>
    </row>
    <row r="550" spans="20:23" ht="15.6" x14ac:dyDescent="0.3">
      <c r="T550" s="32">
        <f t="shared" si="35"/>
        <v>0.27599999999996588</v>
      </c>
      <c r="U550" s="34">
        <f t="shared" si="32"/>
        <v>10.413999999999948</v>
      </c>
      <c r="V550" s="33">
        <f t="shared" si="33"/>
        <v>0.38403309961132287</v>
      </c>
      <c r="W550" s="31" t="str">
        <f t="shared" si="34"/>
        <v/>
      </c>
    </row>
    <row r="551" spans="20:23" ht="15.6" x14ac:dyDescent="0.3">
      <c r="T551" s="32">
        <f t="shared" si="35"/>
        <v>0.28199999999996589</v>
      </c>
      <c r="U551" s="34">
        <f t="shared" si="32"/>
        <v>10.422999999999949</v>
      </c>
      <c r="V551" s="33">
        <f t="shared" si="33"/>
        <v>0.38339076598581778</v>
      </c>
      <c r="W551" s="31" t="str">
        <f t="shared" si="34"/>
        <v/>
      </c>
    </row>
    <row r="552" spans="20:23" ht="15.6" x14ac:dyDescent="0.3">
      <c r="T552" s="32">
        <f t="shared" si="35"/>
        <v>0.28799999999996589</v>
      </c>
      <c r="U552" s="34">
        <f t="shared" si="32"/>
        <v>10.431999999999949</v>
      </c>
      <c r="V552" s="33">
        <f t="shared" si="33"/>
        <v>0.38273572799308231</v>
      </c>
      <c r="W552" s="31" t="str">
        <f t="shared" si="34"/>
        <v/>
      </c>
    </row>
    <row r="553" spans="20:23" ht="15.6" x14ac:dyDescent="0.3">
      <c r="T553" s="32">
        <f t="shared" si="35"/>
        <v>0.2939999999999659</v>
      </c>
      <c r="U553" s="34">
        <f t="shared" si="32"/>
        <v>10.440999999999949</v>
      </c>
      <c r="V553" s="33">
        <f t="shared" si="33"/>
        <v>0.38206805446061809</v>
      </c>
      <c r="W553" s="31" t="str">
        <f t="shared" si="34"/>
        <v/>
      </c>
    </row>
    <row r="554" spans="20:23" ht="15.6" x14ac:dyDescent="0.3">
      <c r="T554" s="32">
        <f t="shared" si="35"/>
        <v>0.29999999999996591</v>
      </c>
      <c r="U554" s="34">
        <f t="shared" si="32"/>
        <v>10.44999999999995</v>
      </c>
      <c r="V554" s="33">
        <f t="shared" si="33"/>
        <v>0.38138781546052802</v>
      </c>
      <c r="W554" s="31" t="str">
        <f t="shared" si="34"/>
        <v/>
      </c>
    </row>
    <row r="555" spans="20:23" ht="15.6" x14ac:dyDescent="0.3">
      <c r="T555" s="32">
        <f t="shared" si="35"/>
        <v>0.30599999999996591</v>
      </c>
      <c r="U555" s="34">
        <f t="shared" si="32"/>
        <v>10.458999999999948</v>
      </c>
      <c r="V555" s="33">
        <f t="shared" si="33"/>
        <v>0.38069508229726368</v>
      </c>
      <c r="W555" s="31" t="str">
        <f t="shared" si="34"/>
        <v/>
      </c>
    </row>
    <row r="556" spans="20:23" ht="15.6" x14ac:dyDescent="0.3">
      <c r="T556" s="32">
        <f t="shared" si="35"/>
        <v>0.31199999999996592</v>
      </c>
      <c r="U556" s="34">
        <f t="shared" si="32"/>
        <v>10.467999999999948</v>
      </c>
      <c r="V556" s="33">
        <f t="shared" si="33"/>
        <v>0.3799899274951728</v>
      </c>
      <c r="W556" s="31" t="str">
        <f t="shared" si="34"/>
        <v/>
      </c>
    </row>
    <row r="557" spans="20:23" ht="15.6" x14ac:dyDescent="0.3">
      <c r="T557" s="32">
        <f t="shared" si="35"/>
        <v>0.31799999999996592</v>
      </c>
      <c r="U557" s="34">
        <f t="shared" si="32"/>
        <v>10.476999999999949</v>
      </c>
      <c r="V557" s="33">
        <f t="shared" si="33"/>
        <v>0.37927242478584994</v>
      </c>
      <c r="W557" s="31" t="str">
        <f t="shared" si="34"/>
        <v/>
      </c>
    </row>
    <row r="558" spans="20:23" ht="15.6" x14ac:dyDescent="0.3">
      <c r="T558" s="32">
        <f t="shared" si="35"/>
        <v>0.32399999999996593</v>
      </c>
      <c r="U558" s="34">
        <f t="shared" si="32"/>
        <v>10.485999999999949</v>
      </c>
      <c r="V558" s="33">
        <f t="shared" si="33"/>
        <v>0.37854264909529289</v>
      </c>
      <c r="W558" s="31" t="str">
        <f t="shared" si="34"/>
        <v/>
      </c>
    </row>
    <row r="559" spans="20:23" ht="15.6" x14ac:dyDescent="0.3">
      <c r="T559" s="32">
        <f t="shared" si="35"/>
        <v>0.32999999999996593</v>
      </c>
      <c r="U559" s="34">
        <f t="shared" si="32"/>
        <v>10.494999999999949</v>
      </c>
      <c r="V559" s="33">
        <f t="shared" si="33"/>
        <v>0.37780067653086885</v>
      </c>
      <c r="W559" s="31" t="str">
        <f t="shared" si="34"/>
        <v/>
      </c>
    </row>
    <row r="560" spans="20:23" ht="15.6" x14ac:dyDescent="0.3">
      <c r="T560" s="32">
        <f t="shared" si="35"/>
        <v>0.33599999999996594</v>
      </c>
      <c r="U560" s="34">
        <f t="shared" si="32"/>
        <v>10.503999999999948</v>
      </c>
      <c r="V560" s="33">
        <f t="shared" si="33"/>
        <v>0.37704658436809241</v>
      </c>
      <c r="W560" s="31" t="str">
        <f t="shared" si="34"/>
        <v/>
      </c>
    </row>
    <row r="561" spans="20:23" ht="15.6" x14ac:dyDescent="0.3">
      <c r="T561" s="32">
        <f t="shared" si="35"/>
        <v>0.34199999999996594</v>
      </c>
      <c r="U561" s="34">
        <f t="shared" si="32"/>
        <v>10.512999999999948</v>
      </c>
      <c r="V561" s="33">
        <f t="shared" si="33"/>
        <v>0.37628045103721969</v>
      </c>
      <c r="W561" s="31" t="str">
        <f t="shared" si="34"/>
        <v/>
      </c>
    </row>
    <row r="562" spans="20:23" ht="15.6" x14ac:dyDescent="0.3">
      <c r="T562" s="32">
        <f t="shared" si="35"/>
        <v>0.34799999999996595</v>
      </c>
      <c r="U562" s="34">
        <f t="shared" si="32"/>
        <v>10.521999999999949</v>
      </c>
      <c r="V562" s="33">
        <f t="shared" si="33"/>
        <v>0.37550235610966098</v>
      </c>
      <c r="W562" s="31" t="str">
        <f t="shared" si="34"/>
        <v/>
      </c>
    </row>
    <row r="563" spans="20:23" ht="15.6" x14ac:dyDescent="0.3">
      <c r="T563" s="32">
        <f t="shared" si="35"/>
        <v>0.35399999999996595</v>
      </c>
      <c r="U563" s="34">
        <f t="shared" si="32"/>
        <v>10.530999999999949</v>
      </c>
      <c r="V563" s="33">
        <f t="shared" si="33"/>
        <v>0.37471238028421572</v>
      </c>
      <c r="W563" s="31" t="str">
        <f t="shared" si="34"/>
        <v/>
      </c>
    </row>
    <row r="564" spans="20:23" ht="15.6" x14ac:dyDescent="0.3">
      <c r="T564" s="32">
        <f t="shared" si="35"/>
        <v>0.35999999999996596</v>
      </c>
      <c r="U564" s="34">
        <f t="shared" si="32"/>
        <v>10.539999999999949</v>
      </c>
      <c r="V564" s="33">
        <f t="shared" si="33"/>
        <v>0.37391060537313298</v>
      </c>
      <c r="W564" s="31" t="str">
        <f t="shared" si="34"/>
        <v/>
      </c>
    </row>
    <row r="565" spans="20:23" ht="15.6" x14ac:dyDescent="0.3">
      <c r="T565" s="32">
        <f t="shared" si="35"/>
        <v>0.36599999999996596</v>
      </c>
      <c r="U565" s="34">
        <f t="shared" si="32"/>
        <v>10.54899999999995</v>
      </c>
      <c r="V565" s="33">
        <f t="shared" si="33"/>
        <v>0.37309711428800074</v>
      </c>
      <c r="W565" s="31" t="str">
        <f t="shared" si="34"/>
        <v/>
      </c>
    </row>
    <row r="566" spans="20:23" ht="15.6" x14ac:dyDescent="0.3">
      <c r="T566" s="32">
        <f t="shared" si="35"/>
        <v>0.37199999999996597</v>
      </c>
      <c r="U566" s="34">
        <f t="shared" si="32"/>
        <v>10.557999999999948</v>
      </c>
      <c r="V566" s="33">
        <f t="shared" si="33"/>
        <v>0.3722719910254676</v>
      </c>
      <c r="W566" s="31" t="str">
        <f t="shared" si="34"/>
        <v/>
      </c>
    </row>
    <row r="567" spans="20:23" ht="15.6" x14ac:dyDescent="0.3">
      <c r="T567" s="32">
        <f t="shared" si="35"/>
        <v>0.37799999999996597</v>
      </c>
      <c r="U567" s="34">
        <f t="shared" si="32"/>
        <v>10.566999999999949</v>
      </c>
      <c r="V567" s="33">
        <f t="shared" si="33"/>
        <v>0.37143532065279994</v>
      </c>
      <c r="W567" s="31" t="str">
        <f t="shared" si="34"/>
        <v/>
      </c>
    </row>
    <row r="568" spans="20:23" ht="15.6" x14ac:dyDescent="0.3">
      <c r="T568" s="32">
        <f t="shared" si="35"/>
        <v>0.38399999999996598</v>
      </c>
      <c r="U568" s="34">
        <f t="shared" si="32"/>
        <v>10.575999999999949</v>
      </c>
      <c r="V568" s="33">
        <f t="shared" si="33"/>
        <v>0.37058718929327844</v>
      </c>
      <c r="W568" s="31" t="str">
        <f t="shared" si="34"/>
        <v/>
      </c>
    </row>
    <row r="569" spans="20:23" ht="15.6" x14ac:dyDescent="0.3">
      <c r="T569" s="32">
        <f t="shared" si="35"/>
        <v>0.38999999999996598</v>
      </c>
      <c r="U569" s="34">
        <f t="shared" si="32"/>
        <v>10.584999999999949</v>
      </c>
      <c r="V569" s="33">
        <f t="shared" si="33"/>
        <v>0.36972768411143725</v>
      </c>
      <c r="W569" s="31" t="str">
        <f t="shared" si="34"/>
        <v/>
      </c>
    </row>
    <row r="570" spans="20:23" ht="15.6" x14ac:dyDescent="0.3">
      <c r="T570" s="32">
        <f t="shared" si="35"/>
        <v>0.39599999999996599</v>
      </c>
      <c r="U570" s="34">
        <f t="shared" si="32"/>
        <v>10.59399999999995</v>
      </c>
      <c r="V570" s="33">
        <f t="shared" si="33"/>
        <v>0.36885689329814969</v>
      </c>
      <c r="W570" s="31" t="str">
        <f t="shared" si="34"/>
        <v/>
      </c>
    </row>
    <row r="571" spans="20:23" ht="15.6" x14ac:dyDescent="0.3">
      <c r="T571" s="32">
        <f t="shared" si="35"/>
        <v>0.401999999999966</v>
      </c>
      <c r="U571" s="34">
        <f t="shared" si="32"/>
        <v>10.602999999999948</v>
      </c>
      <c r="V571" s="33">
        <f t="shared" si="33"/>
        <v>0.3679749060555631</v>
      </c>
      <c r="W571" s="31" t="str">
        <f t="shared" si="34"/>
        <v/>
      </c>
    </row>
    <row r="572" spans="20:23" ht="15.6" x14ac:dyDescent="0.3">
      <c r="T572" s="32">
        <f t="shared" si="35"/>
        <v>0.407999999999966</v>
      </c>
      <c r="U572" s="34">
        <f t="shared" si="32"/>
        <v>10.611999999999949</v>
      </c>
      <c r="V572" s="33">
        <f t="shared" si="33"/>
        <v>0.3670818125818876</v>
      </c>
      <c r="W572" s="31" t="str">
        <f t="shared" si="34"/>
        <v/>
      </c>
    </row>
    <row r="573" spans="20:23" ht="15.6" x14ac:dyDescent="0.3">
      <c r="T573" s="32">
        <f t="shared" si="35"/>
        <v>0.41399999999996601</v>
      </c>
      <c r="U573" s="34">
        <f t="shared" si="32"/>
        <v>10.620999999999949</v>
      </c>
      <c r="V573" s="33">
        <f t="shared" si="33"/>
        <v>0.36617770405604183</v>
      </c>
      <c r="W573" s="31" t="str">
        <f t="shared" si="34"/>
        <v/>
      </c>
    </row>
    <row r="574" spans="20:23" ht="15.6" x14ac:dyDescent="0.3">
      <c r="T574" s="32">
        <f t="shared" si="35"/>
        <v>0.41999999999996601</v>
      </c>
      <c r="U574" s="34">
        <f t="shared" si="32"/>
        <v>10.629999999999949</v>
      </c>
      <c r="V574" s="33">
        <f t="shared" si="33"/>
        <v>0.36526267262215911</v>
      </c>
      <c r="W574" s="31" t="str">
        <f t="shared" si="34"/>
        <v/>
      </c>
    </row>
    <row r="575" spans="20:23" ht="15.6" x14ac:dyDescent="0.3">
      <c r="T575" s="32">
        <f t="shared" si="35"/>
        <v>0.42599999999996602</v>
      </c>
      <c r="U575" s="34">
        <f t="shared" si="32"/>
        <v>10.63899999999995</v>
      </c>
      <c r="V575" s="33">
        <f t="shared" si="33"/>
        <v>0.36433681137395835</v>
      </c>
      <c r="W575" s="31" t="str">
        <f t="shared" si="34"/>
        <v/>
      </c>
    </row>
    <row r="576" spans="20:23" ht="15.6" x14ac:dyDescent="0.3">
      <c r="T576" s="32">
        <f t="shared" si="35"/>
        <v>0.43199999999996602</v>
      </c>
      <c r="U576" s="34">
        <f t="shared" si="32"/>
        <v>10.64799999999995</v>
      </c>
      <c r="V576" s="33">
        <f t="shared" si="33"/>
        <v>0.36340021433898256</v>
      </c>
      <c r="W576" s="31" t="str">
        <f t="shared" si="34"/>
        <v/>
      </c>
    </row>
    <row r="577" spans="20:23" ht="15.6" x14ac:dyDescent="0.3">
      <c r="T577" s="32">
        <f t="shared" si="35"/>
        <v>0.43799999999996603</v>
      </c>
      <c r="U577" s="34">
        <f t="shared" si="32"/>
        <v>10.656999999999949</v>
      </c>
      <c r="V577" s="33">
        <f t="shared" si="33"/>
        <v>0.36245297646270963</v>
      </c>
      <c r="W577" s="31" t="str">
        <f t="shared" si="34"/>
        <v/>
      </c>
    </row>
    <row r="578" spans="20:23" ht="15.6" x14ac:dyDescent="0.3">
      <c r="T578" s="32">
        <f t="shared" si="35"/>
        <v>0.44399999999996603</v>
      </c>
      <c r="U578" s="34">
        <f t="shared" si="32"/>
        <v>10.665999999999949</v>
      </c>
      <c r="V578" s="33">
        <f t="shared" si="33"/>
        <v>0.36149519359253823</v>
      </c>
      <c r="W578" s="31" t="str">
        <f t="shared" si="34"/>
        <v/>
      </c>
    </row>
    <row r="579" spans="20:23" ht="15.6" x14ac:dyDescent="0.3">
      <c r="T579" s="32">
        <f t="shared" si="35"/>
        <v>0.44999999999996604</v>
      </c>
      <c r="U579" s="34">
        <f t="shared" si="32"/>
        <v>10.674999999999949</v>
      </c>
      <c r="V579" s="33">
        <f t="shared" si="33"/>
        <v>0.3605269624616535</v>
      </c>
      <c r="W579" s="31" t="str">
        <f t="shared" si="34"/>
        <v/>
      </c>
    </row>
    <row r="580" spans="20:23" ht="15.6" x14ac:dyDescent="0.3">
      <c r="T580" s="32">
        <f t="shared" si="35"/>
        <v>0.45599999999996604</v>
      </c>
      <c r="U580" s="34">
        <f t="shared" si="32"/>
        <v>10.68399999999995</v>
      </c>
      <c r="V580" s="33">
        <f t="shared" si="33"/>
        <v>0.35954838067277517</v>
      </c>
      <c r="W580" s="31" t="str">
        <f t="shared" si="34"/>
        <v/>
      </c>
    </row>
    <row r="581" spans="20:23" ht="15.6" x14ac:dyDescent="0.3">
      <c r="T581" s="32">
        <f t="shared" si="35"/>
        <v>0.46199999999996605</v>
      </c>
      <c r="U581" s="34">
        <f t="shared" ref="U581:U644" si="36">$I$2+T581*$M$2</f>
        <v>10.69299999999995</v>
      </c>
      <c r="V581" s="33">
        <f t="shared" ref="V581:V644" si="37">_xlfn.NORM.S.DIST(T581,0)</f>
        <v>0.35855954668179352</v>
      </c>
      <c r="W581" s="31" t="str">
        <f t="shared" ref="W581:W644" si="38">IF(AND(U581&gt;=$R$2,U581&lt;=$S$2),V581,"")</f>
        <v/>
      </c>
    </row>
    <row r="582" spans="20:23" ht="15.6" x14ac:dyDescent="0.3">
      <c r="T582" s="32">
        <f t="shared" ref="T582:T645" si="39">T581+0.006</f>
        <v>0.46799999999996605</v>
      </c>
      <c r="U582" s="34">
        <f t="shared" si="36"/>
        <v>10.701999999999948</v>
      </c>
      <c r="V582" s="33">
        <f t="shared" si="37"/>
        <v>0.35756055978129531</v>
      </c>
      <c r="W582" s="31" t="str">
        <f t="shared" si="38"/>
        <v/>
      </c>
    </row>
    <row r="583" spans="20:23" ht="15.6" x14ac:dyDescent="0.3">
      <c r="T583" s="32">
        <f t="shared" si="39"/>
        <v>0.47399999999996606</v>
      </c>
      <c r="U583" s="34">
        <f t="shared" si="36"/>
        <v>10.710999999999949</v>
      </c>
      <c r="V583" s="33">
        <f t="shared" si="37"/>
        <v>0.35655152008398477</v>
      </c>
      <c r="W583" s="31" t="str">
        <f t="shared" si="38"/>
        <v/>
      </c>
    </row>
    <row r="584" spans="20:23" ht="15.6" x14ac:dyDescent="0.3">
      <c r="T584" s="32">
        <f t="shared" si="39"/>
        <v>0.47999999999996606</v>
      </c>
      <c r="U584" s="34">
        <f t="shared" si="36"/>
        <v>10.719999999999949</v>
      </c>
      <c r="V584" s="33">
        <f t="shared" si="37"/>
        <v>0.35553252850600287</v>
      </c>
      <c r="W584" s="31" t="str">
        <f t="shared" si="38"/>
        <v/>
      </c>
    </row>
    <row r="585" spans="20:23" ht="15.6" x14ac:dyDescent="0.3">
      <c r="T585" s="32">
        <f t="shared" si="39"/>
        <v>0.48599999999996607</v>
      </c>
      <c r="U585" s="34">
        <f t="shared" si="36"/>
        <v>10.728999999999949</v>
      </c>
      <c r="V585" s="33">
        <f t="shared" si="37"/>
        <v>0.35450368675014909</v>
      </c>
      <c r="W585" s="31" t="str">
        <f t="shared" si="38"/>
        <v/>
      </c>
    </row>
    <row r="586" spans="20:23" ht="15.6" x14ac:dyDescent="0.3">
      <c r="T586" s="32">
        <f t="shared" si="39"/>
        <v>0.49199999999996608</v>
      </c>
      <c r="U586" s="34">
        <f t="shared" si="36"/>
        <v>10.73799999999995</v>
      </c>
      <c r="V586" s="33">
        <f t="shared" si="37"/>
        <v>0.35346509728900927</v>
      </c>
      <c r="W586" s="31" t="str">
        <f t="shared" si="38"/>
        <v/>
      </c>
    </row>
    <row r="587" spans="20:23" ht="15.6" x14ac:dyDescent="0.3">
      <c r="T587" s="32">
        <f t="shared" si="39"/>
        <v>0.49799999999996608</v>
      </c>
      <c r="U587" s="34">
        <f t="shared" si="36"/>
        <v>10.746999999999948</v>
      </c>
      <c r="V587" s="33">
        <f t="shared" si="37"/>
        <v>0.35241686334799383</v>
      </c>
      <c r="W587" s="31" t="str">
        <f t="shared" si="38"/>
        <v/>
      </c>
    </row>
    <row r="588" spans="20:23" ht="15.6" x14ac:dyDescent="0.3">
      <c r="T588" s="32">
        <f t="shared" si="39"/>
        <v>0.50399999999996603</v>
      </c>
      <c r="U588" s="34">
        <f t="shared" si="36"/>
        <v>10.755999999999949</v>
      </c>
      <c r="V588" s="33">
        <f t="shared" si="37"/>
        <v>0.35135908888829004</v>
      </c>
      <c r="W588" s="31" t="str">
        <f t="shared" si="38"/>
        <v/>
      </c>
    </row>
    <row r="589" spans="20:23" ht="15.6" x14ac:dyDescent="0.3">
      <c r="T589" s="32">
        <f t="shared" si="39"/>
        <v>0.50999999999996604</v>
      </c>
      <c r="U589" s="34">
        <f t="shared" si="36"/>
        <v>10.764999999999949</v>
      </c>
      <c r="V589" s="33">
        <f t="shared" si="37"/>
        <v>0.35029187858973188</v>
      </c>
      <c r="W589" s="31" t="str">
        <f t="shared" si="38"/>
        <v/>
      </c>
    </row>
    <row r="590" spans="20:23" ht="15.6" x14ac:dyDescent="0.3">
      <c r="T590" s="32">
        <f t="shared" si="39"/>
        <v>0.51599999999996604</v>
      </c>
      <c r="U590" s="34">
        <f t="shared" si="36"/>
        <v>10.773999999999949</v>
      </c>
      <c r="V590" s="33">
        <f t="shared" si="37"/>
        <v>0.34921533783359282</v>
      </c>
      <c r="W590" s="31" t="str">
        <f t="shared" si="38"/>
        <v/>
      </c>
    </row>
    <row r="591" spans="20:23" ht="15.6" x14ac:dyDescent="0.3">
      <c r="T591" s="32">
        <f t="shared" si="39"/>
        <v>0.52199999999996605</v>
      </c>
      <c r="U591" s="34">
        <f t="shared" si="36"/>
        <v>10.78299999999995</v>
      </c>
      <c r="V591" s="33">
        <f t="shared" si="37"/>
        <v>0.34812957268530315</v>
      </c>
      <c r="W591" s="31" t="str">
        <f t="shared" si="38"/>
        <v/>
      </c>
    </row>
    <row r="592" spans="20:23" ht="15.6" x14ac:dyDescent="0.3">
      <c r="T592" s="32">
        <f t="shared" si="39"/>
        <v>0.52799999999996605</v>
      </c>
      <c r="U592" s="34">
        <f t="shared" si="36"/>
        <v>10.791999999999948</v>
      </c>
      <c r="V592" s="33">
        <f t="shared" si="37"/>
        <v>0.34703468987709851</v>
      </c>
      <c r="W592" s="31" t="str">
        <f t="shared" si="38"/>
        <v/>
      </c>
    </row>
    <row r="593" spans="20:23" ht="15.6" x14ac:dyDescent="0.3">
      <c r="T593" s="32">
        <f t="shared" si="39"/>
        <v>0.53399999999996606</v>
      </c>
      <c r="U593" s="34">
        <f t="shared" si="36"/>
        <v>10.800999999999949</v>
      </c>
      <c r="V593" s="33">
        <f t="shared" si="37"/>
        <v>0.34593079679060118</v>
      </c>
      <c r="W593" s="31" t="str">
        <f t="shared" si="38"/>
        <v/>
      </c>
    </row>
    <row r="594" spans="20:23" ht="15.6" x14ac:dyDescent="0.3">
      <c r="T594" s="32">
        <f t="shared" si="39"/>
        <v>0.53999999999996606</v>
      </c>
      <c r="U594" s="34">
        <f t="shared" si="36"/>
        <v>10.809999999999949</v>
      </c>
      <c r="V594" s="33">
        <f t="shared" si="37"/>
        <v>0.34481800143933972</v>
      </c>
      <c r="W594" s="31" t="str">
        <f t="shared" si="38"/>
        <v/>
      </c>
    </row>
    <row r="595" spans="20:23" ht="15.6" x14ac:dyDescent="0.3">
      <c r="T595" s="32">
        <f t="shared" si="39"/>
        <v>0.54599999999996607</v>
      </c>
      <c r="U595" s="34">
        <f t="shared" si="36"/>
        <v>10.818999999999949</v>
      </c>
      <c r="V595" s="33">
        <f t="shared" si="37"/>
        <v>0.34369641245121002</v>
      </c>
      <c r="W595" s="31" t="str">
        <f t="shared" si="38"/>
        <v/>
      </c>
    </row>
    <row r="596" spans="20:23" ht="15.6" x14ac:dyDescent="0.3">
      <c r="T596" s="32">
        <f t="shared" si="39"/>
        <v>0.55199999999996607</v>
      </c>
      <c r="U596" s="34">
        <f t="shared" si="36"/>
        <v>10.82799999999995</v>
      </c>
      <c r="V596" s="33">
        <f t="shared" si="37"/>
        <v>0.34256613905088257</v>
      </c>
      <c r="W596" s="31" t="str">
        <f t="shared" si="38"/>
        <v/>
      </c>
    </row>
    <row r="597" spans="20:23" ht="15.6" x14ac:dyDescent="0.3">
      <c r="T597" s="32">
        <f t="shared" si="39"/>
        <v>0.55799999999996608</v>
      </c>
      <c r="U597" s="34">
        <f t="shared" si="36"/>
        <v>10.83699999999995</v>
      </c>
      <c r="V597" s="33">
        <f t="shared" si="37"/>
        <v>0.34142729104215852</v>
      </c>
      <c r="W597" s="31" t="str">
        <f t="shared" si="38"/>
        <v/>
      </c>
    </row>
    <row r="598" spans="20:23" ht="15.6" x14ac:dyDescent="0.3">
      <c r="T598" s="32">
        <f t="shared" si="39"/>
        <v>0.56399999999996608</v>
      </c>
      <c r="U598" s="34">
        <f t="shared" si="36"/>
        <v>10.845999999999949</v>
      </c>
      <c r="V598" s="33">
        <f t="shared" si="37"/>
        <v>0.34027997879028016</v>
      </c>
      <c r="W598" s="31" t="str">
        <f t="shared" si="38"/>
        <v/>
      </c>
    </row>
    <row r="599" spans="20:23" ht="15.6" x14ac:dyDescent="0.3">
      <c r="T599" s="32">
        <f t="shared" si="39"/>
        <v>0.56999999999996609</v>
      </c>
      <c r="U599" s="34">
        <f t="shared" si="36"/>
        <v>10.854999999999949</v>
      </c>
      <c r="V599" s="33">
        <f t="shared" si="37"/>
        <v>0.33912431320419878</v>
      </c>
      <c r="W599" s="31" t="str">
        <f t="shared" si="38"/>
        <v/>
      </c>
    </row>
    <row r="600" spans="20:23" ht="15.6" x14ac:dyDescent="0.3">
      <c r="T600" s="32">
        <f t="shared" si="39"/>
        <v>0.57599999999996609</v>
      </c>
      <c r="U600" s="34">
        <f t="shared" si="36"/>
        <v>10.863999999999949</v>
      </c>
      <c r="V600" s="33">
        <f t="shared" si="37"/>
        <v>0.3379604057188037</v>
      </c>
      <c r="W600" s="31" t="str">
        <f t="shared" si="38"/>
        <v/>
      </c>
    </row>
    <row r="601" spans="20:23" ht="15.6" x14ac:dyDescent="0.3">
      <c r="T601" s="32">
        <f t="shared" si="39"/>
        <v>0.5819999999999661</v>
      </c>
      <c r="U601" s="34">
        <f t="shared" si="36"/>
        <v>10.87299999999995</v>
      </c>
      <c r="V601" s="33">
        <f t="shared" si="37"/>
        <v>0.33678836827711761</v>
      </c>
      <c r="W601" s="31" t="str">
        <f t="shared" si="38"/>
        <v/>
      </c>
    </row>
    <row r="602" spans="20:23" ht="15.6" x14ac:dyDescent="0.3">
      <c r="T602" s="32">
        <f t="shared" si="39"/>
        <v>0.58799999999996611</v>
      </c>
      <c r="U602" s="34">
        <f t="shared" si="36"/>
        <v>10.88199999999995</v>
      </c>
      <c r="V602" s="33">
        <f t="shared" si="37"/>
        <v>0.33560831331246066</v>
      </c>
      <c r="W602" s="31" t="str">
        <f t="shared" si="38"/>
        <v/>
      </c>
    </row>
    <row r="603" spans="20:23" ht="15.6" x14ac:dyDescent="0.3">
      <c r="T603" s="32">
        <f t="shared" si="39"/>
        <v>0.59399999999996611</v>
      </c>
      <c r="U603" s="34">
        <f t="shared" si="36"/>
        <v>10.890999999999948</v>
      </c>
      <c r="V603" s="33">
        <f t="shared" si="37"/>
        <v>0.33442035373058826</v>
      </c>
      <c r="W603" s="31" t="str">
        <f t="shared" si="38"/>
        <v/>
      </c>
    </row>
    <row r="604" spans="20:23" ht="15.6" x14ac:dyDescent="0.3">
      <c r="T604" s="32">
        <f t="shared" si="39"/>
        <v>0.59999999999996612</v>
      </c>
      <c r="U604" s="34">
        <f t="shared" si="36"/>
        <v>10.899999999999949</v>
      </c>
      <c r="V604" s="33">
        <f t="shared" si="37"/>
        <v>0.33322460289180644</v>
      </c>
      <c r="W604" s="31" t="str">
        <f t="shared" si="38"/>
        <v/>
      </c>
    </row>
    <row r="605" spans="20:23" ht="15.6" x14ac:dyDescent="0.3">
      <c r="T605" s="32">
        <f t="shared" si="39"/>
        <v>0.60599999999996612</v>
      </c>
      <c r="U605" s="34">
        <f t="shared" si="36"/>
        <v>10.908999999999949</v>
      </c>
      <c r="V605" s="33">
        <f t="shared" si="37"/>
        <v>0.33202117459306812</v>
      </c>
      <c r="W605" s="31" t="str">
        <f t="shared" si="38"/>
        <v/>
      </c>
    </row>
    <row r="606" spans="20:23" ht="15.6" x14ac:dyDescent="0.3">
      <c r="T606" s="32">
        <f t="shared" si="39"/>
        <v>0.61199999999996613</v>
      </c>
      <c r="U606" s="34">
        <f t="shared" si="36"/>
        <v>10.91799999999995</v>
      </c>
      <c r="V606" s="33">
        <f t="shared" si="37"/>
        <v>0.33081018305005522</v>
      </c>
      <c r="W606" s="31" t="str">
        <f t="shared" si="38"/>
        <v/>
      </c>
    </row>
    <row r="607" spans="20:23" ht="15.6" x14ac:dyDescent="0.3">
      <c r="T607" s="32">
        <f t="shared" si="39"/>
        <v>0.61799999999996613</v>
      </c>
      <c r="U607" s="34">
        <f t="shared" si="36"/>
        <v>10.92699999999995</v>
      </c>
      <c r="V607" s="33">
        <f t="shared" si="37"/>
        <v>0.32959174287924903</v>
      </c>
      <c r="W607" s="31" t="str">
        <f t="shared" si="38"/>
        <v/>
      </c>
    </row>
    <row r="608" spans="20:23" ht="15.6" x14ac:dyDescent="0.3">
      <c r="T608" s="32">
        <f t="shared" si="39"/>
        <v>0.62399999999996614</v>
      </c>
      <c r="U608" s="34">
        <f t="shared" si="36"/>
        <v>10.935999999999948</v>
      </c>
      <c r="V608" s="33">
        <f t="shared" si="37"/>
        <v>0.32836596907999455</v>
      </c>
      <c r="W608" s="31" t="str">
        <f t="shared" si="38"/>
        <v/>
      </c>
    </row>
    <row r="609" spans="20:23" ht="15.6" x14ac:dyDescent="0.3">
      <c r="T609" s="32">
        <f t="shared" si="39"/>
        <v>0.62999999999996614</v>
      </c>
      <c r="U609" s="34">
        <f t="shared" si="36"/>
        <v>10.944999999999949</v>
      </c>
      <c r="V609" s="33">
        <f t="shared" si="37"/>
        <v>0.32713297701656147</v>
      </c>
      <c r="W609" s="31" t="str">
        <f t="shared" si="38"/>
        <v/>
      </c>
    </row>
    <row r="610" spans="20:23" ht="15.6" x14ac:dyDescent="0.3">
      <c r="T610" s="32">
        <f t="shared" si="39"/>
        <v>0.63599999999996615</v>
      </c>
      <c r="U610" s="34">
        <f t="shared" si="36"/>
        <v>10.953999999999949</v>
      </c>
      <c r="V610" s="33">
        <f t="shared" si="37"/>
        <v>0.32589288240020553</v>
      </c>
      <c r="W610" s="31" t="str">
        <f t="shared" si="38"/>
        <v/>
      </c>
    </row>
    <row r="611" spans="20:23" ht="15.6" x14ac:dyDescent="0.3">
      <c r="T611" s="32">
        <f t="shared" si="39"/>
        <v>0.64199999999996615</v>
      </c>
      <c r="U611" s="34">
        <f t="shared" si="36"/>
        <v>10.962999999999949</v>
      </c>
      <c r="V611" s="33">
        <f t="shared" si="37"/>
        <v>0.32464580127123532</v>
      </c>
      <c r="W611" s="31" t="str">
        <f t="shared" si="38"/>
        <v/>
      </c>
    </row>
    <row r="612" spans="20:23" ht="15.6" x14ac:dyDescent="0.3">
      <c r="T612" s="32">
        <f t="shared" si="39"/>
        <v>0.64799999999996616</v>
      </c>
      <c r="U612" s="34">
        <f t="shared" si="36"/>
        <v>10.97199999999995</v>
      </c>
      <c r="V612" s="33">
        <f t="shared" si="37"/>
        <v>0.323391849981087</v>
      </c>
      <c r="W612" s="31" t="str">
        <f t="shared" si="38"/>
        <v/>
      </c>
    </row>
    <row r="613" spans="20:23" ht="15.6" x14ac:dyDescent="0.3">
      <c r="T613" s="32">
        <f t="shared" si="39"/>
        <v>0.65399999999996616</v>
      </c>
      <c r="U613" s="34">
        <f t="shared" si="36"/>
        <v>10.980999999999948</v>
      </c>
      <c r="V613" s="33">
        <f t="shared" si="37"/>
        <v>0.32213114517441188</v>
      </c>
      <c r="W613" s="31" t="str">
        <f t="shared" si="38"/>
        <v/>
      </c>
    </row>
    <row r="614" spans="20:23" ht="15.6" x14ac:dyDescent="0.3">
      <c r="T614" s="32">
        <f t="shared" si="39"/>
        <v>0.65999999999996617</v>
      </c>
      <c r="U614" s="34">
        <f t="shared" si="36"/>
        <v>10.989999999999949</v>
      </c>
      <c r="V614" s="33">
        <f t="shared" si="37"/>
        <v>0.32086380377117968</v>
      </c>
      <c r="W614" s="31" t="str">
        <f t="shared" si="38"/>
        <v/>
      </c>
    </row>
    <row r="615" spans="20:23" ht="15.6" x14ac:dyDescent="0.3">
      <c r="T615" s="32">
        <f t="shared" si="39"/>
        <v>0.66599999999996617</v>
      </c>
      <c r="U615" s="34">
        <f t="shared" si="36"/>
        <v>10.998999999999949</v>
      </c>
      <c r="V615" s="33">
        <f t="shared" si="37"/>
        <v>0.31958994294880244</v>
      </c>
      <c r="W615" s="31" t="str">
        <f t="shared" si="38"/>
        <v/>
      </c>
    </row>
    <row r="616" spans="20:23" ht="15.6" x14ac:dyDescent="0.3">
      <c r="T616" s="32">
        <f t="shared" si="39"/>
        <v>0.67199999999996618</v>
      </c>
      <c r="U616" s="34">
        <f t="shared" si="36"/>
        <v>11.007999999999949</v>
      </c>
      <c r="V616" s="33">
        <f t="shared" si="37"/>
        <v>0.31830968012428146</v>
      </c>
      <c r="W616" s="31" t="str">
        <f t="shared" si="38"/>
        <v/>
      </c>
    </row>
    <row r="617" spans="20:23" ht="15.6" x14ac:dyDescent="0.3">
      <c r="T617" s="32">
        <f t="shared" si="39"/>
        <v>0.67799999999996619</v>
      </c>
      <c r="U617" s="34">
        <f t="shared" si="36"/>
        <v>11.01699999999995</v>
      </c>
      <c r="V617" s="33">
        <f t="shared" si="37"/>
        <v>0.3170231329363824</v>
      </c>
      <c r="W617" s="31" t="str">
        <f t="shared" si="38"/>
        <v/>
      </c>
    </row>
    <row r="618" spans="20:23" ht="15.6" x14ac:dyDescent="0.3">
      <c r="T618" s="32">
        <f t="shared" si="39"/>
        <v>0.68399999999996619</v>
      </c>
      <c r="U618" s="34">
        <f t="shared" si="36"/>
        <v>11.02599999999995</v>
      </c>
      <c r="V618" s="33">
        <f t="shared" si="37"/>
        <v>0.31573041922784106</v>
      </c>
      <c r="W618" s="31" t="str">
        <f t="shared" si="38"/>
        <v/>
      </c>
    </row>
    <row r="619" spans="20:23" ht="15.6" x14ac:dyDescent="0.3">
      <c r="T619" s="32">
        <f t="shared" si="39"/>
        <v>0.6899999999999662</v>
      </c>
      <c r="U619" s="34">
        <f t="shared" si="36"/>
        <v>11.034999999999949</v>
      </c>
      <c r="V619" s="33">
        <f t="shared" si="37"/>
        <v>0.31443165702760462</v>
      </c>
      <c r="W619" s="31" t="str">
        <f t="shared" si="38"/>
        <v/>
      </c>
    </row>
    <row r="620" spans="20:23" ht="15.6" x14ac:dyDescent="0.3">
      <c r="T620" s="32">
        <f t="shared" si="39"/>
        <v>0.6959999999999662</v>
      </c>
      <c r="U620" s="34">
        <f t="shared" si="36"/>
        <v>11.043999999999949</v>
      </c>
      <c r="V620" s="33">
        <f t="shared" si="37"/>
        <v>0.31312696453311123</v>
      </c>
      <c r="W620" s="31" t="str">
        <f t="shared" si="38"/>
        <v/>
      </c>
    </row>
    <row r="621" spans="20:23" ht="15.6" x14ac:dyDescent="0.3">
      <c r="T621" s="32">
        <f t="shared" si="39"/>
        <v>0.70199999999996621</v>
      </c>
      <c r="U621" s="34">
        <f t="shared" si="36"/>
        <v>11.052999999999949</v>
      </c>
      <c r="V621" s="33">
        <f t="shared" si="37"/>
        <v>0.31181646009261194</v>
      </c>
      <c r="W621" s="31" t="str">
        <f t="shared" si="38"/>
        <v/>
      </c>
    </row>
    <row r="622" spans="20:23" ht="15.6" x14ac:dyDescent="0.3">
      <c r="T622" s="32">
        <f t="shared" si="39"/>
        <v>0.70799999999996621</v>
      </c>
      <c r="U622" s="34">
        <f t="shared" si="36"/>
        <v>11.06199999999995</v>
      </c>
      <c r="V622" s="33">
        <f t="shared" si="37"/>
        <v>0.31050026218753868</v>
      </c>
      <c r="W622" s="31" t="str">
        <f t="shared" si="38"/>
        <v/>
      </c>
    </row>
    <row r="623" spans="20:23" ht="15.6" x14ac:dyDescent="0.3">
      <c r="T623" s="32">
        <f t="shared" si="39"/>
        <v>0.71399999999996622</v>
      </c>
      <c r="U623" s="34">
        <f t="shared" si="36"/>
        <v>11.07099999999995</v>
      </c>
      <c r="V623" s="33">
        <f t="shared" si="37"/>
        <v>0.30917848941492176</v>
      </c>
      <c r="W623" s="31" t="str">
        <f t="shared" si="38"/>
        <v/>
      </c>
    </row>
    <row r="624" spans="20:23" ht="15.6" x14ac:dyDescent="0.3">
      <c r="T624" s="32">
        <f t="shared" si="39"/>
        <v>0.71999999999996622</v>
      </c>
      <c r="U624" s="34">
        <f t="shared" si="36"/>
        <v>11.079999999999949</v>
      </c>
      <c r="V624" s="33">
        <f t="shared" si="37"/>
        <v>0.30785126046986044</v>
      </c>
      <c r="W624" s="31" t="str">
        <f t="shared" si="38"/>
        <v/>
      </c>
    </row>
    <row r="625" spans="20:23" ht="15.6" x14ac:dyDescent="0.3">
      <c r="T625" s="32">
        <f t="shared" si="39"/>
        <v>0.72599999999996623</v>
      </c>
      <c r="U625" s="34">
        <f t="shared" si="36"/>
        <v>11.088999999999949</v>
      </c>
      <c r="V625" s="33">
        <f t="shared" si="37"/>
        <v>0.30651869412805016</v>
      </c>
      <c r="W625" s="31" t="str">
        <f t="shared" si="38"/>
        <v/>
      </c>
    </row>
    <row r="626" spans="20:23" ht="15.6" x14ac:dyDescent="0.3">
      <c r="T626" s="32">
        <f t="shared" si="39"/>
        <v>0.73199999999996623</v>
      </c>
      <c r="U626" s="34">
        <f t="shared" si="36"/>
        <v>11.097999999999949</v>
      </c>
      <c r="V626" s="33">
        <f t="shared" si="37"/>
        <v>0.30518090922837032</v>
      </c>
      <c r="W626" s="31" t="str">
        <f t="shared" si="38"/>
        <v/>
      </c>
    </row>
    <row r="627" spans="20:23" ht="15.6" x14ac:dyDescent="0.3">
      <c r="T627" s="32">
        <f t="shared" si="39"/>
        <v>0.73799999999996624</v>
      </c>
      <c r="U627" s="34">
        <f t="shared" si="36"/>
        <v>11.10699999999995</v>
      </c>
      <c r="V627" s="33">
        <f t="shared" si="37"/>
        <v>0.30383802465553511</v>
      </c>
      <c r="W627" s="31" t="str">
        <f t="shared" si="38"/>
        <v/>
      </c>
    </row>
    <row r="628" spans="20:23" ht="15.6" x14ac:dyDescent="0.3">
      <c r="T628" s="32">
        <f t="shared" si="39"/>
        <v>0.74399999999996624</v>
      </c>
      <c r="U628" s="34">
        <f t="shared" si="36"/>
        <v>11.11599999999995</v>
      </c>
      <c r="V628" s="33">
        <f t="shared" si="37"/>
        <v>0.30249015932281231</v>
      </c>
      <c r="W628" s="31" t="str">
        <f t="shared" si="38"/>
        <v/>
      </c>
    </row>
    <row r="629" spans="20:23" ht="15.6" x14ac:dyDescent="0.3">
      <c r="T629" s="32">
        <f t="shared" si="39"/>
        <v>0.74999999999996625</v>
      </c>
      <c r="U629" s="34">
        <f t="shared" si="36"/>
        <v>11.12499999999995</v>
      </c>
      <c r="V629" s="33">
        <f t="shared" si="37"/>
        <v>0.30113743215481203</v>
      </c>
      <c r="W629" s="31" t="str">
        <f t="shared" si="38"/>
        <v/>
      </c>
    </row>
    <row r="630" spans="20:23" ht="15.6" x14ac:dyDescent="0.3">
      <c r="T630" s="32">
        <f t="shared" si="39"/>
        <v>0.75599999999996625</v>
      </c>
      <c r="U630" s="34">
        <f t="shared" si="36"/>
        <v>11.133999999999949</v>
      </c>
      <c r="V630" s="33">
        <f t="shared" si="37"/>
        <v>0.29977996207034996</v>
      </c>
      <c r="W630" s="31" t="str">
        <f t="shared" si="38"/>
        <v/>
      </c>
    </row>
    <row r="631" spans="20:23" ht="15.6" x14ac:dyDescent="0.3">
      <c r="T631" s="32">
        <f t="shared" si="39"/>
        <v>0.76199999999996626</v>
      </c>
      <c r="U631" s="34">
        <f t="shared" si="36"/>
        <v>11.142999999999949</v>
      </c>
      <c r="V631" s="33">
        <f t="shared" si="37"/>
        <v>0.29841786796538744</v>
      </c>
      <c r="W631" s="31" t="str">
        <f t="shared" si="38"/>
        <v/>
      </c>
    </row>
    <row r="632" spans="20:23" ht="15.6" x14ac:dyDescent="0.3">
      <c r="T632" s="32">
        <f t="shared" si="39"/>
        <v>0.76799999999996627</v>
      </c>
      <c r="U632" s="34">
        <f t="shared" si="36"/>
        <v>11.15199999999995</v>
      </c>
      <c r="V632" s="33">
        <f t="shared" si="37"/>
        <v>0.29705126869605281</v>
      </c>
      <c r="W632" s="31" t="str">
        <f t="shared" si="38"/>
        <v/>
      </c>
    </row>
    <row r="633" spans="20:23" ht="15.6" x14ac:dyDescent="0.3">
      <c r="T633" s="32">
        <f t="shared" si="39"/>
        <v>0.77399999999996627</v>
      </c>
      <c r="U633" s="34">
        <f t="shared" si="36"/>
        <v>11.16099999999995</v>
      </c>
      <c r="V633" s="33">
        <f t="shared" si="37"/>
        <v>0.29568028306174643</v>
      </c>
      <c r="W633" s="31" t="str">
        <f t="shared" si="38"/>
        <v/>
      </c>
    </row>
    <row r="634" spans="20:23" ht="15.6" x14ac:dyDescent="0.3">
      <c r="T634" s="32">
        <f t="shared" si="39"/>
        <v>0.77999999999996628</v>
      </c>
      <c r="U634" s="34">
        <f t="shared" si="36"/>
        <v>11.169999999999948</v>
      </c>
      <c r="V634" s="33">
        <f t="shared" si="37"/>
        <v>0.29430502978833289</v>
      </c>
      <c r="W634" s="31" t="str">
        <f t="shared" si="38"/>
        <v/>
      </c>
    </row>
    <row r="635" spans="20:23" ht="15.6" x14ac:dyDescent="0.3">
      <c r="T635" s="32">
        <f t="shared" si="39"/>
        <v>0.78599999999996628</v>
      </c>
      <c r="U635" s="34">
        <f t="shared" si="36"/>
        <v>11.178999999999949</v>
      </c>
      <c r="V635" s="33">
        <f t="shared" si="37"/>
        <v>0.29292562751142398</v>
      </c>
      <c r="W635" s="31" t="str">
        <f t="shared" si="38"/>
        <v/>
      </c>
    </row>
    <row r="636" spans="20:23" ht="15.6" x14ac:dyDescent="0.3">
      <c r="T636" s="32">
        <f t="shared" si="39"/>
        <v>0.79199999999996629</v>
      </c>
      <c r="U636" s="34">
        <f t="shared" si="36"/>
        <v>11.187999999999949</v>
      </c>
      <c r="V636" s="33">
        <f t="shared" si="37"/>
        <v>0.29154219475975501</v>
      </c>
      <c r="W636" s="31" t="str">
        <f t="shared" si="38"/>
        <v/>
      </c>
    </row>
    <row r="637" spans="20:23" ht="15.6" x14ac:dyDescent="0.3">
      <c r="T637" s="32">
        <f t="shared" si="39"/>
        <v>0.79799999999996629</v>
      </c>
      <c r="U637" s="34">
        <f t="shared" si="36"/>
        <v>11.196999999999949</v>
      </c>
      <c r="V637" s="33">
        <f t="shared" si="37"/>
        <v>0.2901548499386582</v>
      </c>
      <c r="W637" s="31" t="str">
        <f t="shared" si="38"/>
        <v/>
      </c>
    </row>
    <row r="638" spans="20:23" ht="15.6" x14ac:dyDescent="0.3">
      <c r="T638" s="32">
        <f t="shared" si="39"/>
        <v>0.8039999999999663</v>
      </c>
      <c r="U638" s="34">
        <f t="shared" si="36"/>
        <v>11.20599999999995</v>
      </c>
      <c r="V638" s="33">
        <f t="shared" si="37"/>
        <v>0.28876371131363571</v>
      </c>
      <c r="W638" s="31" t="str">
        <f t="shared" si="38"/>
        <v/>
      </c>
    </row>
    <row r="639" spans="20:23" ht="15.6" x14ac:dyDescent="0.3">
      <c r="T639" s="32">
        <f t="shared" si="39"/>
        <v>0.8099999999999663</v>
      </c>
      <c r="U639" s="34">
        <f t="shared" si="36"/>
        <v>11.21499999999995</v>
      </c>
      <c r="V639" s="33">
        <f t="shared" si="37"/>
        <v>0.28736889699403617</v>
      </c>
      <c r="W639" s="31" t="str">
        <f t="shared" si="38"/>
        <v/>
      </c>
    </row>
    <row r="640" spans="20:23" ht="15.6" x14ac:dyDescent="0.3">
      <c r="T640" s="32">
        <f t="shared" si="39"/>
        <v>0.81599999999996631</v>
      </c>
      <c r="U640" s="34">
        <f t="shared" si="36"/>
        <v>11.22399999999995</v>
      </c>
      <c r="V640" s="33">
        <f t="shared" si="37"/>
        <v>0.28597052491683628</v>
      </c>
      <c r="W640" s="31" t="str">
        <f t="shared" si="38"/>
        <v/>
      </c>
    </row>
    <row r="641" spans="20:23" ht="15.6" x14ac:dyDescent="0.3">
      <c r="T641" s="32">
        <f t="shared" si="39"/>
        <v>0.82199999999996631</v>
      </c>
      <c r="U641" s="34">
        <f t="shared" si="36"/>
        <v>11.232999999999949</v>
      </c>
      <c r="V641" s="33">
        <f t="shared" si="37"/>
        <v>0.28456871283053253</v>
      </c>
      <c r="W641" s="31" t="str">
        <f t="shared" si="38"/>
        <v/>
      </c>
    </row>
    <row r="642" spans="20:23" ht="15.6" x14ac:dyDescent="0.3">
      <c r="T642" s="32">
        <f t="shared" si="39"/>
        <v>0.82799999999996632</v>
      </c>
      <c r="U642" s="34">
        <f t="shared" si="36"/>
        <v>11.241999999999949</v>
      </c>
      <c r="V642" s="33">
        <f t="shared" si="37"/>
        <v>0.28316357827914407</v>
      </c>
      <c r="W642" s="31" t="str">
        <f t="shared" si="38"/>
        <v/>
      </c>
    </row>
    <row r="643" spans="20:23" ht="15.6" x14ac:dyDescent="0.3">
      <c r="T643" s="32">
        <f t="shared" si="39"/>
        <v>0.83399999999996632</v>
      </c>
      <c r="U643" s="34">
        <f t="shared" si="36"/>
        <v>11.25099999999995</v>
      </c>
      <c r="V643" s="33">
        <f t="shared" si="37"/>
        <v>0.28175523858633073</v>
      </c>
      <c r="W643" s="31" t="str">
        <f t="shared" si="38"/>
        <v/>
      </c>
    </row>
    <row r="644" spans="20:23" ht="15.6" x14ac:dyDescent="0.3">
      <c r="T644" s="32">
        <f t="shared" si="39"/>
        <v>0.83999999999996633</v>
      </c>
      <c r="U644" s="34">
        <f t="shared" si="36"/>
        <v>11.25999999999995</v>
      </c>
      <c r="V644" s="33">
        <f t="shared" si="37"/>
        <v>0.2803438108396285</v>
      </c>
      <c r="W644" s="31" t="str">
        <f t="shared" si="38"/>
        <v/>
      </c>
    </row>
    <row r="645" spans="20:23" ht="15.6" x14ac:dyDescent="0.3">
      <c r="T645" s="32">
        <f t="shared" si="39"/>
        <v>0.84599999999996633</v>
      </c>
      <c r="U645" s="34">
        <f t="shared" ref="U645:U708" si="40">$I$2+T645*$M$2</f>
        <v>11.268999999999949</v>
      </c>
      <c r="V645" s="33">
        <f t="shared" ref="V645:V708" si="41">_xlfn.NORM.S.DIST(T645,0)</f>
        <v>0.27892941187480608</v>
      </c>
      <c r="W645" s="31" t="str">
        <f t="shared" ref="W645:W708" si="42">IF(AND(U645&gt;=$R$2,U645&lt;=$S$2),V645,"")</f>
        <v/>
      </c>
    </row>
    <row r="646" spans="20:23" ht="15.6" x14ac:dyDescent="0.3">
      <c r="T646" s="32">
        <f t="shared" ref="T646:T709" si="43">T645+0.006</f>
        <v>0.85199999999996634</v>
      </c>
      <c r="U646" s="34">
        <f t="shared" si="40"/>
        <v>11.277999999999949</v>
      </c>
      <c r="V646" s="33">
        <f t="shared" si="41"/>
        <v>0.27751215826034409</v>
      </c>
      <c r="W646" s="31" t="str">
        <f t="shared" si="42"/>
        <v/>
      </c>
    </row>
    <row r="647" spans="20:23" ht="15.6" x14ac:dyDescent="0.3">
      <c r="T647" s="32">
        <f t="shared" si="43"/>
        <v>0.85799999999996635</v>
      </c>
      <c r="U647" s="34">
        <f t="shared" si="40"/>
        <v>11.286999999999949</v>
      </c>
      <c r="V647" s="33">
        <f t="shared" si="41"/>
        <v>0.27609216628204047</v>
      </c>
      <c r="W647" s="31" t="str">
        <f t="shared" si="42"/>
        <v/>
      </c>
    </row>
    <row r="648" spans="20:23" ht="15.6" x14ac:dyDescent="0.3">
      <c r="T648" s="32">
        <f t="shared" si="43"/>
        <v>0.86399999999996635</v>
      </c>
      <c r="U648" s="34">
        <f t="shared" si="40"/>
        <v>11.29599999999995</v>
      </c>
      <c r="V648" s="33">
        <f t="shared" si="41"/>
        <v>0.27466955192774489</v>
      </c>
      <c r="W648" s="31" t="str">
        <f t="shared" si="42"/>
        <v/>
      </c>
    </row>
    <row r="649" spans="20:23" ht="15.6" x14ac:dyDescent="0.3">
      <c r="T649" s="32">
        <f t="shared" si="43"/>
        <v>0.86999999999996636</v>
      </c>
      <c r="U649" s="34">
        <f t="shared" si="40"/>
        <v>11.30499999999995</v>
      </c>
      <c r="V649" s="33">
        <f t="shared" si="41"/>
        <v>0.27324443087222428</v>
      </c>
      <c r="W649" s="31" t="str">
        <f t="shared" si="42"/>
        <v/>
      </c>
    </row>
    <row r="650" spans="20:23" ht="15.6" x14ac:dyDescent="0.3">
      <c r="T650" s="32">
        <f t="shared" si="43"/>
        <v>0.87599999999996636</v>
      </c>
      <c r="U650" s="34">
        <f t="shared" si="40"/>
        <v>11.31399999999995</v>
      </c>
      <c r="V650" s="33">
        <f t="shared" si="41"/>
        <v>0.27181691846216188</v>
      </c>
      <c r="W650" s="31" t="str">
        <f t="shared" si="42"/>
        <v/>
      </c>
    </row>
    <row r="651" spans="20:23" ht="15.6" x14ac:dyDescent="0.3">
      <c r="T651" s="32">
        <f t="shared" si="43"/>
        <v>0.88199999999996637</v>
      </c>
      <c r="U651" s="34">
        <f t="shared" si="40"/>
        <v>11.322999999999949</v>
      </c>
      <c r="V651" s="33">
        <f t="shared" si="41"/>
        <v>0.27038712970129364</v>
      </c>
      <c r="W651" s="31" t="str">
        <f t="shared" si="42"/>
        <v/>
      </c>
    </row>
    <row r="652" spans="20:23" ht="15.6" x14ac:dyDescent="0.3">
      <c r="T652" s="32">
        <f t="shared" si="43"/>
        <v>0.88799999999996637</v>
      </c>
      <c r="U652" s="34">
        <f t="shared" si="40"/>
        <v>11.331999999999949</v>
      </c>
      <c r="V652" s="33">
        <f t="shared" si="41"/>
        <v>0.26895517923568263</v>
      </c>
      <c r="W652" s="31" t="str">
        <f t="shared" si="42"/>
        <v/>
      </c>
    </row>
    <row r="653" spans="20:23" ht="15.6" x14ac:dyDescent="0.3">
      <c r="T653" s="32">
        <f t="shared" si="43"/>
        <v>0.89399999999996638</v>
      </c>
      <c r="U653" s="34">
        <f t="shared" si="40"/>
        <v>11.34099999999995</v>
      </c>
      <c r="V653" s="33">
        <f t="shared" si="41"/>
        <v>0.26752118133913566</v>
      </c>
      <c r="W653" s="31" t="str">
        <f t="shared" si="42"/>
        <v/>
      </c>
    </row>
    <row r="654" spans="20:23" ht="15.6" x14ac:dyDescent="0.3">
      <c r="T654" s="32">
        <f t="shared" si="43"/>
        <v>0.89999999999996638</v>
      </c>
      <c r="U654" s="34">
        <f t="shared" si="40"/>
        <v>11.34999999999995</v>
      </c>
      <c r="V654" s="33">
        <f t="shared" si="41"/>
        <v>0.26608524989876287</v>
      </c>
      <c r="W654" s="31" t="str">
        <f t="shared" si="42"/>
        <v/>
      </c>
    </row>
    <row r="655" spans="20:23" ht="15.6" x14ac:dyDescent="0.3">
      <c r="T655" s="32">
        <f t="shared" si="43"/>
        <v>0.90599999999996639</v>
      </c>
      <c r="U655" s="34">
        <f t="shared" si="40"/>
        <v>11.35899999999995</v>
      </c>
      <c r="V655" s="33">
        <f t="shared" si="41"/>
        <v>0.26464749840068458</v>
      </c>
      <c r="W655" s="31" t="str">
        <f t="shared" si="42"/>
        <v/>
      </c>
    </row>
    <row r="656" spans="20:23" ht="15.6" x14ac:dyDescent="0.3">
      <c r="T656" s="32">
        <f t="shared" si="43"/>
        <v>0.91199999999996639</v>
      </c>
      <c r="U656" s="34">
        <f t="shared" si="40"/>
        <v>11.367999999999949</v>
      </c>
      <c r="V656" s="33">
        <f t="shared" si="41"/>
        <v>0.26320803991588515</v>
      </c>
      <c r="W656" s="31" t="str">
        <f t="shared" si="42"/>
        <v/>
      </c>
    </row>
    <row r="657" spans="20:23" ht="15.6" x14ac:dyDescent="0.3">
      <c r="T657" s="32">
        <f t="shared" si="43"/>
        <v>0.9179999999999664</v>
      </c>
      <c r="U657" s="34">
        <f t="shared" si="40"/>
        <v>11.376999999999949</v>
      </c>
      <c r="V657" s="33">
        <f t="shared" si="41"/>
        <v>0.26176698708621898</v>
      </c>
      <c r="W657" s="31" t="str">
        <f t="shared" si="42"/>
        <v/>
      </c>
    </row>
    <row r="658" spans="20:23" ht="15.6" x14ac:dyDescent="0.3">
      <c r="T658" s="32">
        <f t="shared" si="43"/>
        <v>0.9239999999999664</v>
      </c>
      <c r="U658" s="34">
        <f t="shared" si="40"/>
        <v>11.385999999999949</v>
      </c>
      <c r="V658" s="33">
        <f t="shared" si="41"/>
        <v>0.26032445211056832</v>
      </c>
      <c r="W658" s="31" t="str">
        <f t="shared" si="42"/>
        <v/>
      </c>
    </row>
    <row r="659" spans="20:23" ht="15.6" x14ac:dyDescent="0.3">
      <c r="T659" s="32">
        <f t="shared" si="43"/>
        <v>0.92999999999996641</v>
      </c>
      <c r="U659" s="34">
        <f t="shared" si="40"/>
        <v>11.39499999999995</v>
      </c>
      <c r="V659" s="33">
        <f t="shared" si="41"/>
        <v>0.2588805467311569</v>
      </c>
      <c r="W659" s="31" t="str">
        <f t="shared" si="42"/>
        <v/>
      </c>
    </row>
    <row r="660" spans="20:23" ht="15.6" x14ac:dyDescent="0.3">
      <c r="T660" s="32">
        <f t="shared" si="43"/>
        <v>0.93599999999996641</v>
      </c>
      <c r="U660" s="34">
        <f t="shared" si="40"/>
        <v>11.40399999999995</v>
      </c>
      <c r="V660" s="33">
        <f t="shared" si="41"/>
        <v>0.2574353822200201</v>
      </c>
      <c r="W660" s="31" t="str">
        <f t="shared" si="42"/>
        <v/>
      </c>
    </row>
    <row r="661" spans="20:23" ht="15.6" x14ac:dyDescent="0.3">
      <c r="T661" s="32">
        <f t="shared" si="43"/>
        <v>0.94199999999996642</v>
      </c>
      <c r="U661" s="34">
        <f t="shared" si="40"/>
        <v>11.412999999999951</v>
      </c>
      <c r="V661" s="33">
        <f t="shared" si="41"/>
        <v>0.25598906936563459</v>
      </c>
      <c r="W661" s="31" t="str">
        <f t="shared" si="42"/>
        <v/>
      </c>
    </row>
    <row r="662" spans="20:23" ht="15.6" x14ac:dyDescent="0.3">
      <c r="T662" s="32">
        <f t="shared" si="43"/>
        <v>0.94799999999996643</v>
      </c>
      <c r="U662" s="34">
        <f t="shared" si="40"/>
        <v>11.421999999999949</v>
      </c>
      <c r="V662" s="33">
        <f t="shared" si="41"/>
        <v>0.25454171845970935</v>
      </c>
      <c r="W662" s="31" t="str">
        <f t="shared" si="42"/>
        <v/>
      </c>
    </row>
    <row r="663" spans="20:23" ht="15.6" x14ac:dyDescent="0.3">
      <c r="T663" s="32">
        <f t="shared" si="43"/>
        <v>0.95399999999996643</v>
      </c>
      <c r="U663" s="34">
        <f t="shared" si="40"/>
        <v>11.430999999999949</v>
      </c>
      <c r="V663" s="33">
        <f t="shared" si="41"/>
        <v>0.25309343928413947</v>
      </c>
      <c r="W663" s="31" t="str">
        <f t="shared" si="42"/>
        <v/>
      </c>
    </row>
    <row r="664" spans="20:23" ht="15.6" x14ac:dyDescent="0.3">
      <c r="T664" s="32">
        <f t="shared" si="43"/>
        <v>0.95999999999996644</v>
      </c>
      <c r="U664" s="34">
        <f t="shared" si="40"/>
        <v>11.43999999999995</v>
      </c>
      <c r="V664" s="33">
        <f t="shared" si="41"/>
        <v>0.25164434109812522</v>
      </c>
      <c r="W664" s="31" t="str">
        <f t="shared" si="42"/>
        <v/>
      </c>
    </row>
    <row r="665" spans="20:23" ht="15.6" x14ac:dyDescent="0.3">
      <c r="T665" s="32">
        <f t="shared" si="43"/>
        <v>0.96599999999996644</v>
      </c>
      <c r="U665" s="34">
        <f t="shared" si="40"/>
        <v>11.44899999999995</v>
      </c>
      <c r="V665" s="33">
        <f t="shared" si="41"/>
        <v>0.25019453262545788</v>
      </c>
      <c r="W665" s="31" t="str">
        <f t="shared" si="42"/>
        <v/>
      </c>
    </row>
    <row r="666" spans="20:23" ht="15.6" x14ac:dyDescent="0.3">
      <c r="T666" s="32">
        <f t="shared" si="43"/>
        <v>0.97199999999996645</v>
      </c>
      <c r="U666" s="34">
        <f t="shared" si="40"/>
        <v>11.457999999999949</v>
      </c>
      <c r="V666" s="33">
        <f t="shared" si="41"/>
        <v>0.24874412204197435</v>
      </c>
      <c r="W666" s="31" t="str">
        <f t="shared" si="42"/>
        <v/>
      </c>
    </row>
    <row r="667" spans="20:23" ht="15.6" x14ac:dyDescent="0.3">
      <c r="T667" s="32">
        <f t="shared" si="43"/>
        <v>0.97799999999996645</v>
      </c>
      <c r="U667" s="34">
        <f t="shared" si="40"/>
        <v>11.466999999999949</v>
      </c>
      <c r="V667" s="33">
        <f t="shared" si="41"/>
        <v>0.24729321696318188</v>
      </c>
      <c r="W667" s="31" t="str">
        <f t="shared" si="42"/>
        <v/>
      </c>
    </row>
    <row r="668" spans="20:23" ht="15.6" x14ac:dyDescent="0.3">
      <c r="T668" s="32">
        <f t="shared" si="43"/>
        <v>0.98399999999996646</v>
      </c>
      <c r="U668" s="34">
        <f t="shared" si="40"/>
        <v>11.475999999999949</v>
      </c>
      <c r="V668" s="33">
        <f t="shared" si="41"/>
        <v>0.24584192443205533</v>
      </c>
      <c r="W668" s="31" t="str">
        <f t="shared" si="42"/>
        <v/>
      </c>
    </row>
    <row r="669" spans="20:23" ht="15.6" x14ac:dyDescent="0.3">
      <c r="T669" s="32">
        <f t="shared" si="43"/>
        <v>0.98999999999996646</v>
      </c>
      <c r="U669" s="34">
        <f t="shared" si="40"/>
        <v>11.48499999999995</v>
      </c>
      <c r="V669" s="33">
        <f t="shared" si="41"/>
        <v>0.24439035090700767</v>
      </c>
      <c r="W669" s="31" t="str">
        <f t="shared" si="42"/>
        <v/>
      </c>
    </row>
    <row r="670" spans="20:23" ht="15.6" x14ac:dyDescent="0.3">
      <c r="T670" s="32">
        <f t="shared" si="43"/>
        <v>0.99599999999996647</v>
      </c>
      <c r="U670" s="34">
        <f t="shared" si="40"/>
        <v>11.49399999999995</v>
      </c>
      <c r="V670" s="33">
        <f t="shared" si="41"/>
        <v>0.2429386022500363</v>
      </c>
      <c r="W670" s="31" t="str">
        <f t="shared" si="42"/>
        <v/>
      </c>
    </row>
    <row r="671" spans="20:23" ht="15.6" x14ac:dyDescent="0.3">
      <c r="T671" s="32">
        <f t="shared" si="43"/>
        <v>1.0019999999999665</v>
      </c>
      <c r="U671" s="34">
        <f t="shared" si="40"/>
        <v>11.50299999999995</v>
      </c>
      <c r="V671" s="33">
        <f t="shared" si="41"/>
        <v>0.24148678371504545</v>
      </c>
      <c r="W671" s="31" t="str">
        <f t="shared" si="42"/>
        <v/>
      </c>
    </row>
    <row r="672" spans="20:23" ht="15.6" x14ac:dyDescent="0.3">
      <c r="T672" s="32">
        <f t="shared" si="43"/>
        <v>1.0079999999999665</v>
      </c>
      <c r="U672" s="34">
        <f t="shared" si="40"/>
        <v>11.511999999999951</v>
      </c>
      <c r="V672" s="33">
        <f t="shared" si="41"/>
        <v>0.24003499993634761</v>
      </c>
      <c r="W672" s="31" t="str">
        <f t="shared" si="42"/>
        <v/>
      </c>
    </row>
    <row r="673" spans="20:23" ht="15.6" x14ac:dyDescent="0.3">
      <c r="T673" s="32">
        <f t="shared" si="43"/>
        <v>1.0139999999999665</v>
      </c>
      <c r="U673" s="34">
        <f t="shared" si="40"/>
        <v>11.520999999999949</v>
      </c>
      <c r="V673" s="33">
        <f t="shared" si="41"/>
        <v>0.23858335491734425</v>
      </c>
      <c r="W673" s="31" t="str">
        <f t="shared" si="42"/>
        <v/>
      </c>
    </row>
    <row r="674" spans="20:23" ht="15.6" x14ac:dyDescent="0.3">
      <c r="T674" s="32">
        <f t="shared" si="43"/>
        <v>1.0199999999999665</v>
      </c>
      <c r="U674" s="34">
        <f t="shared" si="40"/>
        <v>11.52999999999995</v>
      </c>
      <c r="V674" s="33">
        <f t="shared" si="41"/>
        <v>0.23713195201938769</v>
      </c>
      <c r="W674" s="31" t="str">
        <f t="shared" si="42"/>
        <v/>
      </c>
    </row>
    <row r="675" spans="20:23" ht="15.6" x14ac:dyDescent="0.3">
      <c r="T675" s="32">
        <f t="shared" si="43"/>
        <v>1.0259999999999665</v>
      </c>
      <c r="U675" s="34">
        <f t="shared" si="40"/>
        <v>11.53899999999995</v>
      </c>
      <c r="V675" s="33">
        <f t="shared" si="41"/>
        <v>0.23568089395082534</v>
      </c>
      <c r="W675" s="31" t="str">
        <f t="shared" si="42"/>
        <v/>
      </c>
    </row>
    <row r="676" spans="20:23" ht="15.6" x14ac:dyDescent="0.3">
      <c r="T676" s="32">
        <f t="shared" si="43"/>
        <v>1.0319999999999665</v>
      </c>
      <c r="U676" s="34">
        <f t="shared" si="40"/>
        <v>11.54799999999995</v>
      </c>
      <c r="V676" s="33">
        <f t="shared" si="41"/>
        <v>0.23423028275622762</v>
      </c>
      <c r="W676" s="31" t="str">
        <f t="shared" si="42"/>
        <v/>
      </c>
    </row>
    <row r="677" spans="20:23" ht="15.6" x14ac:dyDescent="0.3">
      <c r="T677" s="32">
        <f t="shared" si="43"/>
        <v>1.0379999999999665</v>
      </c>
      <c r="U677" s="34">
        <f t="shared" si="40"/>
        <v>11.556999999999949</v>
      </c>
      <c r="V677" s="33">
        <f t="shared" si="41"/>
        <v>0.23278021980580058</v>
      </c>
      <c r="W677" s="31" t="str">
        <f t="shared" si="42"/>
        <v/>
      </c>
    </row>
    <row r="678" spans="20:23" ht="15.6" x14ac:dyDescent="0.3">
      <c r="T678" s="32">
        <f t="shared" si="43"/>
        <v>1.0439999999999665</v>
      </c>
      <c r="U678" s="34">
        <f t="shared" si="40"/>
        <v>11.565999999999949</v>
      </c>
      <c r="V678" s="33">
        <f t="shared" si="41"/>
        <v>0.23133080578498488</v>
      </c>
      <c r="W678" s="31" t="str">
        <f t="shared" si="42"/>
        <v/>
      </c>
    </row>
    <row r="679" spans="20:23" ht="15.6" x14ac:dyDescent="0.3">
      <c r="T679" s="32">
        <f t="shared" si="43"/>
        <v>1.0499999999999665</v>
      </c>
      <c r="U679" s="34">
        <f t="shared" si="40"/>
        <v>11.57499999999995</v>
      </c>
      <c r="V679" s="33">
        <f t="shared" si="41"/>
        <v>0.22988214068424112</v>
      </c>
      <c r="W679" s="31" t="str">
        <f t="shared" si="42"/>
        <v/>
      </c>
    </row>
    <row r="680" spans="20:23" ht="15.6" x14ac:dyDescent="0.3">
      <c r="T680" s="32">
        <f t="shared" si="43"/>
        <v>1.0559999999999665</v>
      </c>
      <c r="U680" s="34">
        <f t="shared" si="40"/>
        <v>11.58399999999995</v>
      </c>
      <c r="V680" s="33">
        <f t="shared" si="41"/>
        <v>0.22843432378902409</v>
      </c>
      <c r="W680" s="31" t="str">
        <f t="shared" si="42"/>
        <v/>
      </c>
    </row>
    <row r="681" spans="20:23" ht="15.6" x14ac:dyDescent="0.3">
      <c r="T681" s="32">
        <f t="shared" si="43"/>
        <v>1.0619999999999665</v>
      </c>
      <c r="U681" s="34">
        <f t="shared" si="40"/>
        <v>11.59299999999995</v>
      </c>
      <c r="V681" s="33">
        <f t="shared" si="41"/>
        <v>0.2269874536699458</v>
      </c>
      <c r="W681" s="31" t="str">
        <f t="shared" si="42"/>
        <v/>
      </c>
    </row>
    <row r="682" spans="20:23" ht="15.6" x14ac:dyDescent="0.3">
      <c r="T682" s="32">
        <f t="shared" si="43"/>
        <v>1.0679999999999665</v>
      </c>
      <c r="U682" s="34">
        <f t="shared" si="40"/>
        <v>11.601999999999951</v>
      </c>
      <c r="V682" s="33">
        <f t="shared" si="41"/>
        <v>0.22554162817312812</v>
      </c>
      <c r="W682" s="31" t="str">
        <f t="shared" si="42"/>
        <v/>
      </c>
    </row>
    <row r="683" spans="20:23" ht="15.6" x14ac:dyDescent="0.3">
      <c r="T683" s="32">
        <f t="shared" si="43"/>
        <v>1.0739999999999665</v>
      </c>
      <c r="U683" s="34">
        <f t="shared" si="40"/>
        <v>11.610999999999949</v>
      </c>
      <c r="V683" s="33">
        <f t="shared" si="41"/>
        <v>0.22409694441074726</v>
      </c>
      <c r="W683" s="31" t="str">
        <f t="shared" si="42"/>
        <v/>
      </c>
    </row>
    <row r="684" spans="20:23" ht="15.6" x14ac:dyDescent="0.3">
      <c r="T684" s="32">
        <f t="shared" si="43"/>
        <v>1.0799999999999665</v>
      </c>
      <c r="U684" s="34">
        <f t="shared" si="40"/>
        <v>11.619999999999949</v>
      </c>
      <c r="V684" s="33">
        <f t="shared" si="41"/>
        <v>0.22265349875176921</v>
      </c>
      <c r="W684" s="31" t="str">
        <f t="shared" si="42"/>
        <v/>
      </c>
    </row>
    <row r="685" spans="20:23" ht="15.6" x14ac:dyDescent="0.3">
      <c r="T685" s="32">
        <f t="shared" si="43"/>
        <v>1.0859999999999665</v>
      </c>
      <c r="U685" s="34">
        <f t="shared" si="40"/>
        <v>11.62899999999995</v>
      </c>
      <c r="V685" s="33">
        <f t="shared" si="41"/>
        <v>0.22121138681287783</v>
      </c>
      <c r="W685" s="31" t="str">
        <f t="shared" si="42"/>
        <v/>
      </c>
    </row>
    <row r="686" spans="20:23" ht="15.6" x14ac:dyDescent="0.3">
      <c r="T686" s="32">
        <f t="shared" si="43"/>
        <v>1.0919999999999666</v>
      </c>
      <c r="U686" s="34">
        <f t="shared" si="40"/>
        <v>11.63799999999995</v>
      </c>
      <c r="V686" s="33">
        <f t="shared" si="41"/>
        <v>0.21977070344959668</v>
      </c>
      <c r="W686" s="31" t="str">
        <f t="shared" si="42"/>
        <v/>
      </c>
    </row>
    <row r="687" spans="20:23" ht="15.6" x14ac:dyDescent="0.3">
      <c r="T687" s="32">
        <f t="shared" si="43"/>
        <v>1.0979999999999666</v>
      </c>
      <c r="U687" s="34">
        <f t="shared" si="40"/>
        <v>11.646999999999951</v>
      </c>
      <c r="V687" s="33">
        <f t="shared" si="41"/>
        <v>0.21833154274760416</v>
      </c>
      <c r="W687" s="31" t="str">
        <f t="shared" si="42"/>
        <v/>
      </c>
    </row>
    <row r="688" spans="20:23" ht="15.6" x14ac:dyDescent="0.3">
      <c r="T688" s="32">
        <f t="shared" si="43"/>
        <v>1.1039999999999666</v>
      </c>
      <c r="U688" s="34">
        <f t="shared" si="40"/>
        <v>11.655999999999949</v>
      </c>
      <c r="V688" s="33">
        <f t="shared" si="41"/>
        <v>0.21689399801424353</v>
      </c>
      <c r="W688" s="31" t="str">
        <f t="shared" si="42"/>
        <v/>
      </c>
    </row>
    <row r="689" spans="20:23" ht="15.6" x14ac:dyDescent="0.3">
      <c r="T689" s="32">
        <f t="shared" si="43"/>
        <v>1.1099999999999666</v>
      </c>
      <c r="U689" s="34">
        <f t="shared" si="40"/>
        <v>11.664999999999949</v>
      </c>
      <c r="V689" s="33">
        <f t="shared" si="41"/>
        <v>0.2154581617702277</v>
      </c>
      <c r="W689" s="31" t="str">
        <f t="shared" si="42"/>
        <v/>
      </c>
    </row>
    <row r="690" spans="20:23" ht="15.6" x14ac:dyDescent="0.3">
      <c r="T690" s="32">
        <f t="shared" si="43"/>
        <v>1.1159999999999666</v>
      </c>
      <c r="U690" s="34">
        <f t="shared" si="40"/>
        <v>11.67399999999995</v>
      </c>
      <c r="V690" s="33">
        <f t="shared" si="41"/>
        <v>0.21402412574154014</v>
      </c>
      <c r="W690" s="31" t="str">
        <f t="shared" si="42"/>
        <v/>
      </c>
    </row>
    <row r="691" spans="20:23" ht="15.6" x14ac:dyDescent="0.3">
      <c r="T691" s="32">
        <f t="shared" si="43"/>
        <v>1.1219999999999666</v>
      </c>
      <c r="U691" s="34">
        <f t="shared" si="40"/>
        <v>11.68299999999995</v>
      </c>
      <c r="V691" s="33">
        <f t="shared" si="41"/>
        <v>0.21259198085153111</v>
      </c>
      <c r="W691" s="31" t="str">
        <f t="shared" si="42"/>
        <v/>
      </c>
    </row>
    <row r="692" spans="20:23" ht="15.6" x14ac:dyDescent="0.3">
      <c r="T692" s="32">
        <f t="shared" si="43"/>
        <v>1.1279999999999666</v>
      </c>
      <c r="U692" s="34">
        <f t="shared" si="40"/>
        <v>11.69199999999995</v>
      </c>
      <c r="V692" s="33">
        <f t="shared" si="41"/>
        <v>0.21116181721321109</v>
      </c>
      <c r="W692" s="31" t="str">
        <f t="shared" si="42"/>
        <v/>
      </c>
    </row>
    <row r="693" spans="20:23" ht="15.6" x14ac:dyDescent="0.3">
      <c r="T693" s="32">
        <f t="shared" si="43"/>
        <v>1.1339999999999666</v>
      </c>
      <c r="U693" s="34">
        <f t="shared" si="40"/>
        <v>11.700999999999951</v>
      </c>
      <c r="V693" s="33">
        <f t="shared" si="41"/>
        <v>0.20973372412174043</v>
      </c>
      <c r="W693" s="31" t="str">
        <f t="shared" si="42"/>
        <v/>
      </c>
    </row>
    <row r="694" spans="20:23" ht="15.6" x14ac:dyDescent="0.3">
      <c r="T694" s="32">
        <f t="shared" si="43"/>
        <v>1.1399999999999666</v>
      </c>
      <c r="U694" s="34">
        <f t="shared" si="40"/>
        <v>11.709999999999949</v>
      </c>
      <c r="V694" s="33">
        <f t="shared" si="41"/>
        <v>0.20830779004711628</v>
      </c>
      <c r="W694" s="31" t="str">
        <f t="shared" si="42"/>
        <v/>
      </c>
    </row>
    <row r="695" spans="20:23" ht="15.6" x14ac:dyDescent="0.3">
      <c r="T695" s="32">
        <f t="shared" si="43"/>
        <v>1.1459999999999666</v>
      </c>
      <c r="U695" s="34">
        <f t="shared" si="40"/>
        <v>11.71899999999995</v>
      </c>
      <c r="V695" s="33">
        <f t="shared" si="41"/>
        <v>0.20688410262705723</v>
      </c>
      <c r="W695" s="31" t="str">
        <f t="shared" si="42"/>
        <v/>
      </c>
    </row>
    <row r="696" spans="20:23" ht="15.6" x14ac:dyDescent="0.3">
      <c r="T696" s="32">
        <f t="shared" si="43"/>
        <v>1.1519999999999666</v>
      </c>
      <c r="U696" s="34">
        <f t="shared" si="40"/>
        <v>11.72799999999995</v>
      </c>
      <c r="V696" s="33">
        <f t="shared" si="41"/>
        <v>0.20546274866008482</v>
      </c>
      <c r="W696" s="31" t="str">
        <f t="shared" si="42"/>
        <v/>
      </c>
    </row>
    <row r="697" spans="20:23" ht="15.6" x14ac:dyDescent="0.3">
      <c r="T697" s="32">
        <f t="shared" si="43"/>
        <v>1.1579999999999666</v>
      </c>
      <c r="U697" s="34">
        <f t="shared" si="40"/>
        <v>11.73699999999995</v>
      </c>
      <c r="V697" s="33">
        <f t="shared" si="41"/>
        <v>0.20404381409880329</v>
      </c>
      <c r="W697" s="31" t="str">
        <f t="shared" si="42"/>
        <v/>
      </c>
    </row>
    <row r="698" spans="20:23" ht="15.6" x14ac:dyDescent="0.3">
      <c r="T698" s="32">
        <f t="shared" si="43"/>
        <v>1.1639999999999666</v>
      </c>
      <c r="U698" s="34">
        <f t="shared" si="40"/>
        <v>11.745999999999949</v>
      </c>
      <c r="V698" s="33">
        <f t="shared" si="41"/>
        <v>0.20262738404337693</v>
      </c>
      <c r="W698" s="31" t="str">
        <f t="shared" si="42"/>
        <v/>
      </c>
    </row>
    <row r="699" spans="20:23" ht="15.6" x14ac:dyDescent="0.3">
      <c r="T699" s="32">
        <f t="shared" si="43"/>
        <v>1.1699999999999666</v>
      </c>
      <c r="U699" s="34">
        <f t="shared" si="40"/>
        <v>11.754999999999949</v>
      </c>
      <c r="V699" s="33">
        <f t="shared" si="41"/>
        <v>0.20121354273520525</v>
      </c>
      <c r="W699" s="31" t="str">
        <f t="shared" si="42"/>
        <v/>
      </c>
    </row>
    <row r="700" spans="20:23" ht="15.6" x14ac:dyDescent="0.3">
      <c r="T700" s="32">
        <f t="shared" si="43"/>
        <v>1.1759999999999666</v>
      </c>
      <c r="U700" s="34">
        <f t="shared" si="40"/>
        <v>11.76399999999995</v>
      </c>
      <c r="V700" s="33">
        <f t="shared" si="41"/>
        <v>0.19980237355079583</v>
      </c>
      <c r="W700" s="31" t="str">
        <f t="shared" si="42"/>
        <v/>
      </c>
    </row>
    <row r="701" spans="20:23" ht="15.6" x14ac:dyDescent="0.3">
      <c r="T701" s="32">
        <f t="shared" si="43"/>
        <v>1.1819999999999666</v>
      </c>
      <c r="U701" s="34">
        <f t="shared" si="40"/>
        <v>11.77299999999995</v>
      </c>
      <c r="V701" s="33">
        <f t="shared" si="41"/>
        <v>0.19839395899583548</v>
      </c>
      <c r="W701" s="31" t="str">
        <f t="shared" si="42"/>
        <v/>
      </c>
    </row>
    <row r="702" spans="20:23" ht="15.6" x14ac:dyDescent="0.3">
      <c r="T702" s="32">
        <f t="shared" si="43"/>
        <v>1.1879999999999666</v>
      </c>
      <c r="U702" s="34">
        <f t="shared" si="40"/>
        <v>11.78199999999995</v>
      </c>
      <c r="V702" s="33">
        <f t="shared" si="41"/>
        <v>0.19698838069945829</v>
      </c>
      <c r="W702" s="31" t="str">
        <f t="shared" si="42"/>
        <v/>
      </c>
    </row>
    <row r="703" spans="20:23" ht="15.6" x14ac:dyDescent="0.3">
      <c r="T703" s="32">
        <f t="shared" si="43"/>
        <v>1.1939999999999666</v>
      </c>
      <c r="U703" s="34">
        <f t="shared" si="40"/>
        <v>11.790999999999951</v>
      </c>
      <c r="V703" s="33">
        <f t="shared" si="41"/>
        <v>0.19558571940871192</v>
      </c>
      <c r="W703" s="31" t="str">
        <f t="shared" si="42"/>
        <v/>
      </c>
    </row>
    <row r="704" spans="20:23" ht="15.6" x14ac:dyDescent="0.3">
      <c r="T704" s="32">
        <f t="shared" si="43"/>
        <v>1.1999999999999666</v>
      </c>
      <c r="U704" s="34">
        <f t="shared" si="40"/>
        <v>11.799999999999951</v>
      </c>
      <c r="V704" s="33">
        <f t="shared" si="41"/>
        <v>0.19418605498322072</v>
      </c>
      <c r="W704" s="31" t="str">
        <f t="shared" si="42"/>
        <v/>
      </c>
    </row>
    <row r="705" spans="20:23" ht="15.6" x14ac:dyDescent="0.3">
      <c r="T705" s="32">
        <f t="shared" si="43"/>
        <v>1.2059999999999667</v>
      </c>
      <c r="U705" s="34">
        <f t="shared" si="40"/>
        <v>11.80899999999995</v>
      </c>
      <c r="V705" s="33">
        <f t="shared" si="41"/>
        <v>0.19278946639004613</v>
      </c>
      <c r="W705" s="31" t="str">
        <f t="shared" si="42"/>
        <v/>
      </c>
    </row>
    <row r="706" spans="20:23" ht="15.6" x14ac:dyDescent="0.3">
      <c r="T706" s="32">
        <f t="shared" si="43"/>
        <v>1.2119999999999667</v>
      </c>
      <c r="U706" s="34">
        <f t="shared" si="40"/>
        <v>11.81799999999995</v>
      </c>
      <c r="V706" s="33">
        <f t="shared" si="41"/>
        <v>0.19139603169874378</v>
      </c>
      <c r="W706" s="31" t="str">
        <f t="shared" si="42"/>
        <v/>
      </c>
    </row>
    <row r="707" spans="20:23" ht="15.6" x14ac:dyDescent="0.3">
      <c r="T707" s="32">
        <f t="shared" si="43"/>
        <v>1.2179999999999667</v>
      </c>
      <c r="U707" s="34">
        <f t="shared" si="40"/>
        <v>11.82699999999995</v>
      </c>
      <c r="V707" s="33">
        <f t="shared" si="41"/>
        <v>0.19000582807661723</v>
      </c>
      <c r="W707" s="31" t="str">
        <f t="shared" si="42"/>
        <v/>
      </c>
    </row>
    <row r="708" spans="20:23" ht="15.6" x14ac:dyDescent="0.3">
      <c r="T708" s="32">
        <f t="shared" si="43"/>
        <v>1.2239999999999667</v>
      </c>
      <c r="U708" s="34">
        <f t="shared" si="40"/>
        <v>11.835999999999951</v>
      </c>
      <c r="V708" s="33">
        <f t="shared" si="41"/>
        <v>0.18861893178416722</v>
      </c>
      <c r="W708" s="31" t="str">
        <f t="shared" si="42"/>
        <v/>
      </c>
    </row>
    <row r="709" spans="20:23" ht="15.6" x14ac:dyDescent="0.3">
      <c r="T709" s="32">
        <f t="shared" si="43"/>
        <v>1.2299999999999667</v>
      </c>
      <c r="U709" s="34">
        <f t="shared" ref="U709:U772" si="44">$I$2+T709*$M$2</f>
        <v>11.844999999999949</v>
      </c>
      <c r="V709" s="33">
        <f t="shared" ref="V709:V772" si="45">_xlfn.NORM.S.DIST(T709,0)</f>
        <v>0.18723541817073722</v>
      </c>
      <c r="W709" s="31" t="str">
        <f t="shared" ref="W709:W772" si="46">IF(AND(U709&gt;=$R$2,U709&lt;=$S$2),V709,"")</f>
        <v/>
      </c>
    </row>
    <row r="710" spans="20:23" ht="15.6" x14ac:dyDescent="0.3">
      <c r="T710" s="32">
        <f t="shared" ref="T710:T773" si="47">T709+0.006</f>
        <v>1.2359999999999667</v>
      </c>
      <c r="U710" s="34">
        <f t="shared" si="44"/>
        <v>11.853999999999949</v>
      </c>
      <c r="V710" s="33">
        <f t="shared" si="45"/>
        <v>0.18585536167035346</v>
      </c>
      <c r="W710" s="31" t="str">
        <f t="shared" si="46"/>
        <v/>
      </c>
    </row>
    <row r="711" spans="20:23" ht="15.6" x14ac:dyDescent="0.3">
      <c r="T711" s="32">
        <f t="shared" si="47"/>
        <v>1.2419999999999667</v>
      </c>
      <c r="U711" s="34">
        <f t="shared" si="44"/>
        <v>11.86299999999995</v>
      </c>
      <c r="V711" s="33">
        <f t="shared" si="45"/>
        <v>0.18447883579776</v>
      </c>
      <c r="W711" s="31" t="str">
        <f t="shared" si="46"/>
        <v/>
      </c>
    </row>
    <row r="712" spans="20:23" ht="15.6" x14ac:dyDescent="0.3">
      <c r="T712" s="32">
        <f t="shared" si="47"/>
        <v>1.2479999999999667</v>
      </c>
      <c r="U712" s="34">
        <f t="shared" si="44"/>
        <v>11.87199999999995</v>
      </c>
      <c r="V712" s="33">
        <f t="shared" si="45"/>
        <v>0.1831059131446475</v>
      </c>
      <c r="W712" s="31" t="str">
        <f t="shared" si="46"/>
        <v/>
      </c>
    </row>
    <row r="713" spans="20:23" ht="15.6" x14ac:dyDescent="0.3">
      <c r="T713" s="32">
        <f t="shared" si="47"/>
        <v>1.2539999999999667</v>
      </c>
      <c r="U713" s="34">
        <f t="shared" si="44"/>
        <v>11.88099999999995</v>
      </c>
      <c r="V713" s="33">
        <f t="shared" si="45"/>
        <v>0.18173666537607561</v>
      </c>
      <c r="W713" s="31" t="str">
        <f t="shared" si="46"/>
        <v/>
      </c>
    </row>
    <row r="714" spans="20:23" ht="15.6" x14ac:dyDescent="0.3">
      <c r="T714" s="32">
        <f t="shared" si="47"/>
        <v>1.2599999999999667</v>
      </c>
      <c r="U714" s="34">
        <f t="shared" si="44"/>
        <v>11.889999999999951</v>
      </c>
      <c r="V714" s="33">
        <f t="shared" si="45"/>
        <v>0.18037116322708791</v>
      </c>
      <c r="W714" s="31" t="str">
        <f t="shared" si="46"/>
        <v/>
      </c>
    </row>
    <row r="715" spans="20:23" ht="15.6" x14ac:dyDescent="0.3">
      <c r="T715" s="32">
        <f t="shared" si="47"/>
        <v>1.2659999999999667</v>
      </c>
      <c r="U715" s="34">
        <f t="shared" si="44"/>
        <v>11.898999999999949</v>
      </c>
      <c r="V715" s="33">
        <f t="shared" si="45"/>
        <v>0.17900947649951895</v>
      </c>
      <c r="W715" s="31" t="str">
        <f t="shared" si="46"/>
        <v/>
      </c>
    </row>
    <row r="716" spans="20:23" ht="15.6" x14ac:dyDescent="0.3">
      <c r="T716" s="32">
        <f t="shared" si="47"/>
        <v>1.2719999999999667</v>
      </c>
      <c r="U716" s="34">
        <f t="shared" si="44"/>
        <v>11.90799999999995</v>
      </c>
      <c r="V716" s="33">
        <f t="shared" si="45"/>
        <v>0.17765167405899268</v>
      </c>
      <c r="W716" s="31" t="str">
        <f t="shared" si="46"/>
        <v/>
      </c>
    </row>
    <row r="717" spans="20:23" ht="15.6" x14ac:dyDescent="0.3">
      <c r="T717" s="32">
        <f t="shared" si="47"/>
        <v>1.2779999999999667</v>
      </c>
      <c r="U717" s="34">
        <f t="shared" si="44"/>
        <v>11.91699999999995</v>
      </c>
      <c r="V717" s="33">
        <f t="shared" si="45"/>
        <v>0.17629782383211112</v>
      </c>
      <c r="W717" s="31" t="str">
        <f t="shared" si="46"/>
        <v/>
      </c>
    </row>
    <row r="718" spans="20:23" ht="15.6" x14ac:dyDescent="0.3">
      <c r="T718" s="32">
        <f t="shared" si="47"/>
        <v>1.2839999999999667</v>
      </c>
      <c r="U718" s="34">
        <f t="shared" si="44"/>
        <v>11.92599999999995</v>
      </c>
      <c r="V718" s="33">
        <f t="shared" si="45"/>
        <v>0.17494799280383291</v>
      </c>
      <c r="W718" s="31" t="str">
        <f t="shared" si="46"/>
        <v/>
      </c>
    </row>
    <row r="719" spans="20:23" ht="15.6" x14ac:dyDescent="0.3">
      <c r="T719" s="32">
        <f t="shared" si="47"/>
        <v>1.2899999999999667</v>
      </c>
      <c r="U719" s="34">
        <f t="shared" si="44"/>
        <v>11.934999999999951</v>
      </c>
      <c r="V719" s="33">
        <f t="shared" si="45"/>
        <v>0.17360224701504046</v>
      </c>
      <c r="W719" s="31" t="str">
        <f t="shared" si="46"/>
        <v/>
      </c>
    </row>
    <row r="720" spans="20:23" ht="15.6" x14ac:dyDescent="0.3">
      <c r="T720" s="32">
        <f t="shared" si="47"/>
        <v>1.2959999999999667</v>
      </c>
      <c r="U720" s="34">
        <f t="shared" si="44"/>
        <v>11.943999999999949</v>
      </c>
      <c r="V720" s="33">
        <f t="shared" si="45"/>
        <v>0.17226065156029505</v>
      </c>
      <c r="W720" s="31" t="str">
        <f t="shared" si="46"/>
        <v/>
      </c>
    </row>
    <row r="721" spans="20:23" ht="15.6" x14ac:dyDescent="0.3">
      <c r="T721" s="32">
        <f t="shared" si="47"/>
        <v>1.3019999999999667</v>
      </c>
      <c r="U721" s="34">
        <f t="shared" si="44"/>
        <v>11.95299999999995</v>
      </c>
      <c r="V721" s="33">
        <f t="shared" si="45"/>
        <v>0.17092327058577897</v>
      </c>
      <c r="W721" s="31" t="str">
        <f t="shared" si="46"/>
        <v/>
      </c>
    </row>
    <row r="722" spans="20:23" ht="15.6" x14ac:dyDescent="0.3">
      <c r="T722" s="32">
        <f t="shared" si="47"/>
        <v>1.3079999999999667</v>
      </c>
      <c r="U722" s="34">
        <f t="shared" si="44"/>
        <v>11.96199999999995</v>
      </c>
      <c r="V722" s="33">
        <f t="shared" si="45"/>
        <v>0.16959016728742321</v>
      </c>
      <c r="W722" s="31" t="str">
        <f t="shared" si="46"/>
        <v/>
      </c>
    </row>
    <row r="723" spans="20:23" ht="15.6" x14ac:dyDescent="0.3">
      <c r="T723" s="32">
        <f t="shared" si="47"/>
        <v>1.3139999999999668</v>
      </c>
      <c r="U723" s="34">
        <f t="shared" si="44"/>
        <v>11.97099999999995</v>
      </c>
      <c r="V723" s="33">
        <f t="shared" si="45"/>
        <v>0.16826140390922034</v>
      </c>
      <c r="W723" s="31" t="str">
        <f t="shared" si="46"/>
        <v/>
      </c>
    </row>
    <row r="724" spans="20:23" ht="15.6" x14ac:dyDescent="0.3">
      <c r="T724" s="32">
        <f t="shared" si="47"/>
        <v>1.3199999999999668</v>
      </c>
      <c r="U724" s="34">
        <f t="shared" si="44"/>
        <v>11.979999999999951</v>
      </c>
      <c r="V724" s="33">
        <f t="shared" si="45"/>
        <v>0.16693704174172114</v>
      </c>
      <c r="W724" s="31" t="str">
        <f t="shared" si="46"/>
        <v/>
      </c>
    </row>
    <row r="725" spans="20:23" ht="15.6" x14ac:dyDescent="0.3">
      <c r="T725" s="32">
        <f t="shared" si="47"/>
        <v>1.3259999999999668</v>
      </c>
      <c r="U725" s="34">
        <f t="shared" si="44"/>
        <v>11.988999999999951</v>
      </c>
      <c r="V725" s="33">
        <f t="shared" si="45"/>
        <v>0.16561714112071391</v>
      </c>
      <c r="W725" s="31" t="str">
        <f t="shared" si="46"/>
        <v/>
      </c>
    </row>
    <row r="726" spans="20:23" ht="15.6" x14ac:dyDescent="0.3">
      <c r="T726" s="32">
        <f t="shared" si="47"/>
        <v>1.3319999999999668</v>
      </c>
      <c r="U726" s="34">
        <f t="shared" si="44"/>
        <v>11.99799999999995</v>
      </c>
      <c r="V726" s="33">
        <f t="shared" si="45"/>
        <v>0.1643017614260851</v>
      </c>
      <c r="W726" s="31" t="str">
        <f t="shared" si="46"/>
        <v/>
      </c>
    </row>
    <row r="727" spans="20:23" ht="15.6" x14ac:dyDescent="0.3">
      <c r="T727" s="32">
        <f t="shared" si="47"/>
        <v>1.3379999999999668</v>
      </c>
      <c r="U727" s="34">
        <f t="shared" si="44"/>
        <v>12.00699999999995</v>
      </c>
      <c r="V727" s="33">
        <f t="shared" si="45"/>
        <v>0.16299096108086075</v>
      </c>
      <c r="W727" s="31" t="str">
        <f t="shared" si="46"/>
        <v/>
      </c>
    </row>
    <row r="728" spans="20:23" ht="15.6" x14ac:dyDescent="0.3">
      <c r="T728" s="32">
        <f t="shared" si="47"/>
        <v>1.3439999999999668</v>
      </c>
      <c r="U728" s="34">
        <f t="shared" si="44"/>
        <v>12.01599999999995</v>
      </c>
      <c r="V728" s="33">
        <f t="shared" si="45"/>
        <v>0.1616847975504267</v>
      </c>
      <c r="W728" s="31" t="str">
        <f t="shared" si="46"/>
        <v/>
      </c>
    </row>
    <row r="729" spans="20:23" ht="15.6" x14ac:dyDescent="0.3">
      <c r="T729" s="32">
        <f t="shared" si="47"/>
        <v>1.3499999999999668</v>
      </c>
      <c r="U729" s="34">
        <f t="shared" si="44"/>
        <v>12.024999999999951</v>
      </c>
      <c r="V729" s="33">
        <f t="shared" si="45"/>
        <v>0.16038332734192678</v>
      </c>
      <c r="W729" s="31" t="str">
        <f t="shared" si="46"/>
        <v/>
      </c>
    </row>
    <row r="730" spans="20:23" ht="15.6" x14ac:dyDescent="0.3">
      <c r="T730" s="32">
        <f t="shared" si="47"/>
        <v>1.3559999999999668</v>
      </c>
      <c r="U730" s="34">
        <f t="shared" si="44"/>
        <v>12.033999999999949</v>
      </c>
      <c r="V730" s="33">
        <f t="shared" si="45"/>
        <v>0.15908660600383778</v>
      </c>
      <c r="W730" s="31" t="str">
        <f t="shared" si="46"/>
        <v/>
      </c>
    </row>
    <row r="731" spans="20:23" ht="15.6" x14ac:dyDescent="0.3">
      <c r="T731" s="32">
        <f t="shared" si="47"/>
        <v>1.3619999999999668</v>
      </c>
      <c r="U731" s="34">
        <f t="shared" si="44"/>
        <v>12.04299999999995</v>
      </c>
      <c r="V731" s="33">
        <f t="shared" si="45"/>
        <v>0.15779468812571942</v>
      </c>
      <c r="W731" s="31" t="str">
        <f t="shared" si="46"/>
        <v/>
      </c>
    </row>
    <row r="732" spans="20:23" ht="15.6" x14ac:dyDescent="0.3">
      <c r="T732" s="32">
        <f t="shared" si="47"/>
        <v>1.3679999999999668</v>
      </c>
      <c r="U732" s="34">
        <f t="shared" si="44"/>
        <v>12.05199999999995</v>
      </c>
      <c r="V732" s="33">
        <f t="shared" si="45"/>
        <v>0.15650762733813844</v>
      </c>
      <c r="W732" s="31" t="str">
        <f t="shared" si="46"/>
        <v/>
      </c>
    </row>
    <row r="733" spans="20:23" ht="15.6" x14ac:dyDescent="0.3">
      <c r="T733" s="32">
        <f t="shared" si="47"/>
        <v>1.3739999999999668</v>
      </c>
      <c r="U733" s="34">
        <f t="shared" si="44"/>
        <v>12.06099999999995</v>
      </c>
      <c r="V733" s="33">
        <f t="shared" si="45"/>
        <v>0.15522547631276506</v>
      </c>
      <c r="W733" s="31" t="str">
        <f t="shared" si="46"/>
        <v/>
      </c>
    </row>
    <row r="734" spans="20:23" ht="15.6" x14ac:dyDescent="0.3">
      <c r="T734" s="32">
        <f t="shared" si="47"/>
        <v>1.3799999999999668</v>
      </c>
      <c r="U734" s="34">
        <f t="shared" si="44"/>
        <v>12.069999999999951</v>
      </c>
      <c r="V734" s="33">
        <f t="shared" si="45"/>
        <v>0.15394828676264075</v>
      </c>
      <c r="W734" s="31" t="str">
        <f t="shared" si="46"/>
        <v/>
      </c>
    </row>
    <row r="735" spans="20:23" ht="15.6" x14ac:dyDescent="0.3">
      <c r="T735" s="32">
        <f t="shared" si="47"/>
        <v>1.3859999999999668</v>
      </c>
      <c r="U735" s="34">
        <f t="shared" si="44"/>
        <v>12.078999999999951</v>
      </c>
      <c r="V735" s="33">
        <f t="shared" si="45"/>
        <v>0.15267610944261548</v>
      </c>
      <c r="W735" s="31" t="str">
        <f t="shared" si="46"/>
        <v/>
      </c>
    </row>
    <row r="736" spans="20:23" ht="15.6" x14ac:dyDescent="0.3">
      <c r="T736" s="32">
        <f t="shared" si="47"/>
        <v>1.3919999999999668</v>
      </c>
      <c r="U736" s="34">
        <f t="shared" si="44"/>
        <v>12.087999999999951</v>
      </c>
      <c r="V736" s="33">
        <f t="shared" si="45"/>
        <v>0.15140899414995324</v>
      </c>
      <c r="W736" s="31" t="str">
        <f t="shared" si="46"/>
        <v/>
      </c>
    </row>
    <row r="737" spans="20:23" ht="15.6" x14ac:dyDescent="0.3">
      <c r="T737" s="32">
        <f t="shared" si="47"/>
        <v>1.3979999999999668</v>
      </c>
      <c r="U737" s="34">
        <f t="shared" si="44"/>
        <v>12.09699999999995</v>
      </c>
      <c r="V737" s="33">
        <f t="shared" si="45"/>
        <v>0.15014698972510404</v>
      </c>
      <c r="W737" s="31" t="str">
        <f t="shared" si="46"/>
        <v/>
      </c>
    </row>
    <row r="738" spans="20:23" ht="15.6" x14ac:dyDescent="0.3">
      <c r="T738" s="32">
        <f t="shared" si="47"/>
        <v>1.4039999999999668</v>
      </c>
      <c r="U738" s="34">
        <f t="shared" si="44"/>
        <v>12.10599999999995</v>
      </c>
      <c r="V738" s="33">
        <f t="shared" si="45"/>
        <v>0.14889014405264131</v>
      </c>
      <c r="W738" s="31" t="str">
        <f t="shared" si="46"/>
        <v/>
      </c>
    </row>
    <row r="739" spans="20:23" ht="15.6" x14ac:dyDescent="0.3">
      <c r="T739" s="32">
        <f t="shared" si="47"/>
        <v>1.4099999999999668</v>
      </c>
      <c r="U739" s="34">
        <f t="shared" si="44"/>
        <v>12.11499999999995</v>
      </c>
      <c r="V739" s="33">
        <f t="shared" si="45"/>
        <v>0.14763850406236262</v>
      </c>
      <c r="W739" s="31" t="str">
        <f t="shared" si="46"/>
        <v/>
      </c>
    </row>
    <row r="740" spans="20:23" ht="15.6" x14ac:dyDescent="0.3">
      <c r="T740" s="32">
        <f t="shared" si="47"/>
        <v>1.4159999999999668</v>
      </c>
      <c r="U740" s="34">
        <f t="shared" si="44"/>
        <v>12.123999999999951</v>
      </c>
      <c r="V740" s="33">
        <f t="shared" si="45"/>
        <v>0.14639211573055247</v>
      </c>
      <c r="W740" s="31" t="str">
        <f t="shared" si="46"/>
        <v/>
      </c>
    </row>
    <row r="741" spans="20:23" ht="15.6" x14ac:dyDescent="0.3">
      <c r="T741" s="32">
        <f t="shared" si="47"/>
        <v>1.4219999999999668</v>
      </c>
      <c r="U741" s="34">
        <f t="shared" si="44"/>
        <v>12.132999999999949</v>
      </c>
      <c r="V741" s="33">
        <f t="shared" si="45"/>
        <v>0.14515102408140515</v>
      </c>
      <c r="W741" s="31" t="str">
        <f t="shared" si="46"/>
        <v/>
      </c>
    </row>
    <row r="742" spans="20:23" ht="15.6" x14ac:dyDescent="0.3">
      <c r="T742" s="32">
        <f t="shared" si="47"/>
        <v>1.4279999999999669</v>
      </c>
      <c r="U742" s="34">
        <f t="shared" si="44"/>
        <v>12.14199999999995</v>
      </c>
      <c r="V742" s="33">
        <f t="shared" si="45"/>
        <v>0.14391527318860667</v>
      </c>
      <c r="W742" s="31" t="str">
        <f t="shared" si="46"/>
        <v/>
      </c>
    </row>
    <row r="743" spans="20:23" ht="15.6" x14ac:dyDescent="0.3">
      <c r="T743" s="32">
        <f t="shared" si="47"/>
        <v>1.4339999999999669</v>
      </c>
      <c r="U743" s="34">
        <f t="shared" si="44"/>
        <v>12.15099999999995</v>
      </c>
      <c r="V743" s="33">
        <f t="shared" si="45"/>
        <v>0.1426849061770733</v>
      </c>
      <c r="W743" s="31" t="str">
        <f t="shared" si="46"/>
        <v/>
      </c>
    </row>
    <row r="744" spans="20:23" ht="15.6" x14ac:dyDescent="0.3">
      <c r="T744" s="32">
        <f t="shared" si="47"/>
        <v>1.4399999999999669</v>
      </c>
      <c r="U744" s="34">
        <f t="shared" si="44"/>
        <v>12.15999999999995</v>
      </c>
      <c r="V744" s="33">
        <f t="shared" si="45"/>
        <v>0.14145996522484555</v>
      </c>
      <c r="W744" s="31" t="str">
        <f t="shared" si="46"/>
        <v/>
      </c>
    </row>
    <row r="745" spans="20:23" ht="15.6" x14ac:dyDescent="0.3">
      <c r="T745" s="32">
        <f t="shared" si="47"/>
        <v>1.4459999999999669</v>
      </c>
      <c r="U745" s="34">
        <f t="shared" si="44"/>
        <v>12.168999999999951</v>
      </c>
      <c r="V745" s="33">
        <f t="shared" si="45"/>
        <v>0.14024049156513566</v>
      </c>
      <c r="W745" s="31" t="str">
        <f t="shared" si="46"/>
        <v/>
      </c>
    </row>
    <row r="746" spans="20:23" ht="15.6" x14ac:dyDescent="0.3">
      <c r="T746" s="32">
        <f t="shared" si="47"/>
        <v>1.4519999999999669</v>
      </c>
      <c r="U746" s="34">
        <f t="shared" si="44"/>
        <v>12.177999999999951</v>
      </c>
      <c r="V746" s="33">
        <f t="shared" si="45"/>
        <v>0.13902652548852695</v>
      </c>
      <c r="W746" s="31" t="str">
        <f t="shared" si="46"/>
        <v/>
      </c>
    </row>
    <row r="747" spans="20:23" ht="15.6" x14ac:dyDescent="0.3">
      <c r="T747" s="32">
        <f t="shared" si="47"/>
        <v>1.4579999999999669</v>
      </c>
      <c r="U747" s="34">
        <f t="shared" si="44"/>
        <v>12.186999999999951</v>
      </c>
      <c r="V747" s="33">
        <f t="shared" si="45"/>
        <v>0.13781810634532307</v>
      </c>
      <c r="W747" s="31" t="str">
        <f t="shared" si="46"/>
        <v/>
      </c>
    </row>
    <row r="748" spans="20:23" ht="15.6" x14ac:dyDescent="0.3">
      <c r="T748" s="32">
        <f t="shared" si="47"/>
        <v>1.4639999999999669</v>
      </c>
      <c r="U748" s="34">
        <f t="shared" si="44"/>
        <v>12.19599999999995</v>
      </c>
      <c r="V748" s="33">
        <f t="shared" si="45"/>
        <v>0.13661527254804559</v>
      </c>
      <c r="W748" s="31" t="str">
        <f t="shared" si="46"/>
        <v/>
      </c>
    </row>
    <row r="749" spans="20:23" ht="15.6" x14ac:dyDescent="0.3">
      <c r="T749" s="32">
        <f t="shared" si="47"/>
        <v>1.4699999999999669</v>
      </c>
      <c r="U749" s="34">
        <f t="shared" si="44"/>
        <v>12.20499999999995</v>
      </c>
      <c r="V749" s="33">
        <f t="shared" si="45"/>
        <v>0.13541806157407787</v>
      </c>
      <c r="W749" s="31" t="str">
        <f t="shared" si="46"/>
        <v/>
      </c>
    </row>
    <row r="750" spans="20:23" ht="15.6" x14ac:dyDescent="0.3">
      <c r="T750" s="32">
        <f t="shared" si="47"/>
        <v>1.4759999999999669</v>
      </c>
      <c r="U750" s="34">
        <f t="shared" si="44"/>
        <v>12.213999999999951</v>
      </c>
      <c r="V750" s="33">
        <f t="shared" si="45"/>
        <v>0.13422650996845359</v>
      </c>
      <c r="W750" s="31" t="str">
        <f t="shared" si="46"/>
        <v/>
      </c>
    </row>
    <row r="751" spans="20:23" ht="15.6" x14ac:dyDescent="0.3">
      <c r="T751" s="32">
        <f t="shared" si="47"/>
        <v>1.4819999999999669</v>
      </c>
      <c r="U751" s="34">
        <f t="shared" si="44"/>
        <v>12.222999999999949</v>
      </c>
      <c r="V751" s="33">
        <f t="shared" si="45"/>
        <v>0.13304065334678786</v>
      </c>
      <c r="W751" s="31" t="str">
        <f t="shared" si="46"/>
        <v/>
      </c>
    </row>
    <row r="752" spans="20:23" ht="15.6" x14ac:dyDescent="0.3">
      <c r="T752" s="32">
        <f t="shared" si="47"/>
        <v>1.4879999999999669</v>
      </c>
      <c r="U752" s="34">
        <f t="shared" si="44"/>
        <v>12.23199999999995</v>
      </c>
      <c r="V752" s="33">
        <f t="shared" si="45"/>
        <v>0.1318605263983493</v>
      </c>
      <c r="W752" s="31" t="str">
        <f t="shared" si="46"/>
        <v/>
      </c>
    </row>
    <row r="753" spans="20:23" ht="15.6" x14ac:dyDescent="0.3">
      <c r="T753" s="32">
        <f t="shared" si="47"/>
        <v>1.4939999999999669</v>
      </c>
      <c r="U753" s="34">
        <f t="shared" si="44"/>
        <v>12.24099999999995</v>
      </c>
      <c r="V753" s="33">
        <f t="shared" si="45"/>
        <v>0.13068616288927096</v>
      </c>
      <c r="W753" s="31" t="str">
        <f t="shared" si="46"/>
        <v/>
      </c>
    </row>
    <row r="754" spans="20:23" ht="15.6" x14ac:dyDescent="0.3">
      <c r="T754" s="32">
        <f t="shared" si="47"/>
        <v>1.4999999999999669</v>
      </c>
      <c r="U754" s="34">
        <f t="shared" si="44"/>
        <v>12.24999999999995</v>
      </c>
      <c r="V754" s="33">
        <f t="shared" si="45"/>
        <v>0.12951759566589818</v>
      </c>
      <c r="W754" s="31" t="str">
        <f t="shared" si="46"/>
        <v/>
      </c>
    </row>
    <row r="755" spans="20:23" ht="15.6" x14ac:dyDescent="0.3">
      <c r="T755" s="32">
        <f t="shared" si="47"/>
        <v>1.5059999999999669</v>
      </c>
      <c r="U755" s="34">
        <f t="shared" si="44"/>
        <v>12.258999999999951</v>
      </c>
      <c r="V755" s="33">
        <f t="shared" si="45"/>
        <v>0.12835485665827145</v>
      </c>
      <c r="W755" s="31" t="str">
        <f t="shared" si="46"/>
        <v/>
      </c>
    </row>
    <row r="756" spans="20:23" ht="15.6" x14ac:dyDescent="0.3">
      <c r="T756" s="32">
        <f t="shared" si="47"/>
        <v>1.5119999999999669</v>
      </c>
      <c r="U756" s="34">
        <f t="shared" si="44"/>
        <v>12.267999999999951</v>
      </c>
      <c r="V756" s="33">
        <f t="shared" si="45"/>
        <v>0.12719797688374287</v>
      </c>
      <c r="W756" s="31" t="str">
        <f t="shared" si="46"/>
        <v/>
      </c>
    </row>
    <row r="757" spans="20:23" ht="15.6" x14ac:dyDescent="0.3">
      <c r="T757" s="32">
        <f t="shared" si="47"/>
        <v>1.5179999999999669</v>
      </c>
      <c r="U757" s="34">
        <f t="shared" si="44"/>
        <v>12.276999999999951</v>
      </c>
      <c r="V757" s="33">
        <f t="shared" si="45"/>
        <v>0.1260469864507229</v>
      </c>
      <c r="W757" s="31" t="str">
        <f t="shared" si="46"/>
        <v/>
      </c>
    </row>
    <row r="758" spans="20:23" ht="15.6" x14ac:dyDescent="0.3">
      <c r="T758" s="32">
        <f t="shared" si="47"/>
        <v>1.5239999999999669</v>
      </c>
      <c r="U758" s="34">
        <f t="shared" si="44"/>
        <v>12.28599999999995</v>
      </c>
      <c r="V758" s="33">
        <f t="shared" si="45"/>
        <v>0.12490191456255703</v>
      </c>
      <c r="W758" s="31" t="str">
        <f t="shared" si="46"/>
        <v/>
      </c>
    </row>
    <row r="759" spans="20:23" ht="15.6" x14ac:dyDescent="0.3">
      <c r="T759" s="32">
        <f t="shared" si="47"/>
        <v>1.5299999999999669</v>
      </c>
      <c r="U759" s="34">
        <f t="shared" si="44"/>
        <v>12.29499999999995</v>
      </c>
      <c r="V759" s="33">
        <f t="shared" si="45"/>
        <v>0.1237627895215294</v>
      </c>
      <c r="W759" s="31" t="str">
        <f t="shared" si="46"/>
        <v/>
      </c>
    </row>
    <row r="760" spans="20:23" ht="15.6" x14ac:dyDescent="0.3">
      <c r="T760" s="32">
        <f t="shared" si="47"/>
        <v>1.5359999999999669</v>
      </c>
      <c r="U760" s="34">
        <f t="shared" si="44"/>
        <v>12.303999999999951</v>
      </c>
      <c r="V760" s="33">
        <f t="shared" si="45"/>
        <v>0.12262963873299124</v>
      </c>
      <c r="W760" s="31" t="str">
        <f t="shared" si="46"/>
        <v/>
      </c>
    </row>
    <row r="761" spans="20:23" ht="15.6" x14ac:dyDescent="0.3">
      <c r="T761" s="32">
        <f t="shared" si="47"/>
        <v>1.541999999999967</v>
      </c>
      <c r="U761" s="34">
        <f t="shared" si="44"/>
        <v>12.312999999999951</v>
      </c>
      <c r="V761" s="33">
        <f t="shared" si="45"/>
        <v>0.12150248870961285</v>
      </c>
      <c r="W761" s="31" t="str">
        <f t="shared" si="46"/>
        <v/>
      </c>
    </row>
    <row r="762" spans="20:23" ht="15.6" x14ac:dyDescent="0.3">
      <c r="T762" s="32">
        <f t="shared" si="47"/>
        <v>1.547999999999967</v>
      </c>
      <c r="U762" s="34">
        <f t="shared" si="44"/>
        <v>12.321999999999949</v>
      </c>
      <c r="V762" s="33">
        <f t="shared" si="45"/>
        <v>0.12038136507575663</v>
      </c>
      <c r="W762" s="31" t="str">
        <f t="shared" si="46"/>
        <v/>
      </c>
    </row>
    <row r="763" spans="20:23" ht="15.6" x14ac:dyDescent="0.3">
      <c r="T763" s="32">
        <f t="shared" si="47"/>
        <v>1.553999999999967</v>
      </c>
      <c r="U763" s="34">
        <f t="shared" si="44"/>
        <v>12.33099999999995</v>
      </c>
      <c r="V763" s="33">
        <f t="shared" si="45"/>
        <v>0.11926629257196876</v>
      </c>
      <c r="W763" s="31" t="str">
        <f t="shared" si="46"/>
        <v/>
      </c>
    </row>
    <row r="764" spans="20:23" ht="15.6" x14ac:dyDescent="0.3">
      <c r="T764" s="32">
        <f t="shared" si="47"/>
        <v>1.559999999999967</v>
      </c>
      <c r="U764" s="34">
        <f t="shared" si="44"/>
        <v>12.33999999999995</v>
      </c>
      <c r="V764" s="33">
        <f t="shared" si="45"/>
        <v>0.11815729505958839</v>
      </c>
      <c r="W764" s="31" t="str">
        <f t="shared" si="46"/>
        <v/>
      </c>
    </row>
    <row r="765" spans="20:23" ht="15.6" x14ac:dyDescent="0.3">
      <c r="T765" s="32">
        <f t="shared" si="47"/>
        <v>1.565999999999967</v>
      </c>
      <c r="U765" s="34">
        <f t="shared" si="44"/>
        <v>12.34899999999995</v>
      </c>
      <c r="V765" s="33">
        <f t="shared" si="45"/>
        <v>0.11705439552547131</v>
      </c>
      <c r="W765" s="31" t="str">
        <f t="shared" si="46"/>
        <v/>
      </c>
    </row>
    <row r="766" spans="20:23" ht="15.6" x14ac:dyDescent="0.3">
      <c r="T766" s="32">
        <f t="shared" si="47"/>
        <v>1.571999999999967</v>
      </c>
      <c r="U766" s="34">
        <f t="shared" si="44"/>
        <v>12.357999999999951</v>
      </c>
      <c r="V766" s="33">
        <f t="shared" si="45"/>
        <v>0.11595761608682682</v>
      </c>
      <c r="W766" s="31" t="str">
        <f t="shared" si="46"/>
        <v/>
      </c>
    </row>
    <row r="767" spans="20:23" ht="15.6" x14ac:dyDescent="0.3">
      <c r="T767" s="32">
        <f t="shared" si="47"/>
        <v>1.577999999999967</v>
      </c>
      <c r="U767" s="34">
        <f t="shared" si="44"/>
        <v>12.366999999999951</v>
      </c>
      <c r="V767" s="33">
        <f t="shared" si="45"/>
        <v>0.11486697799616499</v>
      </c>
      <c r="W767" s="31" t="str">
        <f t="shared" si="46"/>
        <v/>
      </c>
    </row>
    <row r="768" spans="20:23" ht="15.6" x14ac:dyDescent="0.3">
      <c r="T768" s="32">
        <f t="shared" si="47"/>
        <v>1.583999999999967</v>
      </c>
      <c r="U768" s="34">
        <f t="shared" si="44"/>
        <v>12.375999999999951</v>
      </c>
      <c r="V768" s="33">
        <f t="shared" si="45"/>
        <v>0.11378250164635272</v>
      </c>
      <c r="W768" s="31" t="str">
        <f t="shared" si="46"/>
        <v/>
      </c>
    </row>
    <row r="769" spans="20:23" ht="15.6" x14ac:dyDescent="0.3">
      <c r="T769" s="32">
        <f t="shared" si="47"/>
        <v>1.589999999999967</v>
      </c>
      <c r="U769" s="34">
        <f t="shared" si="44"/>
        <v>12.38499999999995</v>
      </c>
      <c r="V769" s="33">
        <f t="shared" si="45"/>
        <v>0.1127042065757765</v>
      </c>
      <c r="W769" s="31" t="str">
        <f t="shared" si="46"/>
        <v/>
      </c>
    </row>
    <row r="770" spans="20:23" ht="15.6" x14ac:dyDescent="0.3">
      <c r="T770" s="32">
        <f t="shared" si="47"/>
        <v>1.595999999999967</v>
      </c>
      <c r="U770" s="34">
        <f t="shared" si="44"/>
        <v>12.39399999999995</v>
      </c>
      <c r="V770" s="33">
        <f t="shared" si="45"/>
        <v>0.11163211147360926</v>
      </c>
      <c r="W770" s="31" t="str">
        <f t="shared" si="46"/>
        <v/>
      </c>
    </row>
    <row r="771" spans="20:23" ht="15.6" x14ac:dyDescent="0.3">
      <c r="T771" s="32">
        <f t="shared" si="47"/>
        <v>1.601999999999967</v>
      </c>
      <c r="U771" s="34">
        <f t="shared" si="44"/>
        <v>12.402999999999951</v>
      </c>
      <c r="V771" s="33">
        <f t="shared" si="45"/>
        <v>0.11056623418517988</v>
      </c>
      <c r="W771" s="31" t="str">
        <f t="shared" si="46"/>
        <v/>
      </c>
    </row>
    <row r="772" spans="20:23" ht="15.6" x14ac:dyDescent="0.3">
      <c r="T772" s="32">
        <f t="shared" si="47"/>
        <v>1.607999999999967</v>
      </c>
      <c r="U772" s="34">
        <f t="shared" si="44"/>
        <v>12.411999999999951</v>
      </c>
      <c r="V772" s="33">
        <f t="shared" si="45"/>
        <v>0.10950659171744256</v>
      </c>
      <c r="W772" s="31" t="str">
        <f t="shared" si="46"/>
        <v/>
      </c>
    </row>
    <row r="773" spans="20:23" ht="15.6" x14ac:dyDescent="0.3">
      <c r="T773" s="32">
        <f t="shared" si="47"/>
        <v>1.613999999999967</v>
      </c>
      <c r="U773" s="34">
        <f t="shared" ref="U773:U836" si="48">$I$2+T773*$M$2</f>
        <v>12.42099999999995</v>
      </c>
      <c r="V773" s="33">
        <f t="shared" ref="V773:V836" si="49">_xlfn.NORM.S.DIST(T773,0)</f>
        <v>0.10845320024454455</v>
      </c>
      <c r="W773" s="31" t="str">
        <f t="shared" ref="W773:W836" si="50">IF(AND(U773&gt;=$R$2,U773&lt;=$S$2),V773,"")</f>
        <v/>
      </c>
    </row>
    <row r="774" spans="20:23" ht="15.6" x14ac:dyDescent="0.3">
      <c r="T774" s="32">
        <f t="shared" ref="T774:T837" si="51">T773+0.006</f>
        <v>1.619999999999967</v>
      </c>
      <c r="U774" s="34">
        <f t="shared" si="48"/>
        <v>12.42999999999995</v>
      </c>
      <c r="V774" s="33">
        <f t="shared" si="49"/>
        <v>0.10740607511348957</v>
      </c>
      <c r="W774" s="31" t="str">
        <f t="shared" si="50"/>
        <v/>
      </c>
    </row>
    <row r="775" spans="20:23" ht="15.6" x14ac:dyDescent="0.3">
      <c r="T775" s="32">
        <f t="shared" si="51"/>
        <v>1.625999999999967</v>
      </c>
      <c r="U775" s="34">
        <f t="shared" si="48"/>
        <v>12.43899999999995</v>
      </c>
      <c r="V775" s="33">
        <f t="shared" si="49"/>
        <v>0.10636523084989505</v>
      </c>
      <c r="W775" s="31" t="str">
        <f t="shared" si="50"/>
        <v/>
      </c>
    </row>
    <row r="776" spans="20:23" ht="15.6" x14ac:dyDescent="0.3">
      <c r="T776" s="32">
        <f t="shared" si="51"/>
        <v>1.631999999999967</v>
      </c>
      <c r="U776" s="34">
        <f t="shared" si="48"/>
        <v>12.447999999999951</v>
      </c>
      <c r="V776" s="33">
        <f t="shared" si="49"/>
        <v>0.10533068116384121</v>
      </c>
      <c r="W776" s="31" t="str">
        <f t="shared" si="50"/>
        <v/>
      </c>
    </row>
    <row r="777" spans="20:23" ht="15.6" x14ac:dyDescent="0.3">
      <c r="T777" s="32">
        <f t="shared" si="51"/>
        <v>1.637999999999967</v>
      </c>
      <c r="U777" s="34">
        <f t="shared" si="48"/>
        <v>12.456999999999951</v>
      </c>
      <c r="V777" s="33">
        <f t="shared" si="49"/>
        <v>0.10430243895580946</v>
      </c>
      <c r="W777" s="31" t="str">
        <f t="shared" si="50"/>
        <v/>
      </c>
    </row>
    <row r="778" spans="20:23" ht="15.6" x14ac:dyDescent="0.3">
      <c r="T778" s="32">
        <f t="shared" si="51"/>
        <v>1.643999999999967</v>
      </c>
      <c r="U778" s="34">
        <f t="shared" si="48"/>
        <v>12.465999999999951</v>
      </c>
      <c r="V778" s="33">
        <f t="shared" si="49"/>
        <v>0.10328051632270811</v>
      </c>
      <c r="W778" s="31" t="str">
        <f t="shared" si="50"/>
        <v/>
      </c>
    </row>
    <row r="779" spans="20:23" ht="15.6" x14ac:dyDescent="0.3">
      <c r="T779" s="32">
        <f t="shared" si="51"/>
        <v>1.649999999999967</v>
      </c>
      <c r="U779" s="34">
        <f t="shared" si="48"/>
        <v>12.474999999999952</v>
      </c>
      <c r="V779" s="33">
        <f t="shared" si="49"/>
        <v>0.10226492456398356</v>
      </c>
      <c r="W779" s="31" t="str">
        <f t="shared" si="50"/>
        <v/>
      </c>
    </row>
    <row r="780" spans="20:23" ht="15.6" x14ac:dyDescent="0.3">
      <c r="T780" s="32">
        <f t="shared" si="51"/>
        <v>1.6559999999999671</v>
      </c>
      <c r="U780" s="34">
        <f t="shared" si="48"/>
        <v>12.48399999999995</v>
      </c>
      <c r="V780" s="33">
        <f t="shared" si="49"/>
        <v>0.1012556741878143</v>
      </c>
      <c r="W780" s="31" t="str">
        <f t="shared" si="50"/>
        <v/>
      </c>
    </row>
    <row r="781" spans="20:23" ht="15.6" x14ac:dyDescent="0.3">
      <c r="T781" s="32">
        <f t="shared" si="51"/>
        <v>1.6619999999999671</v>
      </c>
      <c r="U781" s="34">
        <f t="shared" si="48"/>
        <v>12.492999999999951</v>
      </c>
      <c r="V781" s="33">
        <f t="shared" si="49"/>
        <v>0.10025277491738586</v>
      </c>
      <c r="W781" s="31" t="str">
        <f t="shared" si="50"/>
        <v/>
      </c>
    </row>
    <row r="782" spans="20:23" ht="15.6" x14ac:dyDescent="0.3">
      <c r="T782" s="32">
        <f t="shared" si="51"/>
        <v>1.6679999999999671</v>
      </c>
      <c r="U782" s="34">
        <f t="shared" si="48"/>
        <v>12.501999999999951</v>
      </c>
      <c r="V782" s="33">
        <f t="shared" si="49"/>
        <v>9.9256235697244843E-2</v>
      </c>
      <c r="W782" s="31" t="str">
        <f t="shared" si="50"/>
        <v/>
      </c>
    </row>
    <row r="783" spans="20:23" ht="15.6" x14ac:dyDescent="0.3">
      <c r="T783" s="32">
        <f t="shared" si="51"/>
        <v>1.6739999999999671</v>
      </c>
      <c r="U783" s="34">
        <f t="shared" si="48"/>
        <v>12.510999999999949</v>
      </c>
      <c r="V783" s="33">
        <f t="shared" si="49"/>
        <v>9.8266064699729094E-2</v>
      </c>
      <c r="W783" s="31" t="str">
        <f t="shared" si="50"/>
        <v/>
      </c>
    </row>
    <row r="784" spans="20:23" ht="15.6" x14ac:dyDescent="0.3">
      <c r="T784" s="32">
        <f t="shared" si="51"/>
        <v>1.6799999999999671</v>
      </c>
      <c r="U784" s="34">
        <f t="shared" si="48"/>
        <v>12.51999999999995</v>
      </c>
      <c r="V784" s="33">
        <f t="shared" si="49"/>
        <v>9.7282269331472868E-2</v>
      </c>
      <c r="W784" s="31" t="str">
        <f t="shared" si="50"/>
        <v/>
      </c>
    </row>
    <row r="785" spans="20:23" ht="15.6" x14ac:dyDescent="0.3">
      <c r="T785" s="32">
        <f t="shared" si="51"/>
        <v>1.6859999999999671</v>
      </c>
      <c r="U785" s="34">
        <f t="shared" si="48"/>
        <v>12.52899999999995</v>
      </c>
      <c r="V785" s="33">
        <f t="shared" si="49"/>
        <v>9.6304856239983999E-2</v>
      </c>
      <c r="W785" s="31" t="str">
        <f t="shared" si="50"/>
        <v/>
      </c>
    </row>
    <row r="786" spans="20:23" ht="15.6" x14ac:dyDescent="0.3">
      <c r="T786" s="32">
        <f t="shared" si="51"/>
        <v>1.6919999999999671</v>
      </c>
      <c r="U786" s="34">
        <f t="shared" si="48"/>
        <v>12.537999999999951</v>
      </c>
      <c r="V786" s="33">
        <f t="shared" si="49"/>
        <v>9.5333831320291398E-2</v>
      </c>
      <c r="W786" s="31" t="str">
        <f t="shared" si="50"/>
        <v/>
      </c>
    </row>
    <row r="787" spans="20:23" ht="15.6" x14ac:dyDescent="0.3">
      <c r="T787" s="32">
        <f t="shared" si="51"/>
        <v>1.6979999999999671</v>
      </c>
      <c r="U787" s="34">
        <f t="shared" si="48"/>
        <v>12.546999999999951</v>
      </c>
      <c r="V787" s="33">
        <f t="shared" si="49"/>
        <v>9.4369199721660857E-2</v>
      </c>
      <c r="W787" s="31" t="str">
        <f t="shared" si="50"/>
        <v/>
      </c>
    </row>
    <row r="788" spans="20:23" ht="15.6" x14ac:dyDescent="0.3">
      <c r="T788" s="32">
        <f t="shared" si="51"/>
        <v>1.7039999999999671</v>
      </c>
      <c r="U788" s="34">
        <f t="shared" si="48"/>
        <v>12.555999999999951</v>
      </c>
      <c r="V788" s="33">
        <f t="shared" si="49"/>
        <v>9.3410965854376402E-2</v>
      </c>
      <c r="W788" s="31" t="str">
        <f t="shared" si="50"/>
        <v/>
      </c>
    </row>
    <row r="789" spans="20:23" ht="15.6" x14ac:dyDescent="0.3">
      <c r="T789" s="32">
        <f t="shared" si="51"/>
        <v>1.7099999999999671</v>
      </c>
      <c r="U789" s="34">
        <f t="shared" si="48"/>
        <v>12.564999999999952</v>
      </c>
      <c r="V789" s="33">
        <f t="shared" si="49"/>
        <v>9.2459133396585874E-2</v>
      </c>
      <c r="W789" s="31" t="str">
        <f t="shared" si="50"/>
        <v/>
      </c>
    </row>
    <row r="790" spans="20:23" ht="15.6" x14ac:dyDescent="0.3">
      <c r="T790" s="32">
        <f t="shared" si="51"/>
        <v>1.7159999999999671</v>
      </c>
      <c r="U790" s="34">
        <f t="shared" si="48"/>
        <v>12.57399999999995</v>
      </c>
      <c r="V790" s="33">
        <f t="shared" si="49"/>
        <v>9.1513705301207962E-2</v>
      </c>
      <c r="W790" s="31" t="str">
        <f t="shared" si="50"/>
        <v/>
      </c>
    </row>
    <row r="791" spans="20:23" ht="15.6" x14ac:dyDescent="0.3">
      <c r="T791" s="32">
        <f t="shared" si="51"/>
        <v>1.7219999999999671</v>
      </c>
      <c r="U791" s="34">
        <f t="shared" si="48"/>
        <v>12.58299999999995</v>
      </c>
      <c r="V791" s="33">
        <f t="shared" si="49"/>
        <v>9.0574683802899042E-2</v>
      </c>
      <c r="W791" s="31" t="str">
        <f t="shared" si="50"/>
        <v/>
      </c>
    </row>
    <row r="792" spans="20:23" ht="15.6" x14ac:dyDescent="0.3">
      <c r="T792" s="32">
        <f t="shared" si="51"/>
        <v>1.7279999999999671</v>
      </c>
      <c r="U792" s="34">
        <f t="shared" si="48"/>
        <v>12.591999999999951</v>
      </c>
      <c r="V792" s="33">
        <f t="shared" si="49"/>
        <v>8.9642070425077464E-2</v>
      </c>
      <c r="W792" s="31" t="str">
        <f t="shared" si="50"/>
        <v/>
      </c>
    </row>
    <row r="793" spans="20:23" ht="15.6" x14ac:dyDescent="0.3">
      <c r="T793" s="32">
        <f t="shared" si="51"/>
        <v>1.7339999999999671</v>
      </c>
      <c r="U793" s="34">
        <f t="shared" si="48"/>
        <v>12.600999999999951</v>
      </c>
      <c r="V793" s="33">
        <f t="shared" si="49"/>
        <v>8.8715865987003151E-2</v>
      </c>
      <c r="W793" s="31" t="str">
        <f t="shared" si="50"/>
        <v/>
      </c>
    </row>
    <row r="794" spans="20:23" ht="15.6" x14ac:dyDescent="0.3">
      <c r="T794" s="32">
        <f t="shared" si="51"/>
        <v>1.7399999999999671</v>
      </c>
      <c r="U794" s="34">
        <f t="shared" si="48"/>
        <v>12.60999999999995</v>
      </c>
      <c r="V794" s="33">
        <f t="shared" si="49"/>
        <v>8.7796070610910659E-2</v>
      </c>
      <c r="W794" s="31" t="str">
        <f t="shared" si="50"/>
        <v/>
      </c>
    </row>
    <row r="795" spans="20:23" ht="15.6" x14ac:dyDescent="0.3">
      <c r="T795" s="32">
        <f t="shared" si="51"/>
        <v>1.7459999999999671</v>
      </c>
      <c r="U795" s="34">
        <f t="shared" si="48"/>
        <v>12.61899999999995</v>
      </c>
      <c r="V795" s="33">
        <f t="shared" si="49"/>
        <v>8.6882683729193402E-2</v>
      </c>
      <c r="W795" s="31" t="str">
        <f t="shared" si="50"/>
        <v/>
      </c>
    </row>
    <row r="796" spans="20:23" ht="15.6" x14ac:dyDescent="0.3">
      <c r="T796" s="32">
        <f t="shared" si="51"/>
        <v>1.7519999999999671</v>
      </c>
      <c r="U796" s="34">
        <f t="shared" si="48"/>
        <v>12.62799999999995</v>
      </c>
      <c r="V796" s="33">
        <f t="shared" si="49"/>
        <v>8.5975704091637101E-2</v>
      </c>
      <c r="W796" s="31" t="str">
        <f t="shared" si="50"/>
        <v/>
      </c>
    </row>
    <row r="797" spans="20:23" ht="15.6" x14ac:dyDescent="0.3">
      <c r="T797" s="32">
        <f t="shared" si="51"/>
        <v>1.7579999999999671</v>
      </c>
      <c r="U797" s="34">
        <f t="shared" si="48"/>
        <v>12.636999999999951</v>
      </c>
      <c r="V797" s="33">
        <f t="shared" si="49"/>
        <v>8.507512977270025E-2</v>
      </c>
      <c r="W797" s="31" t="str">
        <f t="shared" si="50"/>
        <v/>
      </c>
    </row>
    <row r="798" spans="20:23" ht="15.6" x14ac:dyDescent="0.3">
      <c r="T798" s="32">
        <f t="shared" si="51"/>
        <v>1.7639999999999671</v>
      </c>
      <c r="U798" s="34">
        <f t="shared" si="48"/>
        <v>12.645999999999951</v>
      </c>
      <c r="V798" s="33">
        <f t="shared" si="49"/>
        <v>8.4180958178839735E-2</v>
      </c>
      <c r="W798" s="31" t="str">
        <f t="shared" si="50"/>
        <v/>
      </c>
    </row>
    <row r="799" spans="20:23" ht="15.6" x14ac:dyDescent="0.3">
      <c r="T799" s="32">
        <f t="shared" si="51"/>
        <v>1.7699999999999672</v>
      </c>
      <c r="U799" s="34">
        <f t="shared" si="48"/>
        <v>12.654999999999951</v>
      </c>
      <c r="V799" s="33">
        <f t="shared" si="49"/>
        <v>8.3293186055879306E-2</v>
      </c>
      <c r="W799" s="31" t="str">
        <f t="shared" si="50"/>
        <v/>
      </c>
    </row>
    <row r="800" spans="20:23" ht="15.6" x14ac:dyDescent="0.3">
      <c r="T800" s="32">
        <f t="shared" si="51"/>
        <v>1.7759999999999672</v>
      </c>
      <c r="U800" s="34">
        <f t="shared" si="48"/>
        <v>12.663999999999952</v>
      </c>
      <c r="V800" s="33">
        <f t="shared" si="49"/>
        <v>8.2411809496419311E-2</v>
      </c>
      <c r="W800" s="31" t="str">
        <f t="shared" si="50"/>
        <v/>
      </c>
    </row>
    <row r="801" spans="20:23" ht="15.6" x14ac:dyDescent="0.3">
      <c r="T801" s="32">
        <f t="shared" si="51"/>
        <v>1.7819999999999672</v>
      </c>
      <c r="U801" s="34">
        <f t="shared" si="48"/>
        <v>12.67299999999995</v>
      </c>
      <c r="V801" s="33">
        <f t="shared" si="49"/>
        <v>8.1536823947284912E-2</v>
      </c>
      <c r="W801" s="31" t="str">
        <f t="shared" si="50"/>
        <v/>
      </c>
    </row>
    <row r="802" spans="20:23" ht="15.6" x14ac:dyDescent="0.3">
      <c r="T802" s="32">
        <f t="shared" si="51"/>
        <v>1.7879999999999672</v>
      </c>
      <c r="U802" s="34">
        <f t="shared" si="48"/>
        <v>12.681999999999951</v>
      </c>
      <c r="V802" s="33">
        <f t="shared" si="49"/>
        <v>8.066822421701178E-2</v>
      </c>
      <c r="W802" s="31" t="str">
        <f t="shared" si="50"/>
        <v/>
      </c>
    </row>
    <row r="803" spans="20:23" ht="15.6" x14ac:dyDescent="0.3">
      <c r="T803" s="32">
        <f t="shared" si="51"/>
        <v>1.7939999999999672</v>
      </c>
      <c r="U803" s="34">
        <f t="shared" si="48"/>
        <v>12.690999999999951</v>
      </c>
      <c r="V803" s="33">
        <f t="shared" si="49"/>
        <v>7.980600448336625E-2</v>
      </c>
      <c r="W803" s="31" t="str">
        <f t="shared" si="50"/>
        <v/>
      </c>
    </row>
    <row r="804" spans="20:23" ht="15.6" x14ac:dyDescent="0.3">
      <c r="T804" s="32">
        <f t="shared" si="51"/>
        <v>1.7999999999999672</v>
      </c>
      <c r="U804" s="34">
        <f t="shared" si="48"/>
        <v>12.699999999999951</v>
      </c>
      <c r="V804" s="33">
        <f t="shared" si="49"/>
        <v>7.895015830089884E-2</v>
      </c>
      <c r="W804" s="31" t="str">
        <f t="shared" si="50"/>
        <v/>
      </c>
    </row>
    <row r="805" spans="20:23" ht="15.6" x14ac:dyDescent="0.3">
      <c r="T805" s="32">
        <f t="shared" si="51"/>
        <v>1.8059999999999672</v>
      </c>
      <c r="U805" s="34">
        <f t="shared" si="48"/>
        <v>12.70899999999995</v>
      </c>
      <c r="V805" s="33">
        <f t="shared" si="49"/>
        <v>7.8100678608528276E-2</v>
      </c>
      <c r="W805" s="31" t="str">
        <f t="shared" si="50"/>
        <v/>
      </c>
    </row>
    <row r="806" spans="20:23" ht="15.6" x14ac:dyDescent="0.3">
      <c r="T806" s="32">
        <f t="shared" si="51"/>
        <v>1.8119999999999672</v>
      </c>
      <c r="U806" s="34">
        <f t="shared" si="48"/>
        <v>12.71799999999995</v>
      </c>
      <c r="V806" s="33">
        <f t="shared" si="49"/>
        <v>7.7257557737155119E-2</v>
      </c>
      <c r="W806" s="31" t="str">
        <f t="shared" si="50"/>
        <v/>
      </c>
    </row>
    <row r="807" spans="20:23" ht="15.6" x14ac:dyDescent="0.3">
      <c r="T807" s="32">
        <f t="shared" si="51"/>
        <v>1.8179999999999672</v>
      </c>
      <c r="U807" s="34">
        <f t="shared" si="48"/>
        <v>12.726999999999951</v>
      </c>
      <c r="V807" s="33">
        <f t="shared" si="49"/>
        <v>7.6420787417301878E-2</v>
      </c>
      <c r="W807" s="31" t="str">
        <f t="shared" si="50"/>
        <v/>
      </c>
    </row>
    <row r="808" spans="20:23" ht="15.6" x14ac:dyDescent="0.3">
      <c r="T808" s="32">
        <f t="shared" si="51"/>
        <v>1.8239999999999672</v>
      </c>
      <c r="U808" s="34">
        <f t="shared" si="48"/>
        <v>12.735999999999951</v>
      </c>
      <c r="V808" s="33">
        <f t="shared" si="49"/>
        <v>7.5590358786778736E-2</v>
      </c>
      <c r="W808" s="31" t="str">
        <f t="shared" si="50"/>
        <v/>
      </c>
    </row>
    <row r="809" spans="20:23" ht="15.6" x14ac:dyDescent="0.3">
      <c r="T809" s="32">
        <f t="shared" si="51"/>
        <v>1.8299999999999672</v>
      </c>
      <c r="U809" s="34">
        <f t="shared" si="48"/>
        <v>12.744999999999951</v>
      </c>
      <c r="V809" s="33">
        <f t="shared" si="49"/>
        <v>7.4766262398372099E-2</v>
      </c>
      <c r="W809" s="31" t="str">
        <f t="shared" si="50"/>
        <v/>
      </c>
    </row>
    <row r="810" spans="20:23" ht="15.6" x14ac:dyDescent="0.3">
      <c r="T810" s="32">
        <f t="shared" si="51"/>
        <v>1.8359999999999672</v>
      </c>
      <c r="U810" s="34">
        <f t="shared" si="48"/>
        <v>12.753999999999952</v>
      </c>
      <c r="V810" s="33">
        <f t="shared" si="49"/>
        <v>7.3948488227554843E-2</v>
      </c>
      <c r="W810" s="31" t="str">
        <f t="shared" si="50"/>
        <v/>
      </c>
    </row>
    <row r="811" spans="20:23" ht="15.6" x14ac:dyDescent="0.3">
      <c r="T811" s="32">
        <f t="shared" si="51"/>
        <v>1.8419999999999672</v>
      </c>
      <c r="U811" s="34">
        <f t="shared" si="48"/>
        <v>12.762999999999952</v>
      </c>
      <c r="V811" s="33">
        <f t="shared" si="49"/>
        <v>7.313702568021567E-2</v>
      </c>
      <c r="W811" s="31" t="str">
        <f t="shared" si="50"/>
        <v/>
      </c>
    </row>
    <row r="812" spans="20:23" ht="15.6" x14ac:dyDescent="0.3">
      <c r="T812" s="32">
        <f t="shared" si="51"/>
        <v>1.8479999999999672</v>
      </c>
      <c r="U812" s="34">
        <f t="shared" si="48"/>
        <v>12.771999999999951</v>
      </c>
      <c r="V812" s="33">
        <f t="shared" si="49"/>
        <v>7.2331863600406207E-2</v>
      </c>
      <c r="W812" s="31" t="str">
        <f t="shared" si="50"/>
        <v/>
      </c>
    </row>
    <row r="813" spans="20:23" ht="15.6" x14ac:dyDescent="0.3">
      <c r="T813" s="32">
        <f t="shared" si="51"/>
        <v>1.8539999999999672</v>
      </c>
      <c r="U813" s="34">
        <f t="shared" si="48"/>
        <v>12.780999999999951</v>
      </c>
      <c r="V813" s="33">
        <f t="shared" si="49"/>
        <v>7.1532990278103697E-2</v>
      </c>
      <c r="W813" s="31" t="str">
        <f t="shared" si="50"/>
        <v/>
      </c>
    </row>
    <row r="814" spans="20:23" ht="15.6" x14ac:dyDescent="0.3">
      <c r="T814" s="32">
        <f t="shared" si="51"/>
        <v>1.8599999999999672</v>
      </c>
      <c r="U814" s="34">
        <f t="shared" si="48"/>
        <v>12.789999999999951</v>
      </c>
      <c r="V814" s="33">
        <f t="shared" si="49"/>
        <v>7.0740393456987696E-2</v>
      </c>
      <c r="W814" s="31" t="str">
        <f t="shared" si="50"/>
        <v/>
      </c>
    </row>
    <row r="815" spans="20:23" ht="15.6" x14ac:dyDescent="0.3">
      <c r="T815" s="32">
        <f t="shared" si="51"/>
        <v>1.8659999999999672</v>
      </c>
      <c r="U815" s="34">
        <f t="shared" si="48"/>
        <v>12.79899999999995</v>
      </c>
      <c r="V815" s="33">
        <f t="shared" si="49"/>
        <v>6.9954060342228633E-2</v>
      </c>
      <c r="W815" s="31" t="str">
        <f t="shared" si="50"/>
        <v/>
      </c>
    </row>
    <row r="816" spans="20:23" ht="15.6" x14ac:dyDescent="0.3">
      <c r="T816" s="32">
        <f t="shared" si="51"/>
        <v>1.8719999999999672</v>
      </c>
      <c r="U816" s="34">
        <f t="shared" si="48"/>
        <v>12.80799999999995</v>
      </c>
      <c r="V816" s="33">
        <f t="shared" si="49"/>
        <v>6.9173977608286724E-2</v>
      </c>
      <c r="W816" s="31" t="str">
        <f t="shared" si="50"/>
        <v/>
      </c>
    </row>
    <row r="817" spans="20:23" ht="15.6" x14ac:dyDescent="0.3">
      <c r="T817" s="32">
        <f t="shared" si="51"/>
        <v>1.8779999999999673</v>
      </c>
      <c r="U817" s="34">
        <f t="shared" si="48"/>
        <v>12.81699999999995</v>
      </c>
      <c r="V817" s="33">
        <f t="shared" si="49"/>
        <v>6.8400131406719272E-2</v>
      </c>
      <c r="W817" s="31" t="str">
        <f t="shared" si="50"/>
        <v/>
      </c>
    </row>
    <row r="818" spans="20:23" ht="15.6" x14ac:dyDescent="0.3">
      <c r="T818" s="32">
        <f t="shared" si="51"/>
        <v>1.8839999999999673</v>
      </c>
      <c r="U818" s="34">
        <f t="shared" si="48"/>
        <v>12.825999999999951</v>
      </c>
      <c r="V818" s="33">
        <f t="shared" si="49"/>
        <v>6.7632507373994663E-2</v>
      </c>
      <c r="W818" s="31" t="str">
        <f t="shared" si="50"/>
        <v/>
      </c>
    </row>
    <row r="819" spans="20:23" ht="15.6" x14ac:dyDescent="0.3">
      <c r="T819" s="32">
        <f t="shared" si="51"/>
        <v>1.8899999999999673</v>
      </c>
      <c r="U819" s="34">
        <f t="shared" si="48"/>
        <v>12.834999999999951</v>
      </c>
      <c r="V819" s="33">
        <f t="shared" si="49"/>
        <v>6.6871090639311279E-2</v>
      </c>
      <c r="W819" s="31" t="str">
        <f t="shared" si="50"/>
        <v/>
      </c>
    </row>
    <row r="820" spans="20:23" ht="15.6" x14ac:dyDescent="0.3">
      <c r="T820" s="32">
        <f t="shared" si="51"/>
        <v>1.8959999999999673</v>
      </c>
      <c r="U820" s="34">
        <f t="shared" si="48"/>
        <v>12.843999999999951</v>
      </c>
      <c r="V820" s="33">
        <f t="shared" si="49"/>
        <v>6.6115865832419629E-2</v>
      </c>
      <c r="W820" s="31" t="str">
        <f t="shared" si="50"/>
        <v/>
      </c>
    </row>
    <row r="821" spans="20:23" ht="15.6" x14ac:dyDescent="0.3">
      <c r="T821" s="32">
        <f t="shared" si="51"/>
        <v>1.9019999999999673</v>
      </c>
      <c r="U821" s="34">
        <f t="shared" si="48"/>
        <v>12.852999999999952</v>
      </c>
      <c r="V821" s="33">
        <f t="shared" si="49"/>
        <v>6.5366817091445789E-2</v>
      </c>
      <c r="W821" s="31" t="str">
        <f t="shared" si="50"/>
        <v/>
      </c>
    </row>
    <row r="822" spans="20:23" ht="15.6" x14ac:dyDescent="0.3">
      <c r="T822" s="32">
        <f t="shared" si="51"/>
        <v>1.9079999999999673</v>
      </c>
      <c r="U822" s="34">
        <f t="shared" si="48"/>
        <v>12.86199999999995</v>
      </c>
      <c r="V822" s="33">
        <f t="shared" si="49"/>
        <v>6.4623928070714945E-2</v>
      </c>
      <c r="W822" s="31" t="str">
        <f t="shared" si="50"/>
        <v/>
      </c>
    </row>
    <row r="823" spans="20:23" ht="15.6" x14ac:dyDescent="0.3">
      <c r="T823" s="32">
        <f t="shared" si="51"/>
        <v>1.9139999999999673</v>
      </c>
      <c r="U823" s="34">
        <f t="shared" si="48"/>
        <v>12.870999999999951</v>
      </c>
      <c r="V823" s="33">
        <f t="shared" si="49"/>
        <v>6.3887181948572583E-2</v>
      </c>
      <c r="W823" s="31" t="str">
        <f t="shared" si="50"/>
        <v/>
      </c>
    </row>
    <row r="824" spans="20:23" ht="15.6" x14ac:dyDescent="0.3">
      <c r="T824" s="32">
        <f t="shared" si="51"/>
        <v>1.9199999999999673</v>
      </c>
      <c r="U824" s="34">
        <f t="shared" si="48"/>
        <v>12.879999999999951</v>
      </c>
      <c r="V824" s="33">
        <f t="shared" si="49"/>
        <v>6.315656143520261E-2</v>
      </c>
      <c r="W824" s="31" t="str">
        <f t="shared" si="50"/>
        <v/>
      </c>
    </row>
    <row r="825" spans="20:23" ht="15.6" x14ac:dyDescent="0.3">
      <c r="T825" s="32">
        <f t="shared" si="51"/>
        <v>1.9259999999999673</v>
      </c>
      <c r="U825" s="34">
        <f t="shared" si="48"/>
        <v>12.888999999999951</v>
      </c>
      <c r="V825" s="33">
        <f t="shared" si="49"/>
        <v>6.2432048780439828E-2</v>
      </c>
      <c r="W825" s="31" t="str">
        <f t="shared" si="50"/>
        <v/>
      </c>
    </row>
    <row r="826" spans="20:23" ht="15.6" x14ac:dyDescent="0.3">
      <c r="T826" s="32">
        <f t="shared" si="51"/>
        <v>1.9319999999999673</v>
      </c>
      <c r="U826" s="34">
        <f t="shared" si="48"/>
        <v>12.89799999999995</v>
      </c>
      <c r="V826" s="33">
        <f t="shared" si="49"/>
        <v>6.1713625781575833E-2</v>
      </c>
      <c r="W826" s="31" t="str">
        <f t="shared" si="50"/>
        <v/>
      </c>
    </row>
    <row r="827" spans="20:23" ht="15.6" x14ac:dyDescent="0.3">
      <c r="T827" s="32">
        <f t="shared" si="51"/>
        <v>1.9379999999999673</v>
      </c>
      <c r="U827" s="34">
        <f t="shared" si="48"/>
        <v>12.90699999999995</v>
      </c>
      <c r="V827" s="33">
        <f t="shared" si="49"/>
        <v>6.1001273791156566E-2</v>
      </c>
      <c r="W827" s="31" t="str">
        <f t="shared" si="50"/>
        <v/>
      </c>
    </row>
    <row r="828" spans="20:23" ht="15.6" x14ac:dyDescent="0.3">
      <c r="T828" s="32">
        <f t="shared" si="51"/>
        <v>1.9439999999999673</v>
      </c>
      <c r="U828" s="34">
        <f t="shared" si="48"/>
        <v>12.915999999999951</v>
      </c>
      <c r="V828" s="33">
        <f t="shared" si="49"/>
        <v>6.0294973724769531E-2</v>
      </c>
      <c r="W828" s="31" t="str">
        <f t="shared" si="50"/>
        <v/>
      </c>
    </row>
    <row r="829" spans="20:23" ht="15.6" x14ac:dyDescent="0.3">
      <c r="T829" s="32">
        <f t="shared" si="51"/>
        <v>1.9499999999999673</v>
      </c>
      <c r="U829" s="34">
        <f t="shared" si="48"/>
        <v>12.924999999999951</v>
      </c>
      <c r="V829" s="33">
        <f t="shared" si="49"/>
        <v>5.9594706068819871E-2</v>
      </c>
      <c r="W829" s="31" t="str">
        <f t="shared" si="50"/>
        <v/>
      </c>
    </row>
    <row r="830" spans="20:23" ht="15.6" x14ac:dyDescent="0.3">
      <c r="T830" s="32">
        <f t="shared" si="51"/>
        <v>1.9559999999999673</v>
      </c>
      <c r="U830" s="34">
        <f t="shared" si="48"/>
        <v>12.933999999999951</v>
      </c>
      <c r="V830" s="33">
        <f t="shared" si="49"/>
        <v>5.890045088829305E-2</v>
      </c>
      <c r="W830" s="31" t="str">
        <f t="shared" si="50"/>
        <v/>
      </c>
    </row>
    <row r="831" spans="20:23" ht="15.6" x14ac:dyDescent="0.3">
      <c r="T831" s="32">
        <f t="shared" si="51"/>
        <v>1.9619999999999673</v>
      </c>
      <c r="U831" s="34">
        <f t="shared" si="48"/>
        <v>12.942999999999952</v>
      </c>
      <c r="V831" s="33">
        <f t="shared" si="49"/>
        <v>5.8212187834503076E-2</v>
      </c>
      <c r="W831" s="31" t="str">
        <f t="shared" si="50"/>
        <v/>
      </c>
    </row>
    <row r="832" spans="20:23" ht="15.6" x14ac:dyDescent="0.3">
      <c r="T832" s="32">
        <f t="shared" si="51"/>
        <v>1.9679999999999673</v>
      </c>
      <c r="U832" s="34">
        <f t="shared" si="48"/>
        <v>12.951999999999952</v>
      </c>
      <c r="V832" s="33">
        <f t="shared" si="49"/>
        <v>5.7529896152824583E-2</v>
      </c>
      <c r="W832" s="31" t="str">
        <f t="shared" si="50"/>
        <v/>
      </c>
    </row>
    <row r="833" spans="20:23" ht="15.6" x14ac:dyDescent="0.3">
      <c r="T833" s="32">
        <f t="shared" si="51"/>
        <v>1.9739999999999673</v>
      </c>
      <c r="U833" s="34">
        <f t="shared" si="48"/>
        <v>12.960999999999951</v>
      </c>
      <c r="V833" s="33">
        <f t="shared" si="49"/>
        <v>5.6853554690407315E-2</v>
      </c>
      <c r="W833" s="31" t="str">
        <f t="shared" si="50"/>
        <v/>
      </c>
    </row>
    <row r="834" spans="20:23" ht="15.6" x14ac:dyDescent="0.3">
      <c r="T834" s="32">
        <f t="shared" si="51"/>
        <v>1.9799999999999673</v>
      </c>
      <c r="U834" s="34">
        <f t="shared" si="48"/>
        <v>12.969999999999951</v>
      </c>
      <c r="V834" s="33">
        <f t="shared" si="49"/>
        <v>5.6183141903871678E-2</v>
      </c>
      <c r="W834" s="31" t="str">
        <f t="shared" si="50"/>
        <v/>
      </c>
    </row>
    <row r="835" spans="20:23" ht="15.6" x14ac:dyDescent="0.3">
      <c r="T835" s="32">
        <f t="shared" si="51"/>
        <v>1.9859999999999673</v>
      </c>
      <c r="U835" s="34">
        <f t="shared" si="48"/>
        <v>12.978999999999951</v>
      </c>
      <c r="V835" s="33">
        <f t="shared" si="49"/>
        <v>5.5518635866983711E-2</v>
      </c>
      <c r="W835" s="31" t="str">
        <f t="shared" si="50"/>
        <v/>
      </c>
    </row>
    <row r="836" spans="20:23" ht="15.6" x14ac:dyDescent="0.3">
      <c r="T836" s="32">
        <f t="shared" si="51"/>
        <v>1.9919999999999674</v>
      </c>
      <c r="U836" s="34">
        <f t="shared" si="48"/>
        <v>12.987999999999952</v>
      </c>
      <c r="V836" s="33">
        <f t="shared" si="49"/>
        <v>5.4860014278308299E-2</v>
      </c>
      <c r="W836" s="31" t="str">
        <f t="shared" si="50"/>
        <v/>
      </c>
    </row>
    <row r="837" spans="20:23" ht="15.6" x14ac:dyDescent="0.3">
      <c r="T837" s="32">
        <f t="shared" si="51"/>
        <v>1.9979999999999674</v>
      </c>
      <c r="U837" s="34">
        <f t="shared" ref="U837:U900" si="52">$I$2+T837*$M$2</f>
        <v>12.99699999999995</v>
      </c>
      <c r="V837" s="33">
        <f t="shared" ref="V837:V900" si="53">_xlfn.NORM.S.DIST(T837,0)</f>
        <v>5.4207254468839103E-2</v>
      </c>
      <c r="W837" s="31" t="str">
        <f t="shared" ref="W837:W900" si="54">IF(AND(U837&gt;=$R$2,U837&lt;=$S$2),V837,"")</f>
        <v/>
      </c>
    </row>
    <row r="838" spans="20:23" ht="15.6" x14ac:dyDescent="0.3">
      <c r="T838" s="32">
        <f t="shared" ref="T838:T901" si="55">T837+0.006</f>
        <v>2.0039999999999671</v>
      </c>
      <c r="U838" s="34">
        <f t="shared" si="52"/>
        <v>13.00599999999995</v>
      </c>
      <c r="V838" s="33">
        <f t="shared" si="53"/>
        <v>5.3560333409603887E-2</v>
      </c>
      <c r="W838" s="31" t="str">
        <f t="shared" si="54"/>
        <v/>
      </c>
    </row>
    <row r="839" spans="20:23" ht="15.6" x14ac:dyDescent="0.3">
      <c r="T839" s="32">
        <f t="shared" si="55"/>
        <v>2.0099999999999669</v>
      </c>
      <c r="U839" s="34">
        <f t="shared" si="52"/>
        <v>13.014999999999951</v>
      </c>
      <c r="V839" s="33">
        <f t="shared" si="53"/>
        <v>5.2919227719243789E-2</v>
      </c>
      <c r="W839" s="31" t="str">
        <f t="shared" si="54"/>
        <v/>
      </c>
    </row>
    <row r="840" spans="20:23" ht="15.6" x14ac:dyDescent="0.3">
      <c r="T840" s="32">
        <f t="shared" si="55"/>
        <v>2.0159999999999667</v>
      </c>
      <c r="U840" s="34">
        <f t="shared" si="52"/>
        <v>13.023999999999951</v>
      </c>
      <c r="V840" s="33">
        <f t="shared" si="53"/>
        <v>5.2283913671565624E-2</v>
      </c>
      <c r="W840" s="31" t="str">
        <f t="shared" si="54"/>
        <v/>
      </c>
    </row>
    <row r="841" spans="20:23" ht="15.6" x14ac:dyDescent="0.3">
      <c r="T841" s="32">
        <f t="shared" si="55"/>
        <v>2.0219999999999665</v>
      </c>
      <c r="U841" s="34">
        <f t="shared" si="52"/>
        <v>13.03299999999995</v>
      </c>
      <c r="V841" s="33">
        <f t="shared" si="53"/>
        <v>5.1654367203065217E-2</v>
      </c>
      <c r="W841" s="31" t="str">
        <f t="shared" si="54"/>
        <v/>
      </c>
    </row>
    <row r="842" spans="20:23" ht="15.6" x14ac:dyDescent="0.3">
      <c r="T842" s="32">
        <f t="shared" si="55"/>
        <v>2.0279999999999663</v>
      </c>
      <c r="U842" s="34">
        <f t="shared" si="52"/>
        <v>13.041999999999948</v>
      </c>
      <c r="V842" s="33">
        <f t="shared" si="53"/>
        <v>5.1030563920421199E-2</v>
      </c>
      <c r="W842" s="31" t="str">
        <f t="shared" si="54"/>
        <v/>
      </c>
    </row>
    <row r="843" spans="20:23" ht="15.6" x14ac:dyDescent="0.3">
      <c r="T843" s="32">
        <f t="shared" si="55"/>
        <v>2.0339999999999661</v>
      </c>
      <c r="U843" s="34">
        <f t="shared" si="52"/>
        <v>13.050999999999949</v>
      </c>
      <c r="V843" s="33">
        <f t="shared" si="53"/>
        <v>5.0412479107957625E-2</v>
      </c>
      <c r="W843" s="31" t="str">
        <f t="shared" si="54"/>
        <v/>
      </c>
    </row>
    <row r="844" spans="20:23" ht="15.6" x14ac:dyDescent="0.3">
      <c r="T844" s="32">
        <f t="shared" si="55"/>
        <v>2.0399999999999658</v>
      </c>
      <c r="U844" s="34">
        <f t="shared" si="52"/>
        <v>13.059999999999949</v>
      </c>
      <c r="V844" s="33">
        <f t="shared" si="53"/>
        <v>4.9800087735074244E-2</v>
      </c>
      <c r="W844" s="31" t="str">
        <f t="shared" si="54"/>
        <v/>
      </c>
    </row>
    <row r="845" spans="20:23" ht="15.6" x14ac:dyDescent="0.3">
      <c r="T845" s="32">
        <f t="shared" si="55"/>
        <v>2.0459999999999656</v>
      </c>
      <c r="U845" s="34">
        <f t="shared" si="52"/>
        <v>13.068999999999949</v>
      </c>
      <c r="V845" s="33">
        <f t="shared" si="53"/>
        <v>4.919336446364328E-2</v>
      </c>
      <c r="W845" s="31" t="str">
        <f t="shared" si="54"/>
        <v/>
      </c>
    </row>
    <row r="846" spans="20:23" ht="15.6" x14ac:dyDescent="0.3">
      <c r="T846" s="32">
        <f t="shared" si="55"/>
        <v>2.0519999999999654</v>
      </c>
      <c r="U846" s="34">
        <f t="shared" si="52"/>
        <v>13.077999999999948</v>
      </c>
      <c r="V846" s="33">
        <f t="shared" si="53"/>
        <v>4.8592283655371452E-2</v>
      </c>
      <c r="W846" s="31" t="str">
        <f t="shared" si="54"/>
        <v/>
      </c>
    </row>
    <row r="847" spans="20:23" ht="15.6" x14ac:dyDescent="0.3">
      <c r="T847" s="32">
        <f t="shared" si="55"/>
        <v>2.0579999999999652</v>
      </c>
      <c r="U847" s="34">
        <f t="shared" si="52"/>
        <v>13.086999999999948</v>
      </c>
      <c r="V847" s="33">
        <f t="shared" si="53"/>
        <v>4.7996819379126261E-2</v>
      </c>
      <c r="W847" s="31" t="str">
        <f t="shared" si="54"/>
        <v/>
      </c>
    </row>
    <row r="848" spans="20:23" ht="15.6" x14ac:dyDescent="0.3">
      <c r="T848" s="32">
        <f t="shared" si="55"/>
        <v>2.063999999999965</v>
      </c>
      <c r="U848" s="34">
        <f t="shared" si="52"/>
        <v>13.095999999999947</v>
      </c>
      <c r="V848" s="33">
        <f t="shared" si="53"/>
        <v>4.7406945418225148E-2</v>
      </c>
      <c r="W848" s="31" t="str">
        <f t="shared" si="54"/>
        <v/>
      </c>
    </row>
    <row r="849" spans="20:23" ht="15.6" x14ac:dyDescent="0.3">
      <c r="T849" s="32">
        <f t="shared" si="55"/>
        <v>2.0699999999999648</v>
      </c>
      <c r="U849" s="34">
        <f t="shared" si="52"/>
        <v>13.104999999999947</v>
      </c>
      <c r="V849" s="33">
        <f t="shared" si="53"/>
        <v>4.682263527768657E-2</v>
      </c>
      <c r="W849" s="31" t="str">
        <f t="shared" si="54"/>
        <v/>
      </c>
    </row>
    <row r="850" spans="20:23" ht="15.6" x14ac:dyDescent="0.3">
      <c r="T850" s="32">
        <f t="shared" si="55"/>
        <v>2.0759999999999645</v>
      </c>
      <c r="U850" s="34">
        <f t="shared" si="52"/>
        <v>13.113999999999947</v>
      </c>
      <c r="V850" s="33">
        <f t="shared" si="53"/>
        <v>4.6243862191441949E-2</v>
      </c>
      <c r="W850" s="31" t="str">
        <f t="shared" si="54"/>
        <v/>
      </c>
    </row>
    <row r="851" spans="20:23" ht="15.6" x14ac:dyDescent="0.3">
      <c r="T851" s="32">
        <f t="shared" si="55"/>
        <v>2.0819999999999643</v>
      </c>
      <c r="U851" s="34">
        <f t="shared" si="52"/>
        <v>13.122999999999946</v>
      </c>
      <c r="V851" s="33">
        <f t="shared" si="53"/>
        <v>4.5670599129507286E-2</v>
      </c>
      <c r="W851" s="31" t="str">
        <f t="shared" si="54"/>
        <v/>
      </c>
    </row>
    <row r="852" spans="20:23" ht="15.6" x14ac:dyDescent="0.3">
      <c r="T852" s="32">
        <f t="shared" si="55"/>
        <v>2.0879999999999641</v>
      </c>
      <c r="U852" s="34">
        <f t="shared" si="52"/>
        <v>13.131999999999946</v>
      </c>
      <c r="V852" s="33">
        <f t="shared" si="53"/>
        <v>4.5102818805113409E-2</v>
      </c>
      <c r="W852" s="31" t="str">
        <f t="shared" si="54"/>
        <v/>
      </c>
    </row>
    <row r="853" spans="20:23" ht="15.6" x14ac:dyDescent="0.3">
      <c r="T853" s="32">
        <f t="shared" si="55"/>
        <v>2.0939999999999639</v>
      </c>
      <c r="U853" s="34">
        <f t="shared" si="52"/>
        <v>13.140999999999945</v>
      </c>
      <c r="V853" s="33">
        <f t="shared" si="53"/>
        <v>4.4540493681794066E-2</v>
      </c>
      <c r="W853" s="31" t="str">
        <f t="shared" si="54"/>
        <v/>
      </c>
    </row>
    <row r="854" spans="20:23" ht="15.6" x14ac:dyDescent="0.3">
      <c r="T854" s="32">
        <f t="shared" si="55"/>
        <v>2.0999999999999637</v>
      </c>
      <c r="U854" s="34">
        <f t="shared" si="52"/>
        <v>13.149999999999945</v>
      </c>
      <c r="V854" s="33">
        <f t="shared" si="53"/>
        <v>4.3983595980430557E-2</v>
      </c>
      <c r="W854" s="31" t="str">
        <f t="shared" si="54"/>
        <v/>
      </c>
    </row>
    <row r="855" spans="20:23" ht="15.6" x14ac:dyDescent="0.3">
      <c r="T855" s="32">
        <f t="shared" si="55"/>
        <v>2.1059999999999635</v>
      </c>
      <c r="U855" s="34">
        <f t="shared" si="52"/>
        <v>13.158999999999946</v>
      </c>
      <c r="V855" s="33">
        <f t="shared" si="53"/>
        <v>4.3432097686252023E-2</v>
      </c>
      <c r="W855" s="31" t="str">
        <f t="shared" si="54"/>
        <v/>
      </c>
    </row>
    <row r="856" spans="20:23" ht="15.6" x14ac:dyDescent="0.3">
      <c r="T856" s="32">
        <f t="shared" si="55"/>
        <v>2.1119999999999632</v>
      </c>
      <c r="U856" s="34">
        <f t="shared" si="52"/>
        <v>13.167999999999946</v>
      </c>
      <c r="V856" s="33">
        <f t="shared" si="53"/>
        <v>4.2885970555790652E-2</v>
      </c>
      <c r="W856" s="31" t="str">
        <f t="shared" si="54"/>
        <v/>
      </c>
    </row>
    <row r="857" spans="20:23" ht="15.6" x14ac:dyDescent="0.3">
      <c r="T857" s="32">
        <f t="shared" si="55"/>
        <v>2.117999999999963</v>
      </c>
      <c r="U857" s="34">
        <f t="shared" si="52"/>
        <v>13.176999999999945</v>
      </c>
      <c r="V857" s="33">
        <f t="shared" si="53"/>
        <v>4.2345186123790589E-2</v>
      </c>
      <c r="W857" s="31" t="str">
        <f t="shared" si="54"/>
        <v/>
      </c>
    </row>
    <row r="858" spans="20:23" ht="15.6" x14ac:dyDescent="0.3">
      <c r="T858" s="32">
        <f t="shared" si="55"/>
        <v>2.1239999999999628</v>
      </c>
      <c r="U858" s="34">
        <f t="shared" si="52"/>
        <v>13.185999999999943</v>
      </c>
      <c r="V858" s="33">
        <f t="shared" si="53"/>
        <v>4.1809715710069729E-2</v>
      </c>
      <c r="W858" s="31" t="str">
        <f t="shared" si="54"/>
        <v/>
      </c>
    </row>
    <row r="859" spans="20:23" ht="15.6" x14ac:dyDescent="0.3">
      <c r="T859" s="32">
        <f t="shared" si="55"/>
        <v>2.1299999999999626</v>
      </c>
      <c r="U859" s="34">
        <f t="shared" si="52"/>
        <v>13.194999999999943</v>
      </c>
      <c r="V859" s="33">
        <f t="shared" si="53"/>
        <v>4.1279530426333699E-2</v>
      </c>
      <c r="W859" s="31" t="str">
        <f t="shared" si="54"/>
        <v/>
      </c>
    </row>
    <row r="860" spans="20:23" ht="15.6" x14ac:dyDescent="0.3">
      <c r="T860" s="32">
        <f t="shared" si="55"/>
        <v>2.1359999999999624</v>
      </c>
      <c r="U860" s="34">
        <f t="shared" si="52"/>
        <v>13.203999999999944</v>
      </c>
      <c r="V860" s="33">
        <f t="shared" si="53"/>
        <v>4.0754601182940817E-2</v>
      </c>
      <c r="W860" s="31" t="str">
        <f t="shared" si="54"/>
        <v/>
      </c>
    </row>
    <row r="861" spans="20:23" ht="15.6" x14ac:dyDescent="0.3">
      <c r="T861" s="32">
        <f t="shared" si="55"/>
        <v>2.1419999999999622</v>
      </c>
      <c r="U861" s="34">
        <f t="shared" si="52"/>
        <v>13.212999999999944</v>
      </c>
      <c r="V861" s="33">
        <f t="shared" si="53"/>
        <v>4.0234898695617666E-2</v>
      </c>
      <c r="W861" s="31" t="str">
        <f t="shared" si="54"/>
        <v/>
      </c>
    </row>
    <row r="862" spans="20:23" ht="15.6" x14ac:dyDescent="0.3">
      <c r="T862" s="32">
        <f t="shared" si="55"/>
        <v>2.1479999999999619</v>
      </c>
      <c r="U862" s="34">
        <f t="shared" si="52"/>
        <v>13.221999999999943</v>
      </c>
      <c r="V862" s="33">
        <f t="shared" si="53"/>
        <v>3.9720393492123897E-2</v>
      </c>
      <c r="W862" s="31" t="str">
        <f t="shared" si="54"/>
        <v/>
      </c>
    </row>
    <row r="863" spans="20:23" ht="15.6" x14ac:dyDescent="0.3">
      <c r="T863" s="32">
        <f t="shared" si="55"/>
        <v>2.1539999999999617</v>
      </c>
      <c r="U863" s="34">
        <f t="shared" si="52"/>
        <v>13.230999999999943</v>
      </c>
      <c r="V863" s="33">
        <f t="shared" si="53"/>
        <v>3.9211055918865964E-2</v>
      </c>
      <c r="W863" s="31" t="str">
        <f t="shared" si="54"/>
        <v/>
      </c>
    </row>
    <row r="864" spans="20:23" ht="15.6" x14ac:dyDescent="0.3">
      <c r="T864" s="32">
        <f t="shared" si="55"/>
        <v>2.1599999999999615</v>
      </c>
      <c r="U864" s="34">
        <f t="shared" si="52"/>
        <v>13.239999999999942</v>
      </c>
      <c r="V864" s="33">
        <f t="shared" si="53"/>
        <v>3.8706856147458842E-2</v>
      </c>
      <c r="W864" s="31" t="str">
        <f t="shared" si="54"/>
        <v/>
      </c>
    </row>
    <row r="865" spans="20:23" ht="15.6" x14ac:dyDescent="0.3">
      <c r="T865" s="32">
        <f t="shared" si="55"/>
        <v>2.1659999999999613</v>
      </c>
      <c r="U865" s="34">
        <f t="shared" si="52"/>
        <v>13.248999999999942</v>
      </c>
      <c r="V865" s="33">
        <f t="shared" si="53"/>
        <v>3.8207764181234907E-2</v>
      </c>
      <c r="W865" s="31" t="str">
        <f t="shared" si="54"/>
        <v/>
      </c>
    </row>
    <row r="866" spans="20:23" ht="15.6" x14ac:dyDescent="0.3">
      <c r="T866" s="32">
        <f t="shared" si="55"/>
        <v>2.1719999999999611</v>
      </c>
      <c r="U866" s="34">
        <f t="shared" si="52"/>
        <v>13.257999999999942</v>
      </c>
      <c r="V866" s="33">
        <f t="shared" si="53"/>
        <v>3.7713749861699383E-2</v>
      </c>
      <c r="W866" s="31" t="str">
        <f t="shared" si="54"/>
        <v/>
      </c>
    </row>
    <row r="867" spans="20:23" ht="15.6" x14ac:dyDescent="0.3">
      <c r="T867" s="32">
        <f t="shared" si="55"/>
        <v>2.1779999999999609</v>
      </c>
      <c r="U867" s="34">
        <f t="shared" si="52"/>
        <v>13.266999999999941</v>
      </c>
      <c r="V867" s="33">
        <f t="shared" si="53"/>
        <v>3.7224782874931549E-2</v>
      </c>
      <c r="W867" s="31" t="str">
        <f t="shared" si="54"/>
        <v/>
      </c>
    </row>
    <row r="868" spans="20:23" ht="15.6" x14ac:dyDescent="0.3">
      <c r="T868" s="32">
        <f t="shared" si="55"/>
        <v>2.1839999999999606</v>
      </c>
      <c r="U868" s="34">
        <f t="shared" si="52"/>
        <v>13.275999999999941</v>
      </c>
      <c r="V868" s="33">
        <f t="shared" si="53"/>
        <v>3.674083275793117E-2</v>
      </c>
      <c r="W868" s="31" t="str">
        <f t="shared" si="54"/>
        <v/>
      </c>
    </row>
    <row r="869" spans="20:23" ht="15.6" x14ac:dyDescent="0.3">
      <c r="T869" s="32">
        <f t="shared" si="55"/>
        <v>2.1899999999999604</v>
      </c>
      <c r="U869" s="34">
        <f t="shared" si="52"/>
        <v>13.28499999999994</v>
      </c>
      <c r="V869" s="33">
        <f t="shared" si="53"/>
        <v>3.6261868904909365E-2</v>
      </c>
      <c r="W869" s="31" t="str">
        <f t="shared" si="54"/>
        <v/>
      </c>
    </row>
    <row r="870" spans="20:23" ht="15.6" x14ac:dyDescent="0.3">
      <c r="T870" s="32">
        <f t="shared" si="55"/>
        <v>2.1959999999999602</v>
      </c>
      <c r="U870" s="34">
        <f t="shared" si="52"/>
        <v>13.29399999999994</v>
      </c>
      <c r="V870" s="33">
        <f t="shared" si="53"/>
        <v>3.5787860573523324E-2</v>
      </c>
      <c r="W870" s="31" t="str">
        <f t="shared" si="54"/>
        <v/>
      </c>
    </row>
    <row r="871" spans="20:23" ht="15.6" x14ac:dyDescent="0.3">
      <c r="T871" s="32">
        <f t="shared" si="55"/>
        <v>2.20199999999996</v>
      </c>
      <c r="U871" s="34">
        <f t="shared" si="52"/>
        <v>13.30299999999994</v>
      </c>
      <c r="V871" s="33">
        <f t="shared" si="53"/>
        <v>3.5318776891054372E-2</v>
      </c>
      <c r="W871" s="31" t="str">
        <f t="shared" si="54"/>
        <v/>
      </c>
    </row>
    <row r="872" spans="20:23" ht="15.6" x14ac:dyDescent="0.3">
      <c r="T872" s="32">
        <f t="shared" si="55"/>
        <v>2.2079999999999598</v>
      </c>
      <c r="U872" s="34">
        <f t="shared" si="52"/>
        <v>13.311999999999941</v>
      </c>
      <c r="V872" s="33">
        <f t="shared" si="53"/>
        <v>3.4854586860528523E-2</v>
      </c>
      <c r="W872" s="31" t="str">
        <f t="shared" si="54"/>
        <v/>
      </c>
    </row>
    <row r="873" spans="20:23" ht="15.6" x14ac:dyDescent="0.3">
      <c r="T873" s="32">
        <f t="shared" si="55"/>
        <v>2.2139999999999596</v>
      </c>
      <c r="U873" s="34">
        <f t="shared" si="52"/>
        <v>13.320999999999939</v>
      </c>
      <c r="V873" s="33">
        <f t="shared" si="53"/>
        <v>3.4395259366779354E-2</v>
      </c>
      <c r="W873" s="31" t="str">
        <f t="shared" si="54"/>
        <v/>
      </c>
    </row>
    <row r="874" spans="20:23" ht="15.6" x14ac:dyDescent="0.3">
      <c r="T874" s="32">
        <f t="shared" si="55"/>
        <v>2.2199999999999593</v>
      </c>
      <c r="U874" s="34">
        <f t="shared" si="52"/>
        <v>13.329999999999938</v>
      </c>
      <c r="V874" s="33">
        <f t="shared" si="53"/>
        <v>3.3940763182452253E-2</v>
      </c>
      <c r="W874" s="31" t="str">
        <f t="shared" si="54"/>
        <v/>
      </c>
    </row>
    <row r="875" spans="20:23" ht="15.6" x14ac:dyDescent="0.3">
      <c r="T875" s="32">
        <f t="shared" si="55"/>
        <v>2.2259999999999591</v>
      </c>
      <c r="U875" s="34">
        <f t="shared" si="52"/>
        <v>13.338999999999938</v>
      </c>
      <c r="V875" s="33">
        <f t="shared" si="53"/>
        <v>3.3491066973949851E-2</v>
      </c>
      <c r="W875" s="31" t="str">
        <f t="shared" si="54"/>
        <v/>
      </c>
    </row>
    <row r="876" spans="20:23" ht="15.6" x14ac:dyDescent="0.3">
      <c r="T876" s="32">
        <f t="shared" si="55"/>
        <v>2.2319999999999589</v>
      </c>
      <c r="U876" s="34">
        <f t="shared" si="52"/>
        <v>13.347999999999939</v>
      </c>
      <c r="V876" s="33">
        <f t="shared" si="53"/>
        <v>3.3046139307317854E-2</v>
      </c>
      <c r="W876" s="31" t="str">
        <f t="shared" si="54"/>
        <v/>
      </c>
    </row>
    <row r="877" spans="20:23" ht="15.6" x14ac:dyDescent="0.3">
      <c r="T877" s="32">
        <f t="shared" si="55"/>
        <v>2.2379999999999587</v>
      </c>
      <c r="U877" s="34">
        <f t="shared" si="52"/>
        <v>13.356999999999939</v>
      </c>
      <c r="V877" s="33">
        <f t="shared" si="53"/>
        <v>3.2605948654071071E-2</v>
      </c>
      <c r="W877" s="31" t="str">
        <f t="shared" si="54"/>
        <v/>
      </c>
    </row>
    <row r="878" spans="20:23" ht="15.6" x14ac:dyDescent="0.3">
      <c r="T878" s="32">
        <f t="shared" si="55"/>
        <v>2.2439999999999585</v>
      </c>
      <c r="U878" s="34">
        <f t="shared" si="52"/>
        <v>13.365999999999937</v>
      </c>
      <c r="V878" s="33">
        <f t="shared" si="53"/>
        <v>3.2170463396958941E-2</v>
      </c>
      <c r="W878" s="31" t="str">
        <f t="shared" si="54"/>
        <v/>
      </c>
    </row>
    <row r="879" spans="20:23" ht="15.6" x14ac:dyDescent="0.3">
      <c r="T879" s="32">
        <f t="shared" si="55"/>
        <v>2.2499999999999583</v>
      </c>
      <c r="U879" s="34">
        <f t="shared" si="52"/>
        <v>13.374999999999938</v>
      </c>
      <c r="V879" s="33">
        <f t="shared" si="53"/>
        <v>3.1739651835670402E-2</v>
      </c>
      <c r="W879" s="31" t="str">
        <f t="shared" si="54"/>
        <v/>
      </c>
    </row>
    <row r="880" spans="20:23" ht="15.6" x14ac:dyDescent="0.3">
      <c r="T880" s="32">
        <f t="shared" si="55"/>
        <v>2.255999999999958</v>
      </c>
      <c r="U880" s="34">
        <f t="shared" si="52"/>
        <v>13.383999999999936</v>
      </c>
      <c r="V880" s="33">
        <f t="shared" si="53"/>
        <v>3.1313482192477239E-2</v>
      </c>
      <c r="W880" s="31" t="str">
        <f t="shared" si="54"/>
        <v/>
      </c>
    </row>
    <row r="881" spans="20:23" ht="15.6" x14ac:dyDescent="0.3">
      <c r="T881" s="32">
        <f t="shared" si="55"/>
        <v>2.2619999999999578</v>
      </c>
      <c r="U881" s="34">
        <f t="shared" si="52"/>
        <v>13.392999999999937</v>
      </c>
      <c r="V881" s="33">
        <f t="shared" si="53"/>
        <v>3.0891922617816116E-2</v>
      </c>
      <c r="W881" s="31" t="str">
        <f t="shared" si="54"/>
        <v/>
      </c>
    </row>
    <row r="882" spans="20:23" ht="15.6" x14ac:dyDescent="0.3">
      <c r="T882" s="32">
        <f t="shared" si="55"/>
        <v>2.2679999999999576</v>
      </c>
      <c r="U882" s="34">
        <f t="shared" si="52"/>
        <v>13.401999999999937</v>
      </c>
      <c r="V882" s="33">
        <f t="shared" si="53"/>
        <v>3.0474941195808351E-2</v>
      </c>
      <c r="W882" s="31" t="str">
        <f t="shared" si="54"/>
        <v/>
      </c>
    </row>
    <row r="883" spans="20:23" ht="15.6" x14ac:dyDescent="0.3">
      <c r="T883" s="32">
        <f t="shared" si="55"/>
        <v>2.2739999999999574</v>
      </c>
      <c r="U883" s="34">
        <f t="shared" si="52"/>
        <v>13.410999999999936</v>
      </c>
      <c r="V883" s="33">
        <f t="shared" si="53"/>
        <v>3.0062505949717499E-2</v>
      </c>
      <c r="W883" s="31" t="str">
        <f t="shared" si="54"/>
        <v/>
      </c>
    </row>
    <row r="884" spans="20:23" ht="15.6" x14ac:dyDescent="0.3">
      <c r="T884" s="32">
        <f t="shared" si="55"/>
        <v>2.2799999999999572</v>
      </c>
      <c r="U884" s="34">
        <f t="shared" si="52"/>
        <v>13.419999999999936</v>
      </c>
      <c r="V884" s="33">
        <f t="shared" si="53"/>
        <v>2.9654584847344161E-2</v>
      </c>
      <c r="W884" s="31" t="str">
        <f t="shared" si="54"/>
        <v/>
      </c>
    </row>
    <row r="885" spans="20:23" ht="15.6" x14ac:dyDescent="0.3">
      <c r="T885" s="32">
        <f t="shared" si="55"/>
        <v>2.285999999999957</v>
      </c>
      <c r="U885" s="34">
        <f t="shared" si="52"/>
        <v>13.428999999999935</v>
      </c>
      <c r="V885" s="33">
        <f t="shared" si="53"/>
        <v>2.9251145806357813E-2</v>
      </c>
      <c r="W885" s="31" t="str">
        <f t="shared" si="54"/>
        <v/>
      </c>
    </row>
    <row r="886" spans="20:23" ht="15.6" x14ac:dyDescent="0.3">
      <c r="T886" s="32">
        <f t="shared" si="55"/>
        <v>2.2919999999999567</v>
      </c>
      <c r="U886" s="34">
        <f t="shared" si="52"/>
        <v>13.437999999999935</v>
      </c>
      <c r="V886" s="33">
        <f t="shared" si="53"/>
        <v>2.8852156699565364E-2</v>
      </c>
      <c r="W886" s="31" t="str">
        <f t="shared" si="54"/>
        <v/>
      </c>
    </row>
    <row r="887" spans="20:23" ht="15.6" x14ac:dyDescent="0.3">
      <c r="T887" s="32">
        <f t="shared" si="55"/>
        <v>2.2979999999999565</v>
      </c>
      <c r="U887" s="34">
        <f t="shared" si="52"/>
        <v>13.446999999999935</v>
      </c>
      <c r="V887" s="33">
        <f t="shared" si="53"/>
        <v>2.8457585360116104E-2</v>
      </c>
      <c r="W887" s="31" t="str">
        <f t="shared" si="54"/>
        <v/>
      </c>
    </row>
    <row r="888" spans="20:23" ht="15.6" x14ac:dyDescent="0.3">
      <c r="T888" s="32">
        <f t="shared" si="55"/>
        <v>2.3039999999999563</v>
      </c>
      <c r="U888" s="34">
        <f t="shared" si="52"/>
        <v>13.455999999999936</v>
      </c>
      <c r="V888" s="33">
        <f t="shared" si="53"/>
        <v>2.8067399586642918E-2</v>
      </c>
      <c r="W888" s="31" t="str">
        <f t="shared" si="54"/>
        <v/>
      </c>
    </row>
    <row r="889" spans="20:23" ht="15.6" x14ac:dyDescent="0.3">
      <c r="T889" s="32">
        <f t="shared" si="55"/>
        <v>2.3099999999999561</v>
      </c>
      <c r="U889" s="34">
        <f t="shared" si="52"/>
        <v>13.464999999999934</v>
      </c>
      <c r="V889" s="33">
        <f t="shared" si="53"/>
        <v>2.7681567148339373E-2</v>
      </c>
      <c r="W889" s="31" t="str">
        <f t="shared" si="54"/>
        <v/>
      </c>
    </row>
    <row r="890" spans="20:23" ht="15.6" x14ac:dyDescent="0.3">
      <c r="T890" s="32">
        <f t="shared" si="55"/>
        <v>2.3159999999999559</v>
      </c>
      <c r="U890" s="34">
        <f t="shared" si="52"/>
        <v>13.473999999999933</v>
      </c>
      <c r="V890" s="33">
        <f t="shared" si="53"/>
        <v>2.7300055789972615E-2</v>
      </c>
      <c r="W890" s="31" t="str">
        <f t="shared" si="54"/>
        <v/>
      </c>
    </row>
    <row r="891" spans="20:23" ht="15.6" x14ac:dyDescent="0.3">
      <c r="T891" s="32">
        <f t="shared" si="55"/>
        <v>2.3219999999999557</v>
      </c>
      <c r="U891" s="34">
        <f t="shared" si="52"/>
        <v>13.482999999999933</v>
      </c>
      <c r="V891" s="33">
        <f t="shared" si="53"/>
        <v>2.6922833236831735E-2</v>
      </c>
      <c r="W891" s="31" t="str">
        <f t="shared" si="54"/>
        <v/>
      </c>
    </row>
    <row r="892" spans="20:23" ht="15.6" x14ac:dyDescent="0.3">
      <c r="T892" s="32">
        <f t="shared" si="55"/>
        <v>2.3279999999999554</v>
      </c>
      <c r="U892" s="34">
        <f t="shared" si="52"/>
        <v>13.491999999999933</v>
      </c>
      <c r="V892" s="33">
        <f t="shared" si="53"/>
        <v>2.6549867199611544E-2</v>
      </c>
      <c r="W892" s="31" t="str">
        <f t="shared" si="54"/>
        <v/>
      </c>
    </row>
    <row r="893" spans="20:23" ht="15.6" x14ac:dyDescent="0.3">
      <c r="T893" s="32">
        <f t="shared" si="55"/>
        <v>2.3339999999999552</v>
      </c>
      <c r="U893" s="34">
        <f t="shared" si="52"/>
        <v>13.500999999999934</v>
      </c>
      <c r="V893" s="33">
        <f t="shared" si="53"/>
        <v>2.6181125379231646E-2</v>
      </c>
      <c r="W893" s="31" t="str">
        <f t="shared" si="54"/>
        <v/>
      </c>
    </row>
    <row r="894" spans="20:23" ht="15.6" x14ac:dyDescent="0.3">
      <c r="T894" s="32">
        <f t="shared" si="55"/>
        <v>2.339999999999955</v>
      </c>
      <c r="U894" s="34">
        <f t="shared" si="52"/>
        <v>13.509999999999932</v>
      </c>
      <c r="V894" s="33">
        <f t="shared" si="53"/>
        <v>2.5816575471590397E-2</v>
      </c>
      <c r="W894" s="31" t="str">
        <f t="shared" si="54"/>
        <v/>
      </c>
    </row>
    <row r="895" spans="20:23" ht="15.6" x14ac:dyDescent="0.3">
      <c r="T895" s="32">
        <f t="shared" si="55"/>
        <v>2.3459999999999548</v>
      </c>
      <c r="U895" s="34">
        <f t="shared" si="52"/>
        <v>13.518999999999933</v>
      </c>
      <c r="V895" s="33">
        <f t="shared" si="53"/>
        <v>2.545618517225403E-2</v>
      </c>
      <c r="W895" s="31" t="str">
        <f t="shared" si="54"/>
        <v/>
      </c>
    </row>
    <row r="896" spans="20:23" ht="15.6" x14ac:dyDescent="0.3">
      <c r="T896" s="32">
        <f t="shared" si="55"/>
        <v>2.3519999999999546</v>
      </c>
      <c r="U896" s="34">
        <f t="shared" si="52"/>
        <v>13.527999999999931</v>
      </c>
      <c r="V896" s="33">
        <f t="shared" si="53"/>
        <v>2.5099922181080449E-2</v>
      </c>
      <c r="W896" s="31" t="str">
        <f t="shared" si="54"/>
        <v/>
      </c>
    </row>
    <row r="897" spans="20:23" ht="15.6" x14ac:dyDescent="0.3">
      <c r="T897" s="32">
        <f t="shared" si="55"/>
        <v>2.3579999999999544</v>
      </c>
      <c r="U897" s="34">
        <f t="shared" si="52"/>
        <v>13.536999999999932</v>
      </c>
      <c r="V897" s="33">
        <f t="shared" si="53"/>
        <v>2.4747754206777918E-2</v>
      </c>
      <c r="W897" s="31" t="str">
        <f t="shared" si="54"/>
        <v/>
      </c>
    </row>
    <row r="898" spans="20:23" ht="15.6" x14ac:dyDescent="0.3">
      <c r="T898" s="32">
        <f t="shared" si="55"/>
        <v>2.3639999999999541</v>
      </c>
      <c r="U898" s="34">
        <f t="shared" si="52"/>
        <v>13.545999999999932</v>
      </c>
      <c r="V898" s="33">
        <f t="shared" si="53"/>
        <v>2.4399648971398409E-2</v>
      </c>
      <c r="W898" s="31" t="str">
        <f t="shared" si="54"/>
        <v/>
      </c>
    </row>
    <row r="899" spans="20:23" ht="15.6" x14ac:dyDescent="0.3">
      <c r="T899" s="32">
        <f t="shared" si="55"/>
        <v>2.3699999999999539</v>
      </c>
      <c r="U899" s="34">
        <f t="shared" si="52"/>
        <v>13.55499999999993</v>
      </c>
      <c r="V899" s="33">
        <f t="shared" si="53"/>
        <v>2.4055574214765597E-2</v>
      </c>
      <c r="W899" s="31" t="str">
        <f t="shared" si="54"/>
        <v/>
      </c>
    </row>
    <row r="900" spans="20:23" ht="15.6" x14ac:dyDescent="0.3">
      <c r="T900" s="32">
        <f t="shared" si="55"/>
        <v>2.3759999999999537</v>
      </c>
      <c r="U900" s="34">
        <f t="shared" si="52"/>
        <v>13.563999999999931</v>
      </c>
      <c r="V900" s="33">
        <f t="shared" si="53"/>
        <v>2.3715497698837459E-2</v>
      </c>
      <c r="W900" s="31" t="str">
        <f t="shared" si="54"/>
        <v/>
      </c>
    </row>
    <row r="901" spans="20:23" ht="15.6" x14ac:dyDescent="0.3">
      <c r="T901" s="32">
        <f t="shared" si="55"/>
        <v>2.3819999999999535</v>
      </c>
      <c r="U901" s="34">
        <f t="shared" ref="U901:U964" si="56">$I$2+T901*$M$2</f>
        <v>13.572999999999929</v>
      </c>
      <c r="V901" s="33">
        <f t="shared" ref="V901:V964" si="57">_xlfn.NORM.S.DIST(T901,0)</f>
        <v>2.3379387212003507E-2</v>
      </c>
      <c r="W901" s="31" t="str">
        <f t="shared" ref="W901:W964" si="58">IF(AND(U901&gt;=$R$2,U901&lt;=$S$2),V901,"")</f>
        <v/>
      </c>
    </row>
    <row r="902" spans="20:23" ht="15.6" x14ac:dyDescent="0.3">
      <c r="T902" s="32">
        <f t="shared" ref="T902:T965" si="59">T901+0.006</f>
        <v>2.3879999999999533</v>
      </c>
      <c r="U902" s="34">
        <f t="shared" si="56"/>
        <v>13.58199999999993</v>
      </c>
      <c r="V902" s="33">
        <f t="shared" si="57"/>
        <v>2.3047210573316598E-2</v>
      </c>
      <c r="W902" s="31" t="str">
        <f t="shared" si="58"/>
        <v/>
      </c>
    </row>
    <row r="903" spans="20:23" ht="15.6" x14ac:dyDescent="0.3">
      <c r="T903" s="32">
        <f t="shared" si="59"/>
        <v>2.3939999999999531</v>
      </c>
      <c r="U903" s="34">
        <f t="shared" si="56"/>
        <v>13.59099999999993</v>
      </c>
      <c r="V903" s="33">
        <f t="shared" si="57"/>
        <v>2.2718935636659388E-2</v>
      </c>
      <c r="W903" s="31" t="str">
        <f t="shared" si="58"/>
        <v/>
      </c>
    </row>
    <row r="904" spans="20:23" ht="15.6" x14ac:dyDescent="0.3">
      <c r="T904" s="32">
        <f t="shared" si="59"/>
        <v>2.3999999999999528</v>
      </c>
      <c r="U904" s="34">
        <f t="shared" si="56"/>
        <v>13.59999999999993</v>
      </c>
      <c r="V904" s="33">
        <f t="shared" si="57"/>
        <v>2.2394530294845436E-2</v>
      </c>
      <c r="W904" s="31" t="str">
        <f t="shared" si="58"/>
        <v/>
      </c>
    </row>
    <row r="905" spans="20:23" ht="15.6" x14ac:dyDescent="0.3">
      <c r="T905" s="32">
        <f t="shared" si="59"/>
        <v>2.4059999999999526</v>
      </c>
      <c r="U905" s="34">
        <f t="shared" si="56"/>
        <v>13.608999999999929</v>
      </c>
      <c r="V905" s="33">
        <f t="shared" si="57"/>
        <v>2.2073962483654969E-2</v>
      </c>
      <c r="W905" s="31" t="str">
        <f t="shared" si="58"/>
        <v/>
      </c>
    </row>
    <row r="906" spans="20:23" ht="15.6" x14ac:dyDescent="0.3">
      <c r="T906" s="32">
        <f t="shared" si="59"/>
        <v>2.4119999999999524</v>
      </c>
      <c r="U906" s="34">
        <f t="shared" si="56"/>
        <v>13.617999999999927</v>
      </c>
      <c r="V906" s="33">
        <f t="shared" si="57"/>
        <v>2.1757200185805466E-2</v>
      </c>
      <c r="W906" s="31" t="str">
        <f t="shared" si="58"/>
        <v/>
      </c>
    </row>
    <row r="907" spans="20:23" ht="15.6" x14ac:dyDescent="0.3">
      <c r="T907" s="32">
        <f t="shared" si="59"/>
        <v>2.4179999999999522</v>
      </c>
      <c r="U907" s="34">
        <f t="shared" si="56"/>
        <v>13.626999999999928</v>
      </c>
      <c r="V907" s="33">
        <f t="shared" si="57"/>
        <v>2.1444211434857065E-2</v>
      </c>
      <c r="W907" s="31" t="str">
        <f t="shared" si="58"/>
        <v/>
      </c>
    </row>
    <row r="908" spans="20:23" ht="15.6" x14ac:dyDescent="0.3">
      <c r="T908" s="32">
        <f t="shared" si="59"/>
        <v>2.423999999999952</v>
      </c>
      <c r="U908" s="34">
        <f t="shared" si="56"/>
        <v>13.635999999999928</v>
      </c>
      <c r="V908" s="33">
        <f t="shared" si="57"/>
        <v>2.1134964319052936E-2</v>
      </c>
      <c r="W908" s="31" t="str">
        <f t="shared" si="58"/>
        <v/>
      </c>
    </row>
    <row r="909" spans="20:23" ht="15.6" x14ac:dyDescent="0.3">
      <c r="T909" s="32">
        <f t="shared" si="59"/>
        <v>2.4299999999999518</v>
      </c>
      <c r="U909" s="34">
        <f t="shared" si="56"/>
        <v>13.644999999999929</v>
      </c>
      <c r="V909" s="33">
        <f t="shared" si="57"/>
        <v>2.0829426985094639E-2</v>
      </c>
      <c r="W909" s="31" t="str">
        <f t="shared" si="58"/>
        <v/>
      </c>
    </row>
    <row r="910" spans="20:23" ht="15.6" x14ac:dyDescent="0.3">
      <c r="T910" s="32">
        <f t="shared" si="59"/>
        <v>2.4359999999999515</v>
      </c>
      <c r="U910" s="34">
        <f t="shared" si="56"/>
        <v>13.653999999999927</v>
      </c>
      <c r="V910" s="33">
        <f t="shared" si="57"/>
        <v>2.0527567641852706E-2</v>
      </c>
      <c r="W910" s="31" t="str">
        <f t="shared" si="58"/>
        <v/>
      </c>
    </row>
    <row r="911" spans="20:23" ht="15.6" x14ac:dyDescent="0.3">
      <c r="T911" s="32">
        <f t="shared" si="59"/>
        <v>2.4419999999999513</v>
      </c>
      <c r="U911" s="34">
        <f t="shared" si="56"/>
        <v>13.662999999999927</v>
      </c>
      <c r="V911" s="33">
        <f t="shared" si="57"/>
        <v>2.0229354564012609E-2</v>
      </c>
      <c r="W911" s="31" t="str">
        <f t="shared" si="58"/>
        <v/>
      </c>
    </row>
    <row r="912" spans="20:23" ht="15.6" x14ac:dyDescent="0.3">
      <c r="T912" s="32">
        <f t="shared" si="59"/>
        <v>2.4479999999999511</v>
      </c>
      <c r="U912" s="34">
        <f t="shared" si="56"/>
        <v>13.671999999999926</v>
      </c>
      <c r="V912" s="33">
        <f t="shared" si="57"/>
        <v>1.993475609565603E-2</v>
      </c>
      <c r="W912" s="31" t="str">
        <f t="shared" si="58"/>
        <v/>
      </c>
    </row>
    <row r="913" spans="20:23" ht="15.6" x14ac:dyDescent="0.3">
      <c r="T913" s="32">
        <f t="shared" si="59"/>
        <v>2.4539999999999509</v>
      </c>
      <c r="U913" s="34">
        <f t="shared" si="56"/>
        <v>13.680999999999926</v>
      </c>
      <c r="V913" s="33">
        <f t="shared" si="57"/>
        <v>1.9643740653777927E-2</v>
      </c>
      <c r="W913" s="31" t="str">
        <f t="shared" si="58"/>
        <v/>
      </c>
    </row>
    <row r="914" spans="20:23" ht="15.6" x14ac:dyDescent="0.3">
      <c r="T914" s="32">
        <f t="shared" si="59"/>
        <v>2.4599999999999507</v>
      </c>
      <c r="U914" s="34">
        <f t="shared" si="56"/>
        <v>13.689999999999927</v>
      </c>
      <c r="V914" s="33">
        <f t="shared" si="57"/>
        <v>1.935627673173931E-2</v>
      </c>
      <c r="W914" s="31" t="str">
        <f t="shared" si="58"/>
        <v/>
      </c>
    </row>
    <row r="915" spans="20:23" ht="15.6" x14ac:dyDescent="0.3">
      <c r="T915" s="32">
        <f t="shared" si="59"/>
        <v>2.4659999999999505</v>
      </c>
      <c r="U915" s="34">
        <f t="shared" si="56"/>
        <v>13.698999999999925</v>
      </c>
      <c r="V915" s="33">
        <f t="shared" si="57"/>
        <v>1.9072332902656093E-2</v>
      </c>
      <c r="W915" s="31" t="str">
        <f t="shared" si="58"/>
        <v/>
      </c>
    </row>
    <row r="916" spans="20:23" ht="15.6" x14ac:dyDescent="0.3">
      <c r="T916" s="32">
        <f t="shared" si="59"/>
        <v>2.4719999999999502</v>
      </c>
      <c r="U916" s="34">
        <f t="shared" si="56"/>
        <v>13.707999999999926</v>
      </c>
      <c r="V916" s="33">
        <f t="shared" si="57"/>
        <v>1.8791877822724151E-2</v>
      </c>
      <c r="W916" s="31" t="str">
        <f t="shared" si="58"/>
        <v/>
      </c>
    </row>
    <row r="917" spans="20:23" ht="15.6" x14ac:dyDescent="0.3">
      <c r="T917" s="32">
        <f t="shared" si="59"/>
        <v>2.47799999999995</v>
      </c>
      <c r="U917" s="34">
        <f t="shared" si="56"/>
        <v>13.716999999999924</v>
      </c>
      <c r="V917" s="33">
        <f t="shared" si="57"/>
        <v>1.8514880234480766E-2</v>
      </c>
      <c r="W917" s="31" t="str">
        <f t="shared" si="58"/>
        <v/>
      </c>
    </row>
    <row r="918" spans="20:23" ht="15.6" x14ac:dyDescent="0.3">
      <c r="T918" s="32">
        <f t="shared" si="59"/>
        <v>2.4839999999999498</v>
      </c>
      <c r="U918" s="34">
        <f t="shared" si="56"/>
        <v>13.725999999999924</v>
      </c>
      <c r="V918" s="33">
        <f t="shared" si="57"/>
        <v>1.8241308970002826E-2</v>
      </c>
      <c r="W918" s="31" t="str">
        <f t="shared" si="58"/>
        <v/>
      </c>
    </row>
    <row r="919" spans="20:23" ht="15.6" x14ac:dyDescent="0.3">
      <c r="T919" s="32">
        <f t="shared" si="59"/>
        <v>2.4899999999999496</v>
      </c>
      <c r="U919" s="34">
        <f t="shared" si="56"/>
        <v>13.734999999999925</v>
      </c>
      <c r="V919" s="33">
        <f t="shared" si="57"/>
        <v>1.7971132954041898E-2</v>
      </c>
      <c r="W919" s="31" t="str">
        <f t="shared" si="58"/>
        <v/>
      </c>
    </row>
    <row r="920" spans="20:23" ht="15.6" x14ac:dyDescent="0.3">
      <c r="T920" s="32">
        <f t="shared" si="59"/>
        <v>2.4959999999999494</v>
      </c>
      <c r="U920" s="34">
        <f t="shared" si="56"/>
        <v>13.743999999999925</v>
      </c>
      <c r="V920" s="33">
        <f t="shared" si="57"/>
        <v>1.7704321207096453E-2</v>
      </c>
      <c r="W920" s="31" t="str">
        <f t="shared" si="58"/>
        <v/>
      </c>
    </row>
    <row r="921" spans="20:23" ht="15.6" x14ac:dyDescent="0.3">
      <c r="T921" s="32">
        <f t="shared" si="59"/>
        <v>2.5019999999999492</v>
      </c>
      <c r="U921" s="34">
        <f t="shared" si="56"/>
        <v>13.752999999999924</v>
      </c>
      <c r="V921" s="33">
        <f t="shared" si="57"/>
        <v>1.7440842848421588E-2</v>
      </c>
      <c r="W921" s="31" t="str">
        <f t="shared" si="58"/>
        <v/>
      </c>
    </row>
    <row r="922" spans="20:23" ht="15.6" x14ac:dyDescent="0.3">
      <c r="T922" s="32">
        <f t="shared" si="59"/>
        <v>2.5079999999999489</v>
      </c>
      <c r="U922" s="34">
        <f t="shared" si="56"/>
        <v>13.761999999999922</v>
      </c>
      <c r="V922" s="33">
        <f t="shared" si="57"/>
        <v>1.7180667098976459E-2</v>
      </c>
      <c r="W922" s="31" t="str">
        <f t="shared" si="58"/>
        <v/>
      </c>
    </row>
    <row r="923" spans="20:23" ht="15.6" x14ac:dyDescent="0.3">
      <c r="T923" s="32">
        <f t="shared" si="59"/>
        <v>2.5139999999999487</v>
      </c>
      <c r="U923" s="34">
        <f t="shared" si="56"/>
        <v>13.770999999999923</v>
      </c>
      <c r="V923" s="33">
        <f t="shared" si="57"/>
        <v>1.6923763284309706E-2</v>
      </c>
      <c r="W923" s="31" t="str">
        <f t="shared" si="58"/>
        <v/>
      </c>
    </row>
    <row r="924" spans="20:23" ht="15.6" x14ac:dyDescent="0.3">
      <c r="T924" s="32">
        <f t="shared" si="59"/>
        <v>2.5199999999999485</v>
      </c>
      <c r="U924" s="34">
        <f t="shared" si="56"/>
        <v>13.779999999999923</v>
      </c>
      <c r="V924" s="33">
        <f t="shared" si="57"/>
        <v>1.6670100837383225E-2</v>
      </c>
      <c r="W924" s="31" t="str">
        <f t="shared" si="58"/>
        <v/>
      </c>
    </row>
    <row r="925" spans="20:23" ht="15.6" x14ac:dyDescent="0.3">
      <c r="T925" s="32">
        <f t="shared" si="59"/>
        <v>2.5259999999999483</v>
      </c>
      <c r="U925" s="34">
        <f t="shared" si="56"/>
        <v>13.788999999999923</v>
      </c>
      <c r="V925" s="33">
        <f t="shared" si="57"/>
        <v>1.6419649301334563E-2</v>
      </c>
      <c r="W925" s="31" t="str">
        <f t="shared" si="58"/>
        <v/>
      </c>
    </row>
    <row r="926" spans="20:23" ht="15.6" x14ac:dyDescent="0.3">
      <c r="T926" s="32">
        <f t="shared" si="59"/>
        <v>2.5319999999999481</v>
      </c>
      <c r="U926" s="34">
        <f t="shared" si="56"/>
        <v>13.797999999999922</v>
      </c>
      <c r="V926" s="33">
        <f t="shared" si="57"/>
        <v>1.6172378332178314E-2</v>
      </c>
      <c r="W926" s="31" t="str">
        <f t="shared" si="58"/>
        <v/>
      </c>
    </row>
    <row r="927" spans="20:23" ht="15.6" x14ac:dyDescent="0.3">
      <c r="T927" s="32">
        <f t="shared" si="59"/>
        <v>2.5379999999999479</v>
      </c>
      <c r="U927" s="34">
        <f t="shared" si="56"/>
        <v>13.806999999999922</v>
      </c>
      <c r="V927" s="33">
        <f t="shared" si="57"/>
        <v>1.592825770144677E-2</v>
      </c>
      <c r="W927" s="31" t="str">
        <f t="shared" si="58"/>
        <v/>
      </c>
    </row>
    <row r="928" spans="20:23" ht="15.6" x14ac:dyDescent="0.3">
      <c r="T928" s="32">
        <f t="shared" si="59"/>
        <v>2.5439999999999476</v>
      </c>
      <c r="U928" s="34">
        <f t="shared" si="56"/>
        <v>13.815999999999921</v>
      </c>
      <c r="V928" s="33">
        <f t="shared" si="57"/>
        <v>1.5687257298770203E-2</v>
      </c>
      <c r="W928" s="31" t="str">
        <f t="shared" si="58"/>
        <v/>
      </c>
    </row>
    <row r="929" spans="20:23" ht="15.6" x14ac:dyDescent="0.3">
      <c r="T929" s="32">
        <f t="shared" si="59"/>
        <v>2.5499999999999474</v>
      </c>
      <c r="U929" s="34">
        <f t="shared" si="56"/>
        <v>13.824999999999921</v>
      </c>
      <c r="V929" s="33">
        <f t="shared" si="57"/>
        <v>1.5449347134397239E-2</v>
      </c>
      <c r="W929" s="31" t="str">
        <f t="shared" si="58"/>
        <v/>
      </c>
    </row>
    <row r="930" spans="20:23" ht="15.6" x14ac:dyDescent="0.3">
      <c r="T930" s="32">
        <f t="shared" si="59"/>
        <v>2.5559999999999472</v>
      </c>
      <c r="U930" s="34">
        <f t="shared" si="56"/>
        <v>13.833999999999921</v>
      </c>
      <c r="V930" s="33">
        <f t="shared" si="57"/>
        <v>1.5214497341655491E-2</v>
      </c>
      <c r="W930" s="31" t="str">
        <f t="shared" si="58"/>
        <v/>
      </c>
    </row>
    <row r="931" spans="20:23" ht="15.6" x14ac:dyDescent="0.3">
      <c r="T931" s="32">
        <f t="shared" si="59"/>
        <v>2.561999999999947</v>
      </c>
      <c r="U931" s="34">
        <f t="shared" si="56"/>
        <v>13.84299999999992</v>
      </c>
      <c r="V931" s="33">
        <f t="shared" si="57"/>
        <v>1.4982678179352962E-2</v>
      </c>
      <c r="W931" s="31" t="str">
        <f t="shared" si="58"/>
        <v/>
      </c>
    </row>
    <row r="932" spans="20:23" ht="15.6" x14ac:dyDescent="0.3">
      <c r="T932" s="32">
        <f t="shared" si="59"/>
        <v>2.5679999999999468</v>
      </c>
      <c r="U932" s="34">
        <f t="shared" si="56"/>
        <v>13.85199999999992</v>
      </c>
      <c r="V932" s="33">
        <f t="shared" si="57"/>
        <v>1.4753860034120651E-2</v>
      </c>
      <c r="W932" s="31" t="str">
        <f t="shared" si="58"/>
        <v/>
      </c>
    </row>
    <row r="933" spans="20:23" ht="15.6" x14ac:dyDescent="0.3">
      <c r="T933" s="32">
        <f t="shared" si="59"/>
        <v>2.5739999999999466</v>
      </c>
      <c r="U933" s="34">
        <f t="shared" si="56"/>
        <v>13.860999999999919</v>
      </c>
      <c r="V933" s="33">
        <f t="shared" si="57"/>
        <v>1.4528013422696559E-2</v>
      </c>
      <c r="W933" s="31" t="str">
        <f t="shared" si="58"/>
        <v/>
      </c>
    </row>
    <row r="934" spans="20:23" ht="15.6" x14ac:dyDescent="0.3">
      <c r="T934" s="32">
        <f t="shared" si="59"/>
        <v>2.5799999999999463</v>
      </c>
      <c r="U934" s="34">
        <f t="shared" si="56"/>
        <v>13.869999999999919</v>
      </c>
      <c r="V934" s="33">
        <f t="shared" si="57"/>
        <v>1.4305108994151673E-2</v>
      </c>
      <c r="W934" s="31" t="str">
        <f t="shared" si="58"/>
        <v/>
      </c>
    </row>
    <row r="935" spans="20:23" ht="15.6" x14ac:dyDescent="0.3">
      <c r="T935" s="32">
        <f t="shared" si="59"/>
        <v>2.5859999999999461</v>
      </c>
      <c r="U935" s="34">
        <f t="shared" si="56"/>
        <v>13.87899999999992</v>
      </c>
      <c r="V935" s="33">
        <f t="shared" si="57"/>
        <v>1.4085117532058303E-2</v>
      </c>
      <c r="W935" s="31" t="str">
        <f t="shared" si="58"/>
        <v/>
      </c>
    </row>
    <row r="936" spans="20:23" ht="15.6" x14ac:dyDescent="0.3">
      <c r="T936" s="32">
        <f t="shared" si="59"/>
        <v>2.5919999999999459</v>
      </c>
      <c r="U936" s="34">
        <f t="shared" si="56"/>
        <v>13.88799999999992</v>
      </c>
      <c r="V936" s="33">
        <f t="shared" si="57"/>
        <v>1.3868009956601125E-2</v>
      </c>
      <c r="W936" s="31" t="str">
        <f t="shared" si="58"/>
        <v/>
      </c>
    </row>
    <row r="937" spans="20:23" ht="15.6" x14ac:dyDescent="0.3">
      <c r="T937" s="32">
        <f t="shared" si="59"/>
        <v>2.5979999999999457</v>
      </c>
      <c r="U937" s="34">
        <f t="shared" si="56"/>
        <v>13.896999999999919</v>
      </c>
      <c r="V937" s="33">
        <f t="shared" si="57"/>
        <v>1.3653757326631381E-2</v>
      </c>
      <c r="W937" s="31" t="str">
        <f t="shared" si="58"/>
        <v/>
      </c>
    </row>
    <row r="938" spans="20:23" ht="15.6" x14ac:dyDescent="0.3">
      <c r="T938" s="32">
        <f t="shared" si="59"/>
        <v>2.6039999999999455</v>
      </c>
      <c r="U938" s="34">
        <f t="shared" si="56"/>
        <v>13.905999999999917</v>
      </c>
      <c r="V938" s="33">
        <f t="shared" si="57"/>
        <v>1.3442330841664761E-2</v>
      </c>
      <c r="W938" s="31" t="str">
        <f t="shared" si="58"/>
        <v/>
      </c>
    </row>
    <row r="939" spans="20:23" ht="15.6" x14ac:dyDescent="0.3">
      <c r="T939" s="32">
        <f t="shared" si="59"/>
        <v>2.6099999999999453</v>
      </c>
      <c r="U939" s="34">
        <f t="shared" si="56"/>
        <v>13.914999999999917</v>
      </c>
      <c r="V939" s="33">
        <f t="shared" si="57"/>
        <v>1.323370184382326E-2</v>
      </c>
      <c r="W939" s="31" t="str">
        <f t="shared" si="58"/>
        <v/>
      </c>
    </row>
    <row r="940" spans="20:23" ht="15.6" x14ac:dyDescent="0.3">
      <c r="T940" s="32">
        <f t="shared" si="59"/>
        <v>2.615999999999945</v>
      </c>
      <c r="U940" s="34">
        <f t="shared" si="56"/>
        <v>13.923999999999918</v>
      </c>
      <c r="V940" s="33">
        <f t="shared" si="57"/>
        <v>1.3027841819721544E-2</v>
      </c>
      <c r="W940" s="31" t="str">
        <f t="shared" si="58"/>
        <v/>
      </c>
    </row>
    <row r="941" spans="20:23" ht="15.6" x14ac:dyDescent="0.3">
      <c r="T941" s="32">
        <f t="shared" si="59"/>
        <v>2.6219999999999448</v>
      </c>
      <c r="U941" s="34">
        <f t="shared" si="56"/>
        <v>13.932999999999918</v>
      </c>
      <c r="V941" s="33">
        <f t="shared" si="57"/>
        <v>1.2824722402298303E-2</v>
      </c>
      <c r="W941" s="31" t="str">
        <f t="shared" si="58"/>
        <v/>
      </c>
    </row>
    <row r="942" spans="20:23" ht="15.6" x14ac:dyDescent="0.3">
      <c r="T942" s="32">
        <f t="shared" si="59"/>
        <v>2.6279999999999446</v>
      </c>
      <c r="U942" s="34">
        <f t="shared" si="56"/>
        <v>13.941999999999917</v>
      </c>
      <c r="V942" s="33">
        <f t="shared" si="57"/>
        <v>1.2624315372592983E-2</v>
      </c>
      <c r="W942" s="31" t="str">
        <f t="shared" si="58"/>
        <v/>
      </c>
    </row>
    <row r="943" spans="20:23" ht="15.6" x14ac:dyDescent="0.3">
      <c r="T943" s="32">
        <f t="shared" si="59"/>
        <v>2.6339999999999444</v>
      </c>
      <c r="U943" s="34">
        <f t="shared" si="56"/>
        <v>13.950999999999917</v>
      </c>
      <c r="V943" s="33">
        <f t="shared" si="57"/>
        <v>1.2426592661468417E-2</v>
      </c>
      <c r="W943" s="31" t="str">
        <f t="shared" si="58"/>
        <v/>
      </c>
    </row>
    <row r="944" spans="20:23" ht="15.6" x14ac:dyDescent="0.3">
      <c r="T944" s="32">
        <f t="shared" si="59"/>
        <v>2.6399999999999442</v>
      </c>
      <c r="U944" s="34">
        <f t="shared" si="56"/>
        <v>13.959999999999916</v>
      </c>
      <c r="V944" s="33">
        <f t="shared" si="57"/>
        <v>1.2231526351279779E-2</v>
      </c>
      <c r="W944" s="31" t="str">
        <f t="shared" si="58"/>
        <v/>
      </c>
    </row>
    <row r="945" spans="20:23" ht="15.6" x14ac:dyDescent="0.3">
      <c r="T945" s="32">
        <f t="shared" si="59"/>
        <v>2.645999999999944</v>
      </c>
      <c r="U945" s="34">
        <f t="shared" si="56"/>
        <v>13.968999999999916</v>
      </c>
      <c r="V945" s="33">
        <f t="shared" si="57"/>
        <v>1.2039088677490435E-2</v>
      </c>
      <c r="W945" s="31" t="str">
        <f t="shared" si="58"/>
        <v/>
      </c>
    </row>
    <row r="946" spans="20:23" ht="15.6" x14ac:dyDescent="0.3">
      <c r="T946" s="32">
        <f t="shared" si="59"/>
        <v>2.6519999999999437</v>
      </c>
      <c r="U946" s="34">
        <f t="shared" si="56"/>
        <v>13.977999999999916</v>
      </c>
      <c r="V946" s="33">
        <f t="shared" si="57"/>
        <v>1.1849252030235059E-2</v>
      </c>
      <c r="W946" s="31" t="str">
        <f t="shared" si="58"/>
        <v/>
      </c>
    </row>
    <row r="947" spans="20:23" ht="15.6" x14ac:dyDescent="0.3">
      <c r="T947" s="32">
        <f t="shared" si="59"/>
        <v>2.6579999999999435</v>
      </c>
      <c r="U947" s="34">
        <f t="shared" si="56"/>
        <v>13.986999999999915</v>
      </c>
      <c r="V947" s="33">
        <f t="shared" si="57"/>
        <v>1.1661988955830586E-2</v>
      </c>
      <c r="W947" s="31" t="str">
        <f t="shared" si="58"/>
        <v/>
      </c>
    </row>
    <row r="948" spans="20:23" ht="15.6" x14ac:dyDescent="0.3">
      <c r="T948" s="32">
        <f t="shared" si="59"/>
        <v>2.6639999999999433</v>
      </c>
      <c r="U948" s="34">
        <f t="shared" si="56"/>
        <v>13.995999999999915</v>
      </c>
      <c r="V948" s="33">
        <f t="shared" si="57"/>
        <v>1.1477272158235489E-2</v>
      </c>
      <c r="W948" s="31" t="str">
        <f t="shared" si="58"/>
        <v/>
      </c>
    </row>
    <row r="949" spans="20:23" ht="15.6" x14ac:dyDescent="0.3">
      <c r="T949" s="32">
        <f t="shared" si="59"/>
        <v>2.6699999999999431</v>
      </c>
      <c r="U949" s="34">
        <f t="shared" si="56"/>
        <v>14.004999999999914</v>
      </c>
      <c r="V949" s="33">
        <f t="shared" si="57"/>
        <v>1.1295074500457851E-2</v>
      </c>
      <c r="W949" s="31" t="str">
        <f t="shared" si="58"/>
        <v/>
      </c>
    </row>
    <row r="950" spans="20:23" ht="15.6" x14ac:dyDescent="0.3">
      <c r="T950" s="32">
        <f t="shared" si="59"/>
        <v>2.6759999999999429</v>
      </c>
      <c r="U950" s="34">
        <f t="shared" si="56"/>
        <v>14.013999999999914</v>
      </c>
      <c r="V950" s="33">
        <f t="shared" si="57"/>
        <v>1.111536900591276E-2</v>
      </c>
      <c r="W950" s="31" t="str">
        <f t="shared" si="58"/>
        <v/>
      </c>
    </row>
    <row r="951" spans="20:23" ht="15.6" x14ac:dyDescent="0.3">
      <c r="T951" s="32">
        <f t="shared" si="59"/>
        <v>2.6819999999999427</v>
      </c>
      <c r="U951" s="34">
        <f t="shared" si="56"/>
        <v>14.022999999999914</v>
      </c>
      <c r="V951" s="33">
        <f t="shared" si="57"/>
        <v>1.0938128859729555E-2</v>
      </c>
      <c r="W951" s="31" t="str">
        <f t="shared" si="58"/>
        <v/>
      </c>
    </row>
    <row r="952" spans="20:23" ht="15.6" x14ac:dyDescent="0.3">
      <c r="T952" s="32">
        <f t="shared" si="59"/>
        <v>2.6879999999999424</v>
      </c>
      <c r="U952" s="34">
        <f t="shared" si="56"/>
        <v>14.031999999999915</v>
      </c>
      <c r="V952" s="33">
        <f t="shared" si="57"/>
        <v>1.0763327410009411E-2</v>
      </c>
      <c r="W952" s="31" t="str">
        <f t="shared" si="58"/>
        <v/>
      </c>
    </row>
    <row r="953" spans="20:23" ht="15.6" x14ac:dyDescent="0.3">
      <c r="T953" s="32">
        <f t="shared" si="59"/>
        <v>2.6939999999999422</v>
      </c>
      <c r="U953" s="34">
        <f t="shared" si="56"/>
        <v>14.040999999999913</v>
      </c>
      <c r="V953" s="33">
        <f t="shared" si="57"/>
        <v>1.0590938169033772E-2</v>
      </c>
      <c r="W953" s="31" t="str">
        <f t="shared" si="58"/>
        <v/>
      </c>
    </row>
    <row r="954" spans="20:23" ht="15.6" x14ac:dyDescent="0.3">
      <c r="T954" s="32">
        <f t="shared" si="59"/>
        <v>2.699999999999942</v>
      </c>
      <c r="U954" s="34">
        <f t="shared" si="56"/>
        <v>14.049999999999912</v>
      </c>
      <c r="V954" s="33">
        <f t="shared" si="57"/>
        <v>1.0420934814424227E-2</v>
      </c>
      <c r="W954" s="31" t="str">
        <f t="shared" si="58"/>
        <v/>
      </c>
    </row>
    <row r="955" spans="20:23" ht="15.6" x14ac:dyDescent="0.3">
      <c r="T955" s="32">
        <f t="shared" si="59"/>
        <v>2.7059999999999418</v>
      </c>
      <c r="U955" s="34">
        <f t="shared" si="56"/>
        <v>14.058999999999912</v>
      </c>
      <c r="V955" s="33">
        <f t="shared" si="57"/>
        <v>1.0253291190254256E-2</v>
      </c>
      <c r="W955" s="31" t="str">
        <f t="shared" si="58"/>
        <v/>
      </c>
    </row>
    <row r="956" spans="20:23" ht="15.6" x14ac:dyDescent="0.3">
      <c r="T956" s="32">
        <f t="shared" si="59"/>
        <v>2.7119999999999416</v>
      </c>
      <c r="U956" s="34">
        <f t="shared" si="56"/>
        <v>14.067999999999913</v>
      </c>
      <c r="V956" s="33">
        <f t="shared" si="57"/>
        <v>1.0087981308113484E-2</v>
      </c>
      <c r="W956" s="31" t="str">
        <f t="shared" si="58"/>
        <v/>
      </c>
    </row>
    <row r="957" spans="20:23" ht="15.6" x14ac:dyDescent="0.3">
      <c r="T957" s="32">
        <f t="shared" si="59"/>
        <v>2.7179999999999414</v>
      </c>
      <c r="U957" s="34">
        <f t="shared" si="56"/>
        <v>14.076999999999913</v>
      </c>
      <c r="V957" s="33">
        <f t="shared" si="57"/>
        <v>9.9249793481248558E-3</v>
      </c>
      <c r="W957" s="31" t="str">
        <f t="shared" si="58"/>
        <v/>
      </c>
    </row>
    <row r="958" spans="20:23" ht="15.6" x14ac:dyDescent="0.3">
      <c r="T958" s="32">
        <f t="shared" si="59"/>
        <v>2.7239999999999411</v>
      </c>
      <c r="U958" s="34">
        <f t="shared" si="56"/>
        <v>14.085999999999911</v>
      </c>
      <c r="V958" s="33">
        <f t="shared" si="57"/>
        <v>9.764259659915427E-3</v>
      </c>
      <c r="W958" s="31" t="str">
        <f t="shared" si="58"/>
        <v/>
      </c>
    </row>
    <row r="959" spans="20:23" ht="15.6" x14ac:dyDescent="0.3">
      <c r="T959" s="32">
        <f t="shared" si="59"/>
        <v>2.7299999999999409</v>
      </c>
      <c r="U959" s="34">
        <f t="shared" si="56"/>
        <v>14.094999999999912</v>
      </c>
      <c r="V959" s="33">
        <f t="shared" si="57"/>
        <v>9.6057967635411363E-3</v>
      </c>
      <c r="W959" s="31" t="str">
        <f t="shared" si="58"/>
        <v/>
      </c>
    </row>
    <row r="960" spans="20:23" ht="15.6" x14ac:dyDescent="0.3">
      <c r="T960" s="32">
        <f t="shared" si="59"/>
        <v>2.7359999999999407</v>
      </c>
      <c r="U960" s="34">
        <f t="shared" si="56"/>
        <v>14.10399999999991</v>
      </c>
      <c r="V960" s="33">
        <f t="shared" si="57"/>
        <v>9.4495653503662552E-3</v>
      </c>
      <c r="W960" s="31" t="str">
        <f t="shared" si="58"/>
        <v/>
      </c>
    </row>
    <row r="961" spans="20:23" ht="15.6" x14ac:dyDescent="0.3">
      <c r="T961" s="32">
        <f t="shared" si="59"/>
        <v>2.7419999999999405</v>
      </c>
      <c r="U961" s="34">
        <f t="shared" si="56"/>
        <v>14.112999999999911</v>
      </c>
      <c r="V961" s="33">
        <f t="shared" si="57"/>
        <v>9.2955402838979691E-3</v>
      </c>
      <c r="W961" s="31" t="str">
        <f t="shared" si="58"/>
        <v/>
      </c>
    </row>
    <row r="962" spans="20:23" ht="15.6" x14ac:dyDescent="0.3">
      <c r="T962" s="32">
        <f t="shared" si="59"/>
        <v>2.7479999999999403</v>
      </c>
      <c r="U962" s="34">
        <f t="shared" si="56"/>
        <v>14.121999999999911</v>
      </c>
      <c r="V962" s="33">
        <f t="shared" si="57"/>
        <v>9.1436966005766611E-3</v>
      </c>
      <c r="W962" s="31" t="str">
        <f t="shared" si="58"/>
        <v/>
      </c>
    </row>
    <row r="963" spans="20:23" ht="15.6" x14ac:dyDescent="0.3">
      <c r="T963" s="32">
        <f t="shared" si="59"/>
        <v>2.7539999999999401</v>
      </c>
      <c r="U963" s="34">
        <f t="shared" si="56"/>
        <v>14.13099999999991</v>
      </c>
      <c r="V963" s="33">
        <f t="shared" si="57"/>
        <v>8.9940095105224809E-3</v>
      </c>
      <c r="W963" s="31" t="str">
        <f t="shared" si="58"/>
        <v/>
      </c>
    </row>
    <row r="964" spans="20:23" ht="15.6" x14ac:dyDescent="0.3">
      <c r="T964" s="32">
        <f t="shared" si="59"/>
        <v>2.7599999999999398</v>
      </c>
      <c r="U964" s="34">
        <f t="shared" si="56"/>
        <v>14.13999999999991</v>
      </c>
      <c r="V964" s="33">
        <f t="shared" si="57"/>
        <v>8.8464543982386921E-3</v>
      </c>
      <c r="W964" s="31" t="str">
        <f t="shared" si="58"/>
        <v/>
      </c>
    </row>
    <row r="965" spans="20:23" ht="15.6" x14ac:dyDescent="0.3">
      <c r="T965" s="32">
        <f t="shared" si="59"/>
        <v>2.7659999999999396</v>
      </c>
      <c r="U965" s="34">
        <f t="shared" ref="U965:U1004" si="60">$I$2+T965*$M$2</f>
        <v>14.148999999999909</v>
      </c>
      <c r="V965" s="33">
        <f t="shared" ref="V965:V1004" si="61">_xlfn.NORM.S.DIST(T965,0)</f>
        <v>8.7010068232724405E-3</v>
      </c>
      <c r="W965" s="31" t="str">
        <f t="shared" ref="W965:W1004" si="62">IF(AND(U965&gt;=$R$2,U965&lt;=$S$2),V965,"")</f>
        <v/>
      </c>
    </row>
    <row r="966" spans="20:23" ht="15.6" x14ac:dyDescent="0.3">
      <c r="T966" s="32">
        <f t="shared" ref="T966:T1004" si="63">T965+0.006</f>
        <v>2.7719999999999394</v>
      </c>
      <c r="U966" s="34">
        <f t="shared" si="60"/>
        <v>14.157999999999909</v>
      </c>
      <c r="V966" s="33">
        <f t="shared" si="61"/>
        <v>8.5576425208333771E-3</v>
      </c>
      <c r="W966" s="31" t="str">
        <f t="shared" si="62"/>
        <v/>
      </c>
    </row>
    <row r="967" spans="20:23" ht="15.6" x14ac:dyDescent="0.3">
      <c r="T967" s="32">
        <f t="shared" si="63"/>
        <v>2.7779999999999392</v>
      </c>
      <c r="U967" s="34">
        <f t="shared" si="60"/>
        <v>14.166999999999909</v>
      </c>
      <c r="V967" s="33">
        <f t="shared" si="61"/>
        <v>8.4163374023708132E-3</v>
      </c>
      <c r="W967" s="31" t="str">
        <f t="shared" si="62"/>
        <v/>
      </c>
    </row>
    <row r="968" spans="20:23" ht="15.6" x14ac:dyDescent="0.3">
      <c r="T968" s="32">
        <f t="shared" si="63"/>
        <v>2.783999999999939</v>
      </c>
      <c r="U968" s="34">
        <f t="shared" si="60"/>
        <v>14.17599999999991</v>
      </c>
      <c r="V968" s="33">
        <f t="shared" si="61"/>
        <v>8.2770675561098985E-3</v>
      </c>
      <c r="W968" s="31" t="str">
        <f t="shared" si="62"/>
        <v/>
      </c>
    </row>
    <row r="969" spans="20:23" ht="15.6" x14ac:dyDescent="0.3">
      <c r="T969" s="32">
        <f t="shared" si="63"/>
        <v>2.7899999999999388</v>
      </c>
      <c r="U969" s="34">
        <f t="shared" si="60"/>
        <v>14.184999999999908</v>
      </c>
      <c r="V969" s="33">
        <f t="shared" si="61"/>
        <v>8.1398092475474127E-3</v>
      </c>
      <c r="W969" s="31" t="str">
        <f t="shared" si="62"/>
        <v/>
      </c>
    </row>
    <row r="970" spans="20:23" ht="15.6" x14ac:dyDescent="0.3">
      <c r="T970" s="32">
        <f t="shared" si="63"/>
        <v>2.7959999999999385</v>
      </c>
      <c r="U970" s="34">
        <f t="shared" si="60"/>
        <v>14.193999999999907</v>
      </c>
      <c r="V970" s="33">
        <f t="shared" si="61"/>
        <v>8.0045389199076989E-3</v>
      </c>
      <c r="W970" s="31" t="str">
        <f t="shared" si="62"/>
        <v/>
      </c>
    </row>
    <row r="971" spans="20:23" ht="15.6" x14ac:dyDescent="0.3">
      <c r="T971" s="32">
        <f t="shared" si="63"/>
        <v>2.8019999999999383</v>
      </c>
      <c r="U971" s="34">
        <f t="shared" si="60"/>
        <v>14.202999999999907</v>
      </c>
      <c r="V971" s="33">
        <f t="shared" si="61"/>
        <v>7.8712331945593236E-3</v>
      </c>
      <c r="W971" s="31" t="str">
        <f t="shared" si="62"/>
        <v/>
      </c>
    </row>
    <row r="972" spans="20:23" ht="15.6" x14ac:dyDescent="0.3">
      <c r="T972" s="32">
        <f t="shared" si="63"/>
        <v>2.8079999999999381</v>
      </c>
      <c r="U972" s="34">
        <f t="shared" si="60"/>
        <v>14.211999999999907</v>
      </c>
      <c r="V972" s="33">
        <f t="shared" si="61"/>
        <v>7.7398688713930415E-3</v>
      </c>
      <c r="W972" s="31" t="str">
        <f t="shared" si="62"/>
        <v/>
      </c>
    </row>
    <row r="973" spans="20:23" ht="15.6" x14ac:dyDescent="0.3">
      <c r="T973" s="32">
        <f t="shared" si="63"/>
        <v>2.8139999999999379</v>
      </c>
      <c r="U973" s="34">
        <f t="shared" si="60"/>
        <v>14.220999999999908</v>
      </c>
      <c r="V973" s="33">
        <f t="shared" si="61"/>
        <v>7.6104229291615848E-3</v>
      </c>
      <c r="W973" s="31" t="str">
        <f t="shared" si="62"/>
        <v/>
      </c>
    </row>
    <row r="974" spans="20:23" ht="15.6" x14ac:dyDescent="0.3">
      <c r="T974" s="32">
        <f t="shared" si="63"/>
        <v>2.8199999999999377</v>
      </c>
      <c r="U974" s="34">
        <f t="shared" si="60"/>
        <v>14.229999999999906</v>
      </c>
      <c r="V974" s="33">
        <f t="shared" si="61"/>
        <v>7.4828725257818762E-3</v>
      </c>
      <c r="W974" s="31" t="str">
        <f t="shared" si="62"/>
        <v/>
      </c>
    </row>
    <row r="975" spans="20:23" ht="15.6" x14ac:dyDescent="0.3">
      <c r="T975" s="32">
        <f t="shared" si="63"/>
        <v>2.8259999999999375</v>
      </c>
      <c r="U975" s="34">
        <f t="shared" si="60"/>
        <v>14.238999999999907</v>
      </c>
      <c r="V975" s="33">
        <f t="shared" si="61"/>
        <v>7.3571949986002095E-3</v>
      </c>
      <c r="W975" s="31" t="str">
        <f t="shared" si="62"/>
        <v/>
      </c>
    </row>
    <row r="976" spans="20:23" ht="15.6" x14ac:dyDescent="0.3">
      <c r="T976" s="32">
        <f t="shared" si="63"/>
        <v>2.8319999999999372</v>
      </c>
      <c r="U976" s="34">
        <f t="shared" si="60"/>
        <v>14.247999999999905</v>
      </c>
      <c r="V976" s="33">
        <f t="shared" si="61"/>
        <v>7.2333678646209713E-3</v>
      </c>
      <c r="W976" s="31" t="str">
        <f t="shared" si="62"/>
        <v/>
      </c>
    </row>
    <row r="977" spans="20:23" ht="15.6" x14ac:dyDescent="0.3">
      <c r="T977" s="32">
        <f t="shared" si="63"/>
        <v>2.837999999999937</v>
      </c>
      <c r="U977" s="34">
        <f t="shared" si="60"/>
        <v>14.256999999999906</v>
      </c>
      <c r="V977" s="33">
        <f t="shared" si="61"/>
        <v>7.1113688206994406E-3</v>
      </c>
      <c r="W977" s="31" t="str">
        <f t="shared" si="62"/>
        <v/>
      </c>
    </row>
    <row r="978" spans="20:23" ht="15.6" x14ac:dyDescent="0.3">
      <c r="T978" s="32">
        <f t="shared" si="63"/>
        <v>2.8439999999999368</v>
      </c>
      <c r="U978" s="34">
        <f t="shared" si="60"/>
        <v>14.265999999999906</v>
      </c>
      <c r="V978" s="33">
        <f t="shared" si="61"/>
        <v>6.9911757436992746E-3</v>
      </c>
      <c r="W978" s="31" t="str">
        <f t="shared" si="62"/>
        <v/>
      </c>
    </row>
    <row r="979" spans="20:23" ht="15.6" x14ac:dyDescent="0.3">
      <c r="T979" s="32">
        <f t="shared" si="63"/>
        <v>2.8499999999999366</v>
      </c>
      <c r="U979" s="34">
        <f t="shared" si="60"/>
        <v>14.274999999999904</v>
      </c>
      <c r="V979" s="33">
        <f t="shared" si="61"/>
        <v>6.8727666906152167E-3</v>
      </c>
      <c r="W979" s="31" t="str">
        <f t="shared" si="62"/>
        <v/>
      </c>
    </row>
    <row r="980" spans="20:23" ht="15.6" x14ac:dyDescent="0.3">
      <c r="T980" s="32">
        <f t="shared" si="63"/>
        <v>2.8559999999999364</v>
      </c>
      <c r="U980" s="34">
        <f t="shared" si="60"/>
        <v>14.283999999999905</v>
      </c>
      <c r="V980" s="33">
        <f t="shared" si="61"/>
        <v>6.7561198986615259E-3</v>
      </c>
      <c r="W980" s="31" t="str">
        <f t="shared" si="62"/>
        <v/>
      </c>
    </row>
    <row r="981" spans="20:23" ht="15.6" x14ac:dyDescent="0.3">
      <c r="T981" s="32">
        <f t="shared" si="63"/>
        <v>2.8619999999999362</v>
      </c>
      <c r="U981" s="34">
        <f t="shared" si="60"/>
        <v>14.292999999999903</v>
      </c>
      <c r="V981" s="33">
        <f t="shared" si="61"/>
        <v>6.6412137853268365E-3</v>
      </c>
      <c r="W981" s="31" t="str">
        <f t="shared" si="62"/>
        <v/>
      </c>
    </row>
    <row r="982" spans="20:23" ht="15.6" x14ac:dyDescent="0.3">
      <c r="T982" s="32">
        <f t="shared" si="63"/>
        <v>2.8679999999999359</v>
      </c>
      <c r="U982" s="34">
        <f t="shared" si="60"/>
        <v>14.301999999999904</v>
      </c>
      <c r="V982" s="33">
        <f t="shared" si="61"/>
        <v>6.5280269483958412E-3</v>
      </c>
      <c r="W982" s="31" t="str">
        <f t="shared" si="62"/>
        <v/>
      </c>
    </row>
    <row r="983" spans="20:23" ht="15.6" x14ac:dyDescent="0.3">
      <c r="T983" s="32">
        <f t="shared" si="63"/>
        <v>2.8739999999999357</v>
      </c>
      <c r="U983" s="34">
        <f t="shared" si="60"/>
        <v>14.310999999999904</v>
      </c>
      <c r="V983" s="33">
        <f t="shared" si="61"/>
        <v>6.4165381659384794E-3</v>
      </c>
      <c r="W983" s="31" t="str">
        <f t="shared" si="62"/>
        <v/>
      </c>
    </row>
    <row r="984" spans="20:23" ht="15.6" x14ac:dyDescent="0.3">
      <c r="T984" s="32">
        <f t="shared" si="63"/>
        <v>2.8799999999999355</v>
      </c>
      <c r="U984" s="34">
        <f t="shared" si="60"/>
        <v>14.319999999999904</v>
      </c>
      <c r="V984" s="33">
        <f t="shared" si="61"/>
        <v>6.3067263962670985E-3</v>
      </c>
      <c r="W984" s="31" t="str">
        <f t="shared" si="62"/>
        <v/>
      </c>
    </row>
    <row r="985" spans="20:23" ht="15.6" x14ac:dyDescent="0.3">
      <c r="T985" s="32">
        <f t="shared" si="63"/>
        <v>2.8859999999999353</v>
      </c>
      <c r="U985" s="34">
        <f t="shared" si="60"/>
        <v>14.328999999999903</v>
      </c>
      <c r="V985" s="33">
        <f t="shared" si="61"/>
        <v>6.1985707778621996E-3</v>
      </c>
      <c r="W985" s="31" t="str">
        <f t="shared" si="62"/>
        <v/>
      </c>
    </row>
    <row r="986" spans="20:23" ht="15.6" x14ac:dyDescent="0.3">
      <c r="T986" s="32">
        <f t="shared" si="63"/>
        <v>2.8919999999999351</v>
      </c>
      <c r="U986" s="34">
        <f t="shared" si="60"/>
        <v>14.337999999999901</v>
      </c>
      <c r="V986" s="33">
        <f t="shared" si="61"/>
        <v>6.092050629267317E-3</v>
      </c>
      <c r="W986" s="31" t="str">
        <f t="shared" si="62"/>
        <v/>
      </c>
    </row>
    <row r="987" spans="20:23" ht="15.6" x14ac:dyDescent="0.3">
      <c r="T987" s="32">
        <f t="shared" si="63"/>
        <v>2.8979999999999349</v>
      </c>
      <c r="U987" s="34">
        <f t="shared" si="60"/>
        <v>14.346999999999902</v>
      </c>
      <c r="V987" s="33">
        <f t="shared" si="61"/>
        <v>5.9871454489535299E-3</v>
      </c>
      <c r="W987" s="31" t="str">
        <f t="shared" si="62"/>
        <v/>
      </c>
    </row>
    <row r="988" spans="20:23" ht="15.6" x14ac:dyDescent="0.3">
      <c r="T988" s="32">
        <f t="shared" si="63"/>
        <v>2.9039999999999346</v>
      </c>
      <c r="U988" s="34">
        <f t="shared" si="60"/>
        <v>14.355999999999902</v>
      </c>
      <c r="V988" s="33">
        <f t="shared" si="61"/>
        <v>5.883834915154219E-3</v>
      </c>
      <c r="W988" s="31" t="str">
        <f t="shared" si="62"/>
        <v/>
      </c>
    </row>
    <row r="989" spans="20:23" ht="15.6" x14ac:dyDescent="0.3">
      <c r="T989" s="32">
        <f t="shared" si="63"/>
        <v>2.9099999999999344</v>
      </c>
      <c r="U989" s="34">
        <f t="shared" si="60"/>
        <v>14.364999999999903</v>
      </c>
      <c r="V989" s="33">
        <f t="shared" si="61"/>
        <v>5.7820988856705823E-3</v>
      </c>
      <c r="W989" s="31" t="str">
        <f t="shared" si="62"/>
        <v/>
      </c>
    </row>
    <row r="990" spans="20:23" ht="15.6" x14ac:dyDescent="0.3">
      <c r="T990" s="32">
        <f t="shared" si="63"/>
        <v>2.9159999999999342</v>
      </c>
      <c r="U990" s="34">
        <f t="shared" si="60"/>
        <v>14.373999999999901</v>
      </c>
      <c r="V990" s="33">
        <f t="shared" si="61"/>
        <v>5.6819173976484618E-3</v>
      </c>
      <c r="W990" s="31" t="str">
        <f t="shared" si="62"/>
        <v/>
      </c>
    </row>
    <row r="991" spans="20:23" ht="15.6" x14ac:dyDescent="0.3">
      <c r="T991" s="32">
        <f t="shared" si="63"/>
        <v>2.921999999999934</v>
      </c>
      <c r="U991" s="34">
        <f t="shared" si="60"/>
        <v>14.382999999999901</v>
      </c>
      <c r="V991" s="33">
        <f t="shared" si="61"/>
        <v>5.5832706673270378E-3</v>
      </c>
      <c r="W991" s="31" t="str">
        <f t="shared" si="62"/>
        <v/>
      </c>
    </row>
    <row r="992" spans="20:23" ht="15.6" x14ac:dyDescent="0.3">
      <c r="T992" s="32">
        <f t="shared" si="63"/>
        <v>2.9279999999999338</v>
      </c>
      <c r="U992" s="34">
        <f t="shared" si="60"/>
        <v>14.3919999999999</v>
      </c>
      <c r="V992" s="33">
        <f t="shared" si="61"/>
        <v>5.4861390897598681E-3</v>
      </c>
      <c r="W992" s="31" t="str">
        <f t="shared" si="62"/>
        <v/>
      </c>
    </row>
    <row r="993" spans="20:23" ht="15.6" x14ac:dyDescent="0.3">
      <c r="T993" s="32">
        <f t="shared" si="63"/>
        <v>2.9339999999999336</v>
      </c>
      <c r="U993" s="34">
        <f t="shared" si="60"/>
        <v>14.4009999999999</v>
      </c>
      <c r="V993" s="33">
        <f t="shared" si="61"/>
        <v>5.3905032385089266E-3</v>
      </c>
      <c r="W993" s="31" t="str">
        <f t="shared" si="62"/>
        <v/>
      </c>
    </row>
    <row r="994" spans="20:23" ht="15.6" x14ac:dyDescent="0.3">
      <c r="T994" s="32">
        <f t="shared" si="63"/>
        <v>2.9399999999999333</v>
      </c>
      <c r="U994" s="34">
        <f t="shared" si="60"/>
        <v>14.409999999999901</v>
      </c>
      <c r="V994" s="33">
        <f t="shared" si="61"/>
        <v>5.296343865312054E-3</v>
      </c>
      <c r="W994" s="31" t="str">
        <f t="shared" si="62"/>
        <v/>
      </c>
    </row>
    <row r="995" spans="20:23" ht="15.6" x14ac:dyDescent="0.3">
      <c r="T995" s="32">
        <f t="shared" si="63"/>
        <v>2.9459999999999331</v>
      </c>
      <c r="U995" s="34">
        <f t="shared" si="60"/>
        <v>14.418999999999899</v>
      </c>
      <c r="V995" s="33">
        <f t="shared" si="61"/>
        <v>5.2036418997244548E-3</v>
      </c>
      <c r="W995" s="31" t="str">
        <f t="shared" si="62"/>
        <v/>
      </c>
    </row>
    <row r="996" spans="20:23" ht="15.6" x14ac:dyDescent="0.3">
      <c r="T996" s="32">
        <f t="shared" si="63"/>
        <v>2.9519999999999329</v>
      </c>
      <c r="U996" s="34">
        <f t="shared" si="60"/>
        <v>14.4279999999999</v>
      </c>
      <c r="V996" s="33">
        <f t="shared" si="61"/>
        <v>5.1123784487346769E-3</v>
      </c>
      <c r="W996" s="31" t="str">
        <f t="shared" si="62"/>
        <v/>
      </c>
    </row>
    <row r="997" spans="20:23" ht="15.6" x14ac:dyDescent="0.3">
      <c r="T997" s="32">
        <f t="shared" si="63"/>
        <v>2.9579999999999327</v>
      </c>
      <c r="U997" s="34">
        <f t="shared" si="60"/>
        <v>14.436999999999898</v>
      </c>
      <c r="V997" s="33">
        <f t="shared" si="61"/>
        <v>5.0225347963556832E-3</v>
      </c>
      <c r="W997" s="31" t="str">
        <f t="shared" si="62"/>
        <v/>
      </c>
    </row>
    <row r="998" spans="20:23" ht="15.6" x14ac:dyDescent="0.3">
      <c r="T998" s="32">
        <f t="shared" si="63"/>
        <v>2.9639999999999325</v>
      </c>
      <c r="U998" s="34">
        <f t="shared" si="60"/>
        <v>14.445999999999898</v>
      </c>
      <c r="V998" s="33">
        <f t="shared" si="61"/>
        <v>4.9340924031914916E-3</v>
      </c>
      <c r="W998" s="31" t="str">
        <f t="shared" si="62"/>
        <v/>
      </c>
    </row>
    <row r="999" spans="20:23" ht="15.6" x14ac:dyDescent="0.3">
      <c r="T999" s="32">
        <f t="shared" si="63"/>
        <v>2.9699999999999322</v>
      </c>
      <c r="U999" s="34">
        <f t="shared" si="60"/>
        <v>14.454999999999899</v>
      </c>
      <c r="V999" s="33">
        <f t="shared" si="61"/>
        <v>4.8470329059799259E-3</v>
      </c>
      <c r="W999" s="31" t="str">
        <f t="shared" si="62"/>
        <v/>
      </c>
    </row>
    <row r="1000" spans="20:23" ht="15.6" x14ac:dyDescent="0.3">
      <c r="T1000" s="32">
        <f t="shared" si="63"/>
        <v>2.975999999999932</v>
      </c>
      <c r="U1000" s="34">
        <f t="shared" si="60"/>
        <v>14.463999999999899</v>
      </c>
      <c r="V1000" s="33">
        <f t="shared" si="61"/>
        <v>4.7613381171119681E-3</v>
      </c>
      <c r="W1000" s="31" t="str">
        <f t="shared" si="62"/>
        <v/>
      </c>
    </row>
    <row r="1001" spans="20:23" ht="15.6" x14ac:dyDescent="0.3">
      <c r="T1001" s="32">
        <f t="shared" si="63"/>
        <v>2.9819999999999318</v>
      </c>
      <c r="U1001" s="34">
        <f t="shared" si="60"/>
        <v>14.472999999999898</v>
      </c>
      <c r="V1001" s="33">
        <f t="shared" si="61"/>
        <v>4.6769900241282756E-3</v>
      </c>
      <c r="W1001" s="31" t="str">
        <f t="shared" si="62"/>
        <v/>
      </c>
    </row>
    <row r="1002" spans="20:23" ht="15.6" x14ac:dyDescent="0.3">
      <c r="T1002" s="32">
        <f t="shared" si="63"/>
        <v>2.9879999999999316</v>
      </c>
      <c r="U1002" s="34">
        <f t="shared" si="60"/>
        <v>14.481999999999896</v>
      </c>
      <c r="V1002" s="33">
        <f t="shared" si="61"/>
        <v>4.5939707891933107E-3</v>
      </c>
      <c r="W1002" s="31" t="str">
        <f t="shared" si="62"/>
        <v/>
      </c>
    </row>
    <row r="1003" spans="20:23" ht="15.6" x14ac:dyDescent="0.3">
      <c r="T1003" s="32">
        <f t="shared" si="63"/>
        <v>2.9939999999999314</v>
      </c>
      <c r="U1003" s="34">
        <f t="shared" si="60"/>
        <v>14.490999999999897</v>
      </c>
      <c r="V1003" s="33">
        <f t="shared" si="61"/>
        <v>4.5122627485476427E-3</v>
      </c>
      <c r="W1003" s="31" t="str">
        <f t="shared" si="62"/>
        <v/>
      </c>
    </row>
    <row r="1004" spans="20:23" ht="15.6" x14ac:dyDescent="0.3">
      <c r="T1004" s="32">
        <f t="shared" si="63"/>
        <v>2.9999999999999312</v>
      </c>
      <c r="U1004" s="34">
        <f t="shared" si="60"/>
        <v>14.499999999999897</v>
      </c>
      <c r="V1004" s="33">
        <f t="shared" si="61"/>
        <v>4.4318484119389209E-3</v>
      </c>
      <c r="W1004" s="31" t="str">
        <f t="shared" si="62"/>
        <v/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0.UvsNvsE</vt:lpstr>
      <vt:lpstr>4.Apple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2018-10-13T08:07:54Z</dcterms:modified>
</cp:coreProperties>
</file>