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Inventory\EOQ\"/>
    </mc:Choice>
  </mc:AlternateContent>
  <xr:revisionPtr revIDLastSave="0" documentId="8_{BFA6DBC8-36CD-4A43-87E6-FF8D56F438C6}" xr6:coauthVersionLast="47" xr6:coauthVersionMax="47" xr10:uidLastSave="{00000000-0000-0000-0000-000000000000}"/>
  <bookViews>
    <workbookView xWindow="360" yWindow="225" windowWidth="28545" windowHeight="15225" xr2:uid="{8580F7E3-1658-4F45-8BEE-6303160294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I3" i="1"/>
  <c r="I4" i="1" s="1"/>
  <c r="I6" i="1" s="1"/>
  <c r="I8" i="1" s="1"/>
  <c r="I10" i="1" s="1"/>
  <c r="I12" i="1" s="1"/>
  <c r="I16" i="1"/>
  <c r="I17" i="1"/>
  <c r="I18" i="1"/>
  <c r="I20" i="1" s="1"/>
  <c r="I22" i="1" s="1"/>
  <c r="I24" i="1" s="1"/>
  <c r="I19" i="1"/>
  <c r="X2" i="1"/>
  <c r="B3" i="1" s="1"/>
  <c r="W2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D127" i="1"/>
  <c r="C127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D126" i="1"/>
  <c r="D95" i="1"/>
  <c r="D64" i="1"/>
  <c r="D33" i="1"/>
  <c r="B130" i="1" l="1"/>
  <c r="F130" i="1" s="1"/>
  <c r="B114" i="1"/>
  <c r="F114" i="1" s="1"/>
  <c r="B50" i="1"/>
  <c r="F50" i="1" s="1"/>
  <c r="B106" i="1"/>
  <c r="F106" i="1" s="1"/>
  <c r="B42" i="1"/>
  <c r="F42" i="1" s="1"/>
  <c r="B66" i="1"/>
  <c r="F66" i="1" s="1"/>
  <c r="B122" i="1"/>
  <c r="F122" i="1" s="1"/>
  <c r="B98" i="1"/>
  <c r="F98" i="1" s="1"/>
  <c r="B34" i="1"/>
  <c r="F34" i="1" s="1"/>
  <c r="B90" i="1"/>
  <c r="F90" i="1" s="1"/>
  <c r="B26" i="1"/>
  <c r="F26" i="1" s="1"/>
  <c r="B146" i="1"/>
  <c r="F146" i="1" s="1"/>
  <c r="B82" i="1"/>
  <c r="F82" i="1" s="1"/>
  <c r="B18" i="1"/>
  <c r="F18" i="1" s="1"/>
  <c r="B58" i="1"/>
  <c r="F58" i="1" s="1"/>
  <c r="B138" i="1"/>
  <c r="F138" i="1" s="1"/>
  <c r="B74" i="1"/>
  <c r="F74" i="1" s="1"/>
  <c r="B10" i="1"/>
  <c r="F10" i="1" s="1"/>
  <c r="E2" i="1"/>
  <c r="F3" i="1"/>
  <c r="B145" i="1"/>
  <c r="F145" i="1" s="1"/>
  <c r="B137" i="1"/>
  <c r="F137" i="1" s="1"/>
  <c r="B129" i="1"/>
  <c r="F129" i="1" s="1"/>
  <c r="B121" i="1"/>
  <c r="F121" i="1" s="1"/>
  <c r="B113" i="1"/>
  <c r="F113" i="1" s="1"/>
  <c r="B105" i="1"/>
  <c r="F105" i="1" s="1"/>
  <c r="B97" i="1"/>
  <c r="F97" i="1" s="1"/>
  <c r="B89" i="1"/>
  <c r="F89" i="1" s="1"/>
  <c r="B81" i="1"/>
  <c r="F81" i="1" s="1"/>
  <c r="B73" i="1"/>
  <c r="F73" i="1" s="1"/>
  <c r="B65" i="1"/>
  <c r="F65" i="1" s="1"/>
  <c r="B57" i="1"/>
  <c r="F57" i="1" s="1"/>
  <c r="B49" i="1"/>
  <c r="F49" i="1" s="1"/>
  <c r="B41" i="1"/>
  <c r="F41" i="1" s="1"/>
  <c r="B33" i="1"/>
  <c r="F33" i="1" s="1"/>
  <c r="B25" i="1"/>
  <c r="F25" i="1" s="1"/>
  <c r="B17" i="1"/>
  <c r="F17" i="1" s="1"/>
  <c r="B9" i="1"/>
  <c r="F9" i="1" s="1"/>
  <c r="B144" i="1"/>
  <c r="F144" i="1" s="1"/>
  <c r="B136" i="1"/>
  <c r="F136" i="1" s="1"/>
  <c r="B128" i="1"/>
  <c r="F128" i="1" s="1"/>
  <c r="B120" i="1"/>
  <c r="F120" i="1" s="1"/>
  <c r="B112" i="1"/>
  <c r="F112" i="1" s="1"/>
  <c r="B104" i="1"/>
  <c r="F104" i="1" s="1"/>
  <c r="B96" i="1"/>
  <c r="F96" i="1" s="1"/>
  <c r="B88" i="1"/>
  <c r="F88" i="1" s="1"/>
  <c r="B80" i="1"/>
  <c r="F80" i="1" s="1"/>
  <c r="B72" i="1"/>
  <c r="F72" i="1" s="1"/>
  <c r="B64" i="1"/>
  <c r="F64" i="1" s="1"/>
  <c r="B56" i="1"/>
  <c r="F56" i="1" s="1"/>
  <c r="B48" i="1"/>
  <c r="F48" i="1" s="1"/>
  <c r="B40" i="1"/>
  <c r="F40" i="1" s="1"/>
  <c r="B32" i="1"/>
  <c r="F32" i="1" s="1"/>
  <c r="B24" i="1"/>
  <c r="F24" i="1" s="1"/>
  <c r="B16" i="1"/>
  <c r="F16" i="1" s="1"/>
  <c r="B8" i="1"/>
  <c r="F8" i="1" s="1"/>
  <c r="B143" i="1"/>
  <c r="F143" i="1" s="1"/>
  <c r="B135" i="1"/>
  <c r="F135" i="1" s="1"/>
  <c r="B127" i="1"/>
  <c r="F127" i="1" s="1"/>
  <c r="B119" i="1"/>
  <c r="F119" i="1" s="1"/>
  <c r="B111" i="1"/>
  <c r="F111" i="1" s="1"/>
  <c r="B103" i="1"/>
  <c r="F103" i="1" s="1"/>
  <c r="B95" i="1"/>
  <c r="F95" i="1" s="1"/>
  <c r="B87" i="1"/>
  <c r="F87" i="1" s="1"/>
  <c r="B79" i="1"/>
  <c r="F79" i="1" s="1"/>
  <c r="B71" i="1"/>
  <c r="F71" i="1" s="1"/>
  <c r="B63" i="1"/>
  <c r="F63" i="1" s="1"/>
  <c r="B55" i="1"/>
  <c r="F55" i="1" s="1"/>
  <c r="B47" i="1"/>
  <c r="F47" i="1" s="1"/>
  <c r="B39" i="1"/>
  <c r="F39" i="1" s="1"/>
  <c r="B31" i="1"/>
  <c r="F31" i="1" s="1"/>
  <c r="B23" i="1"/>
  <c r="F23" i="1" s="1"/>
  <c r="B15" i="1"/>
  <c r="F15" i="1" s="1"/>
  <c r="B7" i="1"/>
  <c r="F7" i="1" s="1"/>
  <c r="B150" i="1"/>
  <c r="F150" i="1" s="1"/>
  <c r="B142" i="1"/>
  <c r="F142" i="1" s="1"/>
  <c r="B134" i="1"/>
  <c r="F134" i="1" s="1"/>
  <c r="B126" i="1"/>
  <c r="F126" i="1" s="1"/>
  <c r="B118" i="1"/>
  <c r="F118" i="1" s="1"/>
  <c r="B110" i="1"/>
  <c r="F110" i="1" s="1"/>
  <c r="B102" i="1"/>
  <c r="F102" i="1" s="1"/>
  <c r="B94" i="1"/>
  <c r="F94" i="1" s="1"/>
  <c r="B86" i="1"/>
  <c r="F86" i="1" s="1"/>
  <c r="B78" i="1"/>
  <c r="F78" i="1" s="1"/>
  <c r="B70" i="1"/>
  <c r="F70" i="1" s="1"/>
  <c r="B62" i="1"/>
  <c r="F62" i="1" s="1"/>
  <c r="B54" i="1"/>
  <c r="F54" i="1" s="1"/>
  <c r="B46" i="1"/>
  <c r="F46" i="1" s="1"/>
  <c r="B38" i="1"/>
  <c r="F38" i="1" s="1"/>
  <c r="B30" i="1"/>
  <c r="F30" i="1" s="1"/>
  <c r="B22" i="1"/>
  <c r="F22" i="1" s="1"/>
  <c r="B14" i="1"/>
  <c r="F14" i="1" s="1"/>
  <c r="B6" i="1"/>
  <c r="F6" i="1" s="1"/>
  <c r="B149" i="1"/>
  <c r="F149" i="1" s="1"/>
  <c r="B141" i="1"/>
  <c r="F141" i="1" s="1"/>
  <c r="B133" i="1"/>
  <c r="F133" i="1" s="1"/>
  <c r="B125" i="1"/>
  <c r="F125" i="1" s="1"/>
  <c r="B117" i="1"/>
  <c r="F117" i="1" s="1"/>
  <c r="B109" i="1"/>
  <c r="F109" i="1" s="1"/>
  <c r="B101" i="1"/>
  <c r="F101" i="1" s="1"/>
  <c r="B93" i="1"/>
  <c r="F93" i="1" s="1"/>
  <c r="B85" i="1"/>
  <c r="F85" i="1" s="1"/>
  <c r="B77" i="1"/>
  <c r="F77" i="1" s="1"/>
  <c r="B69" i="1"/>
  <c r="F69" i="1" s="1"/>
  <c r="B61" i="1"/>
  <c r="F61" i="1" s="1"/>
  <c r="B53" i="1"/>
  <c r="F53" i="1" s="1"/>
  <c r="B45" i="1"/>
  <c r="F45" i="1" s="1"/>
  <c r="B37" i="1"/>
  <c r="F37" i="1" s="1"/>
  <c r="B29" i="1"/>
  <c r="F29" i="1" s="1"/>
  <c r="B21" i="1"/>
  <c r="F21" i="1" s="1"/>
  <c r="B13" i="1"/>
  <c r="F13" i="1" s="1"/>
  <c r="B5" i="1"/>
  <c r="F5" i="1" s="1"/>
  <c r="B148" i="1"/>
  <c r="F148" i="1" s="1"/>
  <c r="B140" i="1"/>
  <c r="F140" i="1" s="1"/>
  <c r="B132" i="1"/>
  <c r="F132" i="1" s="1"/>
  <c r="B124" i="1"/>
  <c r="F124" i="1" s="1"/>
  <c r="B116" i="1"/>
  <c r="F116" i="1" s="1"/>
  <c r="B108" i="1"/>
  <c r="F108" i="1" s="1"/>
  <c r="B100" i="1"/>
  <c r="F100" i="1" s="1"/>
  <c r="B92" i="1"/>
  <c r="F92" i="1" s="1"/>
  <c r="B84" i="1"/>
  <c r="F84" i="1" s="1"/>
  <c r="B76" i="1"/>
  <c r="F76" i="1" s="1"/>
  <c r="B68" i="1"/>
  <c r="F68" i="1" s="1"/>
  <c r="B60" i="1"/>
  <c r="F60" i="1" s="1"/>
  <c r="B52" i="1"/>
  <c r="F52" i="1" s="1"/>
  <c r="B44" i="1"/>
  <c r="F44" i="1" s="1"/>
  <c r="B36" i="1"/>
  <c r="F36" i="1" s="1"/>
  <c r="B28" i="1"/>
  <c r="F28" i="1" s="1"/>
  <c r="B20" i="1"/>
  <c r="F20" i="1" s="1"/>
  <c r="B12" i="1"/>
  <c r="F12" i="1" s="1"/>
  <c r="B4" i="1"/>
  <c r="F4" i="1" s="1"/>
  <c r="B147" i="1"/>
  <c r="F147" i="1" s="1"/>
  <c r="B139" i="1"/>
  <c r="F139" i="1" s="1"/>
  <c r="B131" i="1"/>
  <c r="F131" i="1" s="1"/>
  <c r="B123" i="1"/>
  <c r="F123" i="1" s="1"/>
  <c r="B115" i="1"/>
  <c r="F115" i="1" s="1"/>
  <c r="B107" i="1"/>
  <c r="F107" i="1" s="1"/>
  <c r="B99" i="1"/>
  <c r="F99" i="1" s="1"/>
  <c r="B91" i="1"/>
  <c r="F91" i="1" s="1"/>
  <c r="B83" i="1"/>
  <c r="F83" i="1" s="1"/>
  <c r="B75" i="1"/>
  <c r="F75" i="1" s="1"/>
  <c r="B67" i="1"/>
  <c r="F67" i="1" s="1"/>
  <c r="B59" i="1"/>
  <c r="F59" i="1" s="1"/>
  <c r="B51" i="1"/>
  <c r="F51" i="1" s="1"/>
  <c r="B43" i="1"/>
  <c r="F43" i="1" s="1"/>
  <c r="B35" i="1"/>
  <c r="F35" i="1" s="1"/>
  <c r="B27" i="1"/>
  <c r="F27" i="1" s="1"/>
  <c r="B19" i="1"/>
  <c r="F19" i="1" s="1"/>
  <c r="B11" i="1"/>
  <c r="F11" i="1" s="1"/>
  <c r="I5" i="1"/>
  <c r="I7" i="1" s="1"/>
  <c r="I9" i="1" s="1"/>
  <c r="I11" i="1" s="1"/>
  <c r="I21" i="1"/>
  <c r="C34" i="1"/>
  <c r="C96" i="1"/>
  <c r="C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J16" i="1" l="1"/>
  <c r="J18" i="1" s="1"/>
  <c r="J20" i="1" s="1"/>
  <c r="J22" i="1" s="1"/>
  <c r="J24" i="1" s="1"/>
  <c r="J4" i="1"/>
  <c r="J6" i="1" s="1"/>
  <c r="J8" i="1" s="1"/>
  <c r="J10" i="1" s="1"/>
  <c r="J12" i="1" s="1"/>
  <c r="I23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l="1"/>
  <c r="E22" i="1" s="1"/>
  <c r="E23" i="1" s="1"/>
  <c r="E24" i="1" s="1"/>
  <c r="E25" i="1" s="1"/>
  <c r="E26" i="1" s="1"/>
  <c r="J15" i="1" s="1"/>
  <c r="J3" i="1"/>
  <c r="E27" i="1" l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l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J5" i="1"/>
  <c r="E83" i="1" l="1"/>
  <c r="E84" i="1" s="1"/>
  <c r="E85" i="1" s="1"/>
  <c r="E86" i="1" s="1"/>
  <c r="E87" i="1" s="1"/>
  <c r="E88" i="1" s="1"/>
  <c r="J19" i="1" s="1"/>
  <c r="J7" i="1"/>
  <c r="J17" i="1"/>
  <c r="E89" i="1" l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l="1"/>
  <c r="E115" i="1" s="1"/>
  <c r="E116" i="1" s="1"/>
  <c r="E117" i="1" s="1"/>
  <c r="E118" i="1" s="1"/>
  <c r="E119" i="1" s="1"/>
  <c r="J21" i="1" s="1"/>
  <c r="J9" i="1"/>
  <c r="E120" i="1" l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l="1"/>
  <c r="E146" i="1" s="1"/>
  <c r="E147" i="1" s="1"/>
  <c r="E148" i="1" s="1"/>
  <c r="E149" i="1" s="1"/>
  <c r="E150" i="1" s="1"/>
  <c r="J23" i="1" s="1"/>
  <c r="J11" i="1"/>
</calcChain>
</file>

<file path=xl/sharedStrings.xml><?xml version="1.0" encoding="utf-8"?>
<sst xmlns="http://schemas.openxmlformats.org/spreadsheetml/2006/main" count="8" uniqueCount="8">
  <si>
    <t>R</t>
  </si>
  <si>
    <t>StdR</t>
  </si>
  <si>
    <t>L</t>
  </si>
  <si>
    <t>T</t>
  </si>
  <si>
    <t>SL</t>
  </si>
  <si>
    <t>z</t>
  </si>
  <si>
    <t>https://youtu.be/jhr68BKx7DY</t>
  </si>
  <si>
    <t>The lecture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</si>
</sst>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1"/>
    <xf numFmtId="0" fontId="4" fillId="2" borderId="0" xfId="0" applyFont="1" applyFill="1" applyAlignment="1">
      <alignment horizontal="left"/>
    </xf>
    <xf numFmtId="0" fontId="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883640903573591E-2"/>
          <c:y val="5.6546768660903711E-2"/>
          <c:w val="0.94869747384140746"/>
          <c:h val="0.9246513132473577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Sheet1!$A$2:$A$150</c:f>
              <c:numCache>
                <c:formatCode>General</c:formatCode>
                <c:ptCount val="1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90</c:v>
                </c:pt>
                <c:pt idx="94">
                  <c:v>91</c:v>
                </c:pt>
                <c:pt idx="95">
                  <c:v>92</c:v>
                </c:pt>
                <c:pt idx="96">
                  <c:v>93</c:v>
                </c:pt>
                <c:pt idx="97">
                  <c:v>94</c:v>
                </c:pt>
                <c:pt idx="98">
                  <c:v>95</c:v>
                </c:pt>
                <c:pt idx="99">
                  <c:v>96</c:v>
                </c:pt>
                <c:pt idx="100">
                  <c:v>97</c:v>
                </c:pt>
                <c:pt idx="101">
                  <c:v>98</c:v>
                </c:pt>
                <c:pt idx="102">
                  <c:v>99</c:v>
                </c:pt>
                <c:pt idx="103">
                  <c:v>100</c:v>
                </c:pt>
                <c:pt idx="104">
                  <c:v>101</c:v>
                </c:pt>
                <c:pt idx="105">
                  <c:v>102</c:v>
                </c:pt>
                <c:pt idx="106">
                  <c:v>103</c:v>
                </c:pt>
                <c:pt idx="107">
                  <c:v>104</c:v>
                </c:pt>
                <c:pt idx="108">
                  <c:v>105</c:v>
                </c:pt>
                <c:pt idx="109">
                  <c:v>106</c:v>
                </c:pt>
                <c:pt idx="110">
                  <c:v>107</c:v>
                </c:pt>
                <c:pt idx="111">
                  <c:v>108</c:v>
                </c:pt>
                <c:pt idx="112">
                  <c:v>109</c:v>
                </c:pt>
                <c:pt idx="113">
                  <c:v>110</c:v>
                </c:pt>
                <c:pt idx="114">
                  <c:v>111</c:v>
                </c:pt>
                <c:pt idx="115">
                  <c:v>112</c:v>
                </c:pt>
                <c:pt idx="116">
                  <c:v>113</c:v>
                </c:pt>
                <c:pt idx="117">
                  <c:v>114</c:v>
                </c:pt>
                <c:pt idx="118">
                  <c:v>115</c:v>
                </c:pt>
                <c:pt idx="119">
                  <c:v>116</c:v>
                </c:pt>
                <c:pt idx="120">
                  <c:v>117</c:v>
                </c:pt>
                <c:pt idx="121">
                  <c:v>118</c:v>
                </c:pt>
                <c:pt idx="122">
                  <c:v>119</c:v>
                </c:pt>
                <c:pt idx="123">
                  <c:v>120</c:v>
                </c:pt>
                <c:pt idx="124">
                  <c:v>120</c:v>
                </c:pt>
                <c:pt idx="125">
                  <c:v>121</c:v>
                </c:pt>
                <c:pt idx="126">
                  <c:v>122</c:v>
                </c:pt>
                <c:pt idx="127">
                  <c:v>123</c:v>
                </c:pt>
                <c:pt idx="128">
                  <c:v>124</c:v>
                </c:pt>
                <c:pt idx="129">
                  <c:v>125</c:v>
                </c:pt>
                <c:pt idx="130">
                  <c:v>126</c:v>
                </c:pt>
                <c:pt idx="131">
                  <c:v>127</c:v>
                </c:pt>
                <c:pt idx="132">
                  <c:v>128</c:v>
                </c:pt>
                <c:pt idx="133">
                  <c:v>129</c:v>
                </c:pt>
                <c:pt idx="134">
                  <c:v>130</c:v>
                </c:pt>
                <c:pt idx="135">
                  <c:v>131</c:v>
                </c:pt>
                <c:pt idx="136">
                  <c:v>132</c:v>
                </c:pt>
                <c:pt idx="137">
                  <c:v>133</c:v>
                </c:pt>
                <c:pt idx="138">
                  <c:v>134</c:v>
                </c:pt>
                <c:pt idx="139">
                  <c:v>135</c:v>
                </c:pt>
                <c:pt idx="140">
                  <c:v>136</c:v>
                </c:pt>
                <c:pt idx="141">
                  <c:v>137</c:v>
                </c:pt>
                <c:pt idx="142">
                  <c:v>138</c:v>
                </c:pt>
                <c:pt idx="143">
                  <c:v>139</c:v>
                </c:pt>
                <c:pt idx="144">
                  <c:v>140</c:v>
                </c:pt>
                <c:pt idx="145">
                  <c:v>141</c:v>
                </c:pt>
                <c:pt idx="146">
                  <c:v>142</c:v>
                </c:pt>
                <c:pt idx="147">
                  <c:v>143</c:v>
                </c:pt>
                <c:pt idx="148">
                  <c:v>144</c:v>
                </c:pt>
              </c:numCache>
            </c:numRef>
          </c:xVal>
          <c:yVal>
            <c:numRef>
              <c:f>Sheet1!$E$2:$E$150</c:f>
              <c:numCache>
                <c:formatCode>General</c:formatCode>
                <c:ptCount val="149"/>
                <c:pt idx="0">
                  <c:v>365</c:v>
                </c:pt>
                <c:pt idx="1">
                  <c:v>361</c:v>
                </c:pt>
                <c:pt idx="2">
                  <c:v>352</c:v>
                </c:pt>
                <c:pt idx="3">
                  <c:v>340</c:v>
                </c:pt>
                <c:pt idx="4">
                  <c:v>325</c:v>
                </c:pt>
                <c:pt idx="5">
                  <c:v>315</c:v>
                </c:pt>
                <c:pt idx="6">
                  <c:v>298</c:v>
                </c:pt>
                <c:pt idx="7">
                  <c:v>291</c:v>
                </c:pt>
                <c:pt idx="8">
                  <c:v>286</c:v>
                </c:pt>
                <c:pt idx="9">
                  <c:v>278</c:v>
                </c:pt>
                <c:pt idx="10">
                  <c:v>274</c:v>
                </c:pt>
                <c:pt idx="11">
                  <c:v>260</c:v>
                </c:pt>
                <c:pt idx="12">
                  <c:v>251</c:v>
                </c:pt>
                <c:pt idx="13">
                  <c:v>245</c:v>
                </c:pt>
                <c:pt idx="14">
                  <c:v>233</c:v>
                </c:pt>
                <c:pt idx="15">
                  <c:v>229</c:v>
                </c:pt>
                <c:pt idx="16">
                  <c:v>217</c:v>
                </c:pt>
                <c:pt idx="17">
                  <c:v>212</c:v>
                </c:pt>
                <c:pt idx="18">
                  <c:v>197</c:v>
                </c:pt>
                <c:pt idx="19">
                  <c:v>186</c:v>
                </c:pt>
                <c:pt idx="20">
                  <c:v>176</c:v>
                </c:pt>
                <c:pt idx="21">
                  <c:v>159</c:v>
                </c:pt>
                <c:pt idx="22">
                  <c:v>154</c:v>
                </c:pt>
                <c:pt idx="23">
                  <c:v>140</c:v>
                </c:pt>
                <c:pt idx="24">
                  <c:v>128</c:v>
                </c:pt>
                <c:pt idx="25">
                  <c:v>119</c:v>
                </c:pt>
                <c:pt idx="26">
                  <c:v>112</c:v>
                </c:pt>
                <c:pt idx="27">
                  <c:v>96</c:v>
                </c:pt>
                <c:pt idx="28">
                  <c:v>89</c:v>
                </c:pt>
                <c:pt idx="29">
                  <c:v>78</c:v>
                </c:pt>
                <c:pt idx="30">
                  <c:v>69</c:v>
                </c:pt>
                <c:pt idx="31">
                  <c:v>369</c:v>
                </c:pt>
                <c:pt idx="32">
                  <c:v>359</c:v>
                </c:pt>
                <c:pt idx="33">
                  <c:v>356</c:v>
                </c:pt>
                <c:pt idx="34">
                  <c:v>346</c:v>
                </c:pt>
                <c:pt idx="35">
                  <c:v>341</c:v>
                </c:pt>
                <c:pt idx="36">
                  <c:v>334</c:v>
                </c:pt>
                <c:pt idx="37">
                  <c:v>324</c:v>
                </c:pt>
                <c:pt idx="38">
                  <c:v>323</c:v>
                </c:pt>
                <c:pt idx="39">
                  <c:v>316</c:v>
                </c:pt>
                <c:pt idx="40">
                  <c:v>297</c:v>
                </c:pt>
                <c:pt idx="41">
                  <c:v>290</c:v>
                </c:pt>
                <c:pt idx="42">
                  <c:v>282</c:v>
                </c:pt>
                <c:pt idx="43">
                  <c:v>276</c:v>
                </c:pt>
                <c:pt idx="44">
                  <c:v>272</c:v>
                </c:pt>
                <c:pt idx="45">
                  <c:v>257</c:v>
                </c:pt>
                <c:pt idx="46">
                  <c:v>249</c:v>
                </c:pt>
                <c:pt idx="47">
                  <c:v>237</c:v>
                </c:pt>
                <c:pt idx="48">
                  <c:v>233</c:v>
                </c:pt>
                <c:pt idx="49">
                  <c:v>225</c:v>
                </c:pt>
                <c:pt idx="50">
                  <c:v>221</c:v>
                </c:pt>
                <c:pt idx="51">
                  <c:v>218</c:v>
                </c:pt>
                <c:pt idx="52">
                  <c:v>211</c:v>
                </c:pt>
                <c:pt idx="53">
                  <c:v>202</c:v>
                </c:pt>
                <c:pt idx="54">
                  <c:v>186</c:v>
                </c:pt>
                <c:pt idx="55">
                  <c:v>181</c:v>
                </c:pt>
                <c:pt idx="56">
                  <c:v>168</c:v>
                </c:pt>
                <c:pt idx="57">
                  <c:v>161</c:v>
                </c:pt>
                <c:pt idx="58">
                  <c:v>159</c:v>
                </c:pt>
                <c:pt idx="59">
                  <c:v>152</c:v>
                </c:pt>
                <c:pt idx="60">
                  <c:v>143</c:v>
                </c:pt>
                <c:pt idx="61">
                  <c:v>125</c:v>
                </c:pt>
                <c:pt idx="62">
                  <c:v>425</c:v>
                </c:pt>
                <c:pt idx="63">
                  <c:v>417</c:v>
                </c:pt>
                <c:pt idx="64">
                  <c:v>408</c:v>
                </c:pt>
                <c:pt idx="65">
                  <c:v>394</c:v>
                </c:pt>
                <c:pt idx="66">
                  <c:v>392</c:v>
                </c:pt>
                <c:pt idx="67">
                  <c:v>385</c:v>
                </c:pt>
                <c:pt idx="68">
                  <c:v>377</c:v>
                </c:pt>
                <c:pt idx="69">
                  <c:v>370</c:v>
                </c:pt>
                <c:pt idx="70">
                  <c:v>357</c:v>
                </c:pt>
                <c:pt idx="71">
                  <c:v>346</c:v>
                </c:pt>
                <c:pt idx="72">
                  <c:v>334</c:v>
                </c:pt>
                <c:pt idx="73">
                  <c:v>328</c:v>
                </c:pt>
                <c:pt idx="74">
                  <c:v>321</c:v>
                </c:pt>
                <c:pt idx="75">
                  <c:v>313</c:v>
                </c:pt>
                <c:pt idx="76">
                  <c:v>307</c:v>
                </c:pt>
                <c:pt idx="77">
                  <c:v>293</c:v>
                </c:pt>
                <c:pt idx="78">
                  <c:v>280</c:v>
                </c:pt>
                <c:pt idx="79">
                  <c:v>272</c:v>
                </c:pt>
                <c:pt idx="80">
                  <c:v>267</c:v>
                </c:pt>
                <c:pt idx="81">
                  <c:v>263</c:v>
                </c:pt>
                <c:pt idx="82">
                  <c:v>256</c:v>
                </c:pt>
                <c:pt idx="83">
                  <c:v>244</c:v>
                </c:pt>
                <c:pt idx="84">
                  <c:v>233</c:v>
                </c:pt>
                <c:pt idx="85">
                  <c:v>230</c:v>
                </c:pt>
                <c:pt idx="86">
                  <c:v>218</c:v>
                </c:pt>
                <c:pt idx="87">
                  <c:v>206</c:v>
                </c:pt>
                <c:pt idx="88">
                  <c:v>203</c:v>
                </c:pt>
                <c:pt idx="89">
                  <c:v>183</c:v>
                </c:pt>
                <c:pt idx="90">
                  <c:v>178</c:v>
                </c:pt>
                <c:pt idx="91">
                  <c:v>164</c:v>
                </c:pt>
                <c:pt idx="92">
                  <c:v>152</c:v>
                </c:pt>
                <c:pt idx="93">
                  <c:v>452</c:v>
                </c:pt>
                <c:pt idx="94">
                  <c:v>442</c:v>
                </c:pt>
                <c:pt idx="95">
                  <c:v>430</c:v>
                </c:pt>
                <c:pt idx="96">
                  <c:v>413</c:v>
                </c:pt>
                <c:pt idx="97">
                  <c:v>408</c:v>
                </c:pt>
                <c:pt idx="98">
                  <c:v>392</c:v>
                </c:pt>
                <c:pt idx="99">
                  <c:v>378</c:v>
                </c:pt>
                <c:pt idx="100">
                  <c:v>360</c:v>
                </c:pt>
                <c:pt idx="101">
                  <c:v>341</c:v>
                </c:pt>
                <c:pt idx="102">
                  <c:v>334</c:v>
                </c:pt>
                <c:pt idx="103">
                  <c:v>318</c:v>
                </c:pt>
                <c:pt idx="104">
                  <c:v>313</c:v>
                </c:pt>
                <c:pt idx="105">
                  <c:v>306</c:v>
                </c:pt>
                <c:pt idx="106">
                  <c:v>296</c:v>
                </c:pt>
                <c:pt idx="107">
                  <c:v>290</c:v>
                </c:pt>
                <c:pt idx="108">
                  <c:v>286</c:v>
                </c:pt>
                <c:pt idx="109">
                  <c:v>279</c:v>
                </c:pt>
                <c:pt idx="110">
                  <c:v>274</c:v>
                </c:pt>
                <c:pt idx="111">
                  <c:v>264</c:v>
                </c:pt>
                <c:pt idx="112">
                  <c:v>250</c:v>
                </c:pt>
                <c:pt idx="113">
                  <c:v>235</c:v>
                </c:pt>
                <c:pt idx="114">
                  <c:v>229</c:v>
                </c:pt>
                <c:pt idx="115">
                  <c:v>220</c:v>
                </c:pt>
                <c:pt idx="116">
                  <c:v>212</c:v>
                </c:pt>
                <c:pt idx="117">
                  <c:v>191</c:v>
                </c:pt>
                <c:pt idx="118">
                  <c:v>184</c:v>
                </c:pt>
                <c:pt idx="119">
                  <c:v>171</c:v>
                </c:pt>
                <c:pt idx="120">
                  <c:v>159</c:v>
                </c:pt>
                <c:pt idx="121">
                  <c:v>146</c:v>
                </c:pt>
                <c:pt idx="122">
                  <c:v>134</c:v>
                </c:pt>
                <c:pt idx="123">
                  <c:v>120</c:v>
                </c:pt>
                <c:pt idx="124">
                  <c:v>420</c:v>
                </c:pt>
                <c:pt idx="125">
                  <c:v>401</c:v>
                </c:pt>
                <c:pt idx="126">
                  <c:v>399</c:v>
                </c:pt>
                <c:pt idx="127">
                  <c:v>385</c:v>
                </c:pt>
                <c:pt idx="128">
                  <c:v>379</c:v>
                </c:pt>
                <c:pt idx="129">
                  <c:v>372</c:v>
                </c:pt>
                <c:pt idx="130">
                  <c:v>355</c:v>
                </c:pt>
                <c:pt idx="131">
                  <c:v>341</c:v>
                </c:pt>
                <c:pt idx="132">
                  <c:v>319</c:v>
                </c:pt>
                <c:pt idx="133">
                  <c:v>309</c:v>
                </c:pt>
                <c:pt idx="134">
                  <c:v>298</c:v>
                </c:pt>
                <c:pt idx="135">
                  <c:v>289</c:v>
                </c:pt>
                <c:pt idx="136">
                  <c:v>280</c:v>
                </c:pt>
                <c:pt idx="137">
                  <c:v>275</c:v>
                </c:pt>
                <c:pt idx="138">
                  <c:v>261</c:v>
                </c:pt>
                <c:pt idx="139">
                  <c:v>246</c:v>
                </c:pt>
                <c:pt idx="140">
                  <c:v>240</c:v>
                </c:pt>
                <c:pt idx="141">
                  <c:v>234</c:v>
                </c:pt>
                <c:pt idx="142">
                  <c:v>232</c:v>
                </c:pt>
                <c:pt idx="143">
                  <c:v>218</c:v>
                </c:pt>
                <c:pt idx="144">
                  <c:v>213</c:v>
                </c:pt>
                <c:pt idx="145">
                  <c:v>194</c:v>
                </c:pt>
                <c:pt idx="146">
                  <c:v>184</c:v>
                </c:pt>
                <c:pt idx="147">
                  <c:v>167</c:v>
                </c:pt>
                <c:pt idx="148">
                  <c:v>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E3-47D1-AC0E-0429257FF316}"/>
            </c:ext>
          </c:extLst>
        </c:ser>
        <c:ser>
          <c:idx val="1"/>
          <c:order val="1"/>
          <c:tx>
            <c:v>Isafety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Sheet1!$A$3:$A$150</c:f>
              <c:numCache>
                <c:formatCode>General</c:formatCode>
                <c:ptCount val="1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  <c:pt idx="103">
                  <c:v>101</c:v>
                </c:pt>
                <c:pt idx="104">
                  <c:v>102</c:v>
                </c:pt>
                <c:pt idx="105">
                  <c:v>103</c:v>
                </c:pt>
                <c:pt idx="106">
                  <c:v>104</c:v>
                </c:pt>
                <c:pt idx="107">
                  <c:v>105</c:v>
                </c:pt>
                <c:pt idx="108">
                  <c:v>106</c:v>
                </c:pt>
                <c:pt idx="109">
                  <c:v>107</c:v>
                </c:pt>
                <c:pt idx="110">
                  <c:v>108</c:v>
                </c:pt>
                <c:pt idx="111">
                  <c:v>109</c:v>
                </c:pt>
                <c:pt idx="112">
                  <c:v>110</c:v>
                </c:pt>
                <c:pt idx="113">
                  <c:v>111</c:v>
                </c:pt>
                <c:pt idx="114">
                  <c:v>112</c:v>
                </c:pt>
                <c:pt idx="115">
                  <c:v>113</c:v>
                </c:pt>
                <c:pt idx="116">
                  <c:v>114</c:v>
                </c:pt>
                <c:pt idx="117">
                  <c:v>115</c:v>
                </c:pt>
                <c:pt idx="118">
                  <c:v>116</c:v>
                </c:pt>
                <c:pt idx="119">
                  <c:v>117</c:v>
                </c:pt>
                <c:pt idx="120">
                  <c:v>118</c:v>
                </c:pt>
                <c:pt idx="121">
                  <c:v>119</c:v>
                </c:pt>
                <c:pt idx="122">
                  <c:v>120</c:v>
                </c:pt>
                <c:pt idx="123">
                  <c:v>120</c:v>
                </c:pt>
                <c:pt idx="124">
                  <c:v>121</c:v>
                </c:pt>
                <c:pt idx="125">
                  <c:v>122</c:v>
                </c:pt>
                <c:pt idx="126">
                  <c:v>123</c:v>
                </c:pt>
                <c:pt idx="127">
                  <c:v>124</c:v>
                </c:pt>
                <c:pt idx="128">
                  <c:v>125</c:v>
                </c:pt>
                <c:pt idx="129">
                  <c:v>126</c:v>
                </c:pt>
                <c:pt idx="130">
                  <c:v>127</c:v>
                </c:pt>
                <c:pt idx="131">
                  <c:v>128</c:v>
                </c:pt>
                <c:pt idx="132">
                  <c:v>129</c:v>
                </c:pt>
                <c:pt idx="133">
                  <c:v>130</c:v>
                </c:pt>
                <c:pt idx="134">
                  <c:v>131</c:v>
                </c:pt>
                <c:pt idx="135">
                  <c:v>132</c:v>
                </c:pt>
                <c:pt idx="136">
                  <c:v>133</c:v>
                </c:pt>
                <c:pt idx="137">
                  <c:v>134</c:v>
                </c:pt>
                <c:pt idx="138">
                  <c:v>135</c:v>
                </c:pt>
                <c:pt idx="139">
                  <c:v>136</c:v>
                </c:pt>
                <c:pt idx="140">
                  <c:v>137</c:v>
                </c:pt>
                <c:pt idx="141">
                  <c:v>138</c:v>
                </c:pt>
                <c:pt idx="142">
                  <c:v>139</c:v>
                </c:pt>
                <c:pt idx="143">
                  <c:v>140</c:v>
                </c:pt>
                <c:pt idx="144">
                  <c:v>141</c:v>
                </c:pt>
                <c:pt idx="145">
                  <c:v>142</c:v>
                </c:pt>
                <c:pt idx="146">
                  <c:v>143</c:v>
                </c:pt>
                <c:pt idx="147">
                  <c:v>144</c:v>
                </c:pt>
              </c:numCache>
            </c:numRef>
          </c:xVal>
          <c:yVal>
            <c:numRef>
              <c:f>Sheet1!$B$3:$B$150</c:f>
              <c:numCache>
                <c:formatCode>General</c:formatCode>
                <c:ptCount val="148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65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65</c:v>
                </c:pt>
                <c:pt idx="126">
                  <c:v>65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E3-47D1-AC0E-0429257FF316}"/>
            </c:ext>
          </c:extLst>
        </c:ser>
        <c:ser>
          <c:idx val="2"/>
          <c:order val="2"/>
          <c:tx>
            <c:v>Isafety+L-Demand</c:v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Sheet1!$A$2:$A$151</c:f>
              <c:numCache>
                <c:formatCode>General</c:formatCode>
                <c:ptCount val="1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90</c:v>
                </c:pt>
                <c:pt idx="94">
                  <c:v>91</c:v>
                </c:pt>
                <c:pt idx="95">
                  <c:v>92</c:v>
                </c:pt>
                <c:pt idx="96">
                  <c:v>93</c:v>
                </c:pt>
                <c:pt idx="97">
                  <c:v>94</c:v>
                </c:pt>
                <c:pt idx="98">
                  <c:v>95</c:v>
                </c:pt>
                <c:pt idx="99">
                  <c:v>96</c:v>
                </c:pt>
                <c:pt idx="100">
                  <c:v>97</c:v>
                </c:pt>
                <c:pt idx="101">
                  <c:v>98</c:v>
                </c:pt>
                <c:pt idx="102">
                  <c:v>99</c:v>
                </c:pt>
                <c:pt idx="103">
                  <c:v>100</c:v>
                </c:pt>
                <c:pt idx="104">
                  <c:v>101</c:v>
                </c:pt>
                <c:pt idx="105">
                  <c:v>102</c:v>
                </c:pt>
                <c:pt idx="106">
                  <c:v>103</c:v>
                </c:pt>
                <c:pt idx="107">
                  <c:v>104</c:v>
                </c:pt>
                <c:pt idx="108">
                  <c:v>105</c:v>
                </c:pt>
                <c:pt idx="109">
                  <c:v>106</c:v>
                </c:pt>
                <c:pt idx="110">
                  <c:v>107</c:v>
                </c:pt>
                <c:pt idx="111">
                  <c:v>108</c:v>
                </c:pt>
                <c:pt idx="112">
                  <c:v>109</c:v>
                </c:pt>
                <c:pt idx="113">
                  <c:v>110</c:v>
                </c:pt>
                <c:pt idx="114">
                  <c:v>111</c:v>
                </c:pt>
                <c:pt idx="115">
                  <c:v>112</c:v>
                </c:pt>
                <c:pt idx="116">
                  <c:v>113</c:v>
                </c:pt>
                <c:pt idx="117">
                  <c:v>114</c:v>
                </c:pt>
                <c:pt idx="118">
                  <c:v>115</c:v>
                </c:pt>
                <c:pt idx="119">
                  <c:v>116</c:v>
                </c:pt>
                <c:pt idx="120">
                  <c:v>117</c:v>
                </c:pt>
                <c:pt idx="121">
                  <c:v>118</c:v>
                </c:pt>
                <c:pt idx="122">
                  <c:v>119</c:v>
                </c:pt>
                <c:pt idx="123">
                  <c:v>120</c:v>
                </c:pt>
                <c:pt idx="124">
                  <c:v>120</c:v>
                </c:pt>
                <c:pt idx="125">
                  <c:v>121</c:v>
                </c:pt>
                <c:pt idx="126">
                  <c:v>122</c:v>
                </c:pt>
                <c:pt idx="127">
                  <c:v>123</c:v>
                </c:pt>
                <c:pt idx="128">
                  <c:v>124</c:v>
                </c:pt>
                <c:pt idx="129">
                  <c:v>125</c:v>
                </c:pt>
                <c:pt idx="130">
                  <c:v>126</c:v>
                </c:pt>
                <c:pt idx="131">
                  <c:v>127</c:v>
                </c:pt>
                <c:pt idx="132">
                  <c:v>128</c:v>
                </c:pt>
                <c:pt idx="133">
                  <c:v>129</c:v>
                </c:pt>
                <c:pt idx="134">
                  <c:v>130</c:v>
                </c:pt>
                <c:pt idx="135">
                  <c:v>131</c:v>
                </c:pt>
                <c:pt idx="136">
                  <c:v>132</c:v>
                </c:pt>
                <c:pt idx="137">
                  <c:v>133</c:v>
                </c:pt>
                <c:pt idx="138">
                  <c:v>134</c:v>
                </c:pt>
                <c:pt idx="139">
                  <c:v>135</c:v>
                </c:pt>
                <c:pt idx="140">
                  <c:v>136</c:v>
                </c:pt>
                <c:pt idx="141">
                  <c:v>137</c:v>
                </c:pt>
                <c:pt idx="142">
                  <c:v>138</c:v>
                </c:pt>
                <c:pt idx="143">
                  <c:v>139</c:v>
                </c:pt>
                <c:pt idx="144">
                  <c:v>140</c:v>
                </c:pt>
                <c:pt idx="145">
                  <c:v>141</c:v>
                </c:pt>
                <c:pt idx="146">
                  <c:v>142</c:v>
                </c:pt>
                <c:pt idx="147">
                  <c:v>143</c:v>
                </c:pt>
                <c:pt idx="148">
                  <c:v>144</c:v>
                </c:pt>
              </c:numCache>
            </c:numRef>
          </c:xVal>
          <c:yVal>
            <c:numRef>
              <c:f>Sheet1!$F$3:$F$150</c:f>
              <c:numCache>
                <c:formatCode>General</c:formatCode>
                <c:ptCount val="148"/>
                <c:pt idx="0">
                  <c:v>185</c:v>
                </c:pt>
                <c:pt idx="1">
                  <c:v>185</c:v>
                </c:pt>
                <c:pt idx="2">
                  <c:v>185</c:v>
                </c:pt>
                <c:pt idx="3">
                  <c:v>185</c:v>
                </c:pt>
                <c:pt idx="4">
                  <c:v>185</c:v>
                </c:pt>
                <c:pt idx="5">
                  <c:v>185</c:v>
                </c:pt>
                <c:pt idx="6">
                  <c:v>185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185</c:v>
                </c:pt>
                <c:pt idx="23">
                  <c:v>185</c:v>
                </c:pt>
                <c:pt idx="24">
                  <c:v>185</c:v>
                </c:pt>
                <c:pt idx="25">
                  <c:v>185</c:v>
                </c:pt>
                <c:pt idx="26">
                  <c:v>185</c:v>
                </c:pt>
                <c:pt idx="27">
                  <c:v>185</c:v>
                </c:pt>
                <c:pt idx="28">
                  <c:v>185</c:v>
                </c:pt>
                <c:pt idx="29">
                  <c:v>185</c:v>
                </c:pt>
                <c:pt idx="30">
                  <c:v>185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185</c:v>
                </c:pt>
                <c:pt idx="48">
                  <c:v>185</c:v>
                </c:pt>
                <c:pt idx="49">
                  <c:v>185</c:v>
                </c:pt>
                <c:pt idx="50">
                  <c:v>185</c:v>
                </c:pt>
                <c:pt idx="51">
                  <c:v>185</c:v>
                </c:pt>
                <c:pt idx="52">
                  <c:v>185</c:v>
                </c:pt>
                <c:pt idx="53">
                  <c:v>185</c:v>
                </c:pt>
                <c:pt idx="54">
                  <c:v>185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185</c:v>
                </c:pt>
                <c:pt idx="72">
                  <c:v>185</c:v>
                </c:pt>
                <c:pt idx="73">
                  <c:v>185</c:v>
                </c:pt>
                <c:pt idx="74">
                  <c:v>185</c:v>
                </c:pt>
                <c:pt idx="75">
                  <c:v>185</c:v>
                </c:pt>
                <c:pt idx="76">
                  <c:v>185</c:v>
                </c:pt>
                <c:pt idx="77">
                  <c:v>185</c:v>
                </c:pt>
                <c:pt idx="78">
                  <c:v>185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185</c:v>
                </c:pt>
                <c:pt idx="96">
                  <c:v>185</c:v>
                </c:pt>
                <c:pt idx="97">
                  <c:v>185</c:v>
                </c:pt>
                <c:pt idx="98">
                  <c:v>185</c:v>
                </c:pt>
                <c:pt idx="99">
                  <c:v>185</c:v>
                </c:pt>
                <c:pt idx="100">
                  <c:v>185</c:v>
                </c:pt>
                <c:pt idx="101">
                  <c:v>185</c:v>
                </c:pt>
                <c:pt idx="102">
                  <c:v>185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185</c:v>
                </c:pt>
                <c:pt idx="120">
                  <c:v>185</c:v>
                </c:pt>
                <c:pt idx="121">
                  <c:v>185</c:v>
                </c:pt>
                <c:pt idx="122">
                  <c:v>185</c:v>
                </c:pt>
                <c:pt idx="123">
                  <c:v>185</c:v>
                </c:pt>
                <c:pt idx="124">
                  <c:v>185</c:v>
                </c:pt>
                <c:pt idx="125">
                  <c:v>185</c:v>
                </c:pt>
                <c:pt idx="126">
                  <c:v>185</c:v>
                </c:pt>
                <c:pt idx="127">
                  <c:v>185</c:v>
                </c:pt>
                <c:pt idx="128">
                  <c:v>185</c:v>
                </c:pt>
                <c:pt idx="129">
                  <c:v>185</c:v>
                </c:pt>
                <c:pt idx="130">
                  <c:v>185</c:v>
                </c:pt>
                <c:pt idx="131">
                  <c:v>185</c:v>
                </c:pt>
                <c:pt idx="132">
                  <c:v>185</c:v>
                </c:pt>
                <c:pt idx="133">
                  <c:v>185</c:v>
                </c:pt>
                <c:pt idx="134">
                  <c:v>185</c:v>
                </c:pt>
                <c:pt idx="135">
                  <c:v>185</c:v>
                </c:pt>
                <c:pt idx="136">
                  <c:v>185</c:v>
                </c:pt>
                <c:pt idx="137">
                  <c:v>185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185</c:v>
                </c:pt>
                <c:pt idx="144">
                  <c:v>185</c:v>
                </c:pt>
                <c:pt idx="145">
                  <c:v>185</c:v>
                </c:pt>
                <c:pt idx="146">
                  <c:v>185</c:v>
                </c:pt>
                <c:pt idx="147">
                  <c:v>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1E3-47D1-AC0E-0429257FF316}"/>
            </c:ext>
          </c:extLst>
        </c:ser>
        <c:ser>
          <c:idx val="3"/>
          <c:order val="3"/>
          <c:spPr>
            <a:ln w="635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Sheet1!$I$3:$I$4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Sheet1!$J$3:$J$4</c:f>
              <c:numCache>
                <c:formatCode>General</c:formatCode>
                <c:ptCount val="2"/>
                <c:pt idx="0">
                  <c:v>197</c:v>
                </c:pt>
                <c:pt idx="1">
                  <c:v>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1E3-47D1-AC0E-0429257FF316}"/>
            </c:ext>
          </c:extLst>
        </c:ser>
        <c:ser>
          <c:idx val="4"/>
          <c:order val="4"/>
          <c:spPr>
            <a:ln w="508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63500" cap="rnd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E3-47D1-AC0E-0429257FF316}"/>
              </c:ext>
            </c:extLst>
          </c:dPt>
          <c:xVal>
            <c:numRef>
              <c:f>Sheet1!$I$5:$I$6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Sheet1!$J$5:$J$6</c:f>
              <c:numCache>
                <c:formatCode>General</c:formatCode>
                <c:ptCount val="2"/>
                <c:pt idx="0">
                  <c:v>225</c:v>
                </c:pt>
                <c:pt idx="1">
                  <c:v>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1E3-47D1-AC0E-0429257FF316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63500" cap="rnd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61E3-47D1-AC0E-0429257FF316}"/>
              </c:ext>
            </c:extLst>
          </c:dPt>
          <c:xVal>
            <c:numRef>
              <c:f>Sheet1!$I$7:$I$8</c:f>
              <c:numCache>
                <c:formatCode>General</c:formatCode>
                <c:ptCount val="2"/>
                <c:pt idx="0">
                  <c:v>78</c:v>
                </c:pt>
                <c:pt idx="1">
                  <c:v>78</c:v>
                </c:pt>
              </c:numCache>
            </c:numRef>
          </c:xVal>
          <c:yVal>
            <c:numRef>
              <c:f>Sheet1!$J$7:$J$8</c:f>
              <c:numCache>
                <c:formatCode>General</c:formatCode>
                <c:ptCount val="2"/>
                <c:pt idx="0">
                  <c:v>267</c:v>
                </c:pt>
                <c:pt idx="1">
                  <c:v>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1E3-47D1-AC0E-0429257FF316}"/>
            </c:ext>
          </c:extLst>
        </c:ser>
        <c:ser>
          <c:idx val="6"/>
          <c:order val="6"/>
          <c:spPr>
            <a:ln w="635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Sheet1!$I$9:$I$10</c:f>
              <c:numCache>
                <c:formatCode>General</c:formatCode>
                <c:ptCount val="2"/>
                <c:pt idx="0">
                  <c:v>108</c:v>
                </c:pt>
                <c:pt idx="1">
                  <c:v>108</c:v>
                </c:pt>
              </c:numCache>
            </c:numRef>
          </c:xVal>
          <c:yVal>
            <c:numRef>
              <c:f>Sheet1!$J$9:$J$10</c:f>
              <c:numCache>
                <c:formatCode>General</c:formatCode>
                <c:ptCount val="2"/>
                <c:pt idx="0">
                  <c:v>264</c:v>
                </c:pt>
                <c:pt idx="1">
                  <c:v>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1E3-47D1-AC0E-0429257FF316}"/>
            </c:ext>
          </c:extLst>
        </c:ser>
        <c:ser>
          <c:idx val="7"/>
          <c:order val="7"/>
          <c:spPr>
            <a:ln w="635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Sheet1!$I$11:$I$12</c:f>
              <c:numCache>
                <c:formatCode>General</c:formatCode>
                <c:ptCount val="2"/>
                <c:pt idx="0">
                  <c:v>138</c:v>
                </c:pt>
                <c:pt idx="1">
                  <c:v>138</c:v>
                </c:pt>
              </c:numCache>
            </c:numRef>
          </c:xVal>
          <c:yVal>
            <c:numRef>
              <c:f>Sheet1!$J$11:$J$12</c:f>
              <c:numCache>
                <c:formatCode>General</c:formatCode>
                <c:ptCount val="2"/>
                <c:pt idx="0">
                  <c:v>232</c:v>
                </c:pt>
                <c:pt idx="1">
                  <c:v>485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1E3-47D1-AC0E-0429257F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65919"/>
        <c:axId val="225486719"/>
      </c:scatterChart>
      <c:valAx>
        <c:axId val="22546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86719"/>
        <c:crosses val="autoZero"/>
        <c:crossBetween val="midCat"/>
        <c:majorUnit val="6"/>
      </c:valAx>
      <c:valAx>
        <c:axId val="2254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177940</xdr:colOff>
      <xdr:row>3</xdr:row>
      <xdr:rowOff>41868</xdr:rowOff>
    </xdr:from>
    <xdr:to>
      <xdr:col>28</xdr:col>
      <xdr:colOff>98284</xdr:colOff>
      <xdr:row>42</xdr:row>
      <xdr:rowOff>141547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51453F-460E-4999-827E-2DBE17E69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jhr68BKx7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B34E-7D17-42E9-AD2C-FE94579578D6}">
  <dimension ref="A1:AB150"/>
  <sheetViews>
    <sheetView tabSelected="1" zoomScale="91" zoomScaleNormal="91" workbookViewId="0">
      <selection activeCell="Y2" sqref="Y2"/>
    </sheetView>
  </sheetViews>
  <sheetFormatPr defaultRowHeight="15" x14ac:dyDescent="0.25"/>
  <cols>
    <col min="20" max="20" width="9.85546875" bestFit="1" customWidth="1"/>
  </cols>
  <sheetData>
    <row r="1" spans="1:28" ht="18.75" x14ac:dyDescent="0.3">
      <c r="S1" s="1" t="s">
        <v>0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4" t="s">
        <v>7</v>
      </c>
      <c r="Z1" s="5"/>
      <c r="AA1" s="5"/>
      <c r="AB1" s="5"/>
    </row>
    <row r="2" spans="1:28" ht="18.75" x14ac:dyDescent="0.3">
      <c r="A2">
        <v>0</v>
      </c>
      <c r="B2">
        <f>ROUND($X$2*SQRT($V$2+$U$2)*$T$2,0)</f>
        <v>65</v>
      </c>
      <c r="D2">
        <f t="shared" ref="D2:D31" si="0">IF($V$2*INT(A2/$V$2)=A2,$V$2*$S$2,0)</f>
        <v>300</v>
      </c>
      <c r="E2">
        <f>S2*V2+B3</f>
        <v>365</v>
      </c>
      <c r="S2" s="1">
        <v>10</v>
      </c>
      <c r="T2" s="1">
        <v>5</v>
      </c>
      <c r="U2" s="1">
        <v>12</v>
      </c>
      <c r="V2" s="1">
        <v>30</v>
      </c>
      <c r="W2" s="2">
        <f>NORMSDIST(2)</f>
        <v>0.97724986805182079</v>
      </c>
      <c r="X2" s="1">
        <f>_xlfn.NORM.S.INV(W2)</f>
        <v>2</v>
      </c>
      <c r="Y2" s="3" t="s">
        <v>6</v>
      </c>
    </row>
    <row r="3" spans="1:28" x14ac:dyDescent="0.25">
      <c r="A3">
        <v>1</v>
      </c>
      <c r="B3">
        <f t="shared" ref="B2:B33" si="1">ROUND($X$2*SQRT($V$2+$U$2)*$T$2,0)</f>
        <v>65</v>
      </c>
      <c r="C3">
        <f t="shared" ref="C3:C32" ca="1" si="2">MAX(ROUND(_xlfn.NORM.INV(RAND(),$S$2,$T$2),0),0)</f>
        <v>4</v>
      </c>
      <c r="D3">
        <f t="shared" si="0"/>
        <v>0</v>
      </c>
      <c r="E3">
        <f ca="1">MAX(E2+D3-C3,0)</f>
        <v>361</v>
      </c>
      <c r="F3">
        <f t="shared" ref="F3:F34" si="3">B3+$U$2*$S$2</f>
        <v>185</v>
      </c>
      <c r="I3">
        <f>V2-U2</f>
        <v>18</v>
      </c>
      <c r="J3">
        <f ca="1">VLOOKUP(I3,$A$3:$E$150,5)</f>
        <v>197</v>
      </c>
    </row>
    <row r="4" spans="1:28" x14ac:dyDescent="0.25">
      <c r="A4">
        <v>2</v>
      </c>
      <c r="B4">
        <f t="shared" si="1"/>
        <v>65</v>
      </c>
      <c r="C4">
        <f t="shared" ca="1" si="2"/>
        <v>9</v>
      </c>
      <c r="D4">
        <f t="shared" si="0"/>
        <v>0</v>
      </c>
      <c r="E4">
        <f t="shared" ref="E4:E32" ca="1" si="4">MAX(E3+D4-C4,0)</f>
        <v>352</v>
      </c>
      <c r="F4">
        <f t="shared" si="3"/>
        <v>185</v>
      </c>
      <c r="I4">
        <f>I3</f>
        <v>18</v>
      </c>
      <c r="J4">
        <f>F3+$D$2</f>
        <v>485</v>
      </c>
    </row>
    <row r="5" spans="1:28" x14ac:dyDescent="0.25">
      <c r="A5">
        <v>3</v>
      </c>
      <c r="B5">
        <f t="shared" si="1"/>
        <v>65</v>
      </c>
      <c r="C5">
        <f t="shared" ca="1" si="2"/>
        <v>12</v>
      </c>
      <c r="D5">
        <f t="shared" si="0"/>
        <v>0</v>
      </c>
      <c r="E5">
        <f t="shared" ca="1" si="4"/>
        <v>340</v>
      </c>
      <c r="F5">
        <f t="shared" si="3"/>
        <v>185</v>
      </c>
      <c r="I5">
        <f t="shared" ref="I5:I12" si="5">30+I3</f>
        <v>48</v>
      </c>
      <c r="J5">
        <f ca="1">VLOOKUP(I5,$A$3:$E$150,5)</f>
        <v>225</v>
      </c>
    </row>
    <row r="6" spans="1:28" x14ac:dyDescent="0.25">
      <c r="A6">
        <v>4</v>
      </c>
      <c r="B6">
        <f t="shared" si="1"/>
        <v>65</v>
      </c>
      <c r="C6">
        <f t="shared" ca="1" si="2"/>
        <v>15</v>
      </c>
      <c r="D6">
        <f t="shared" si="0"/>
        <v>0</v>
      </c>
      <c r="E6">
        <f t="shared" ca="1" si="4"/>
        <v>325</v>
      </c>
      <c r="F6">
        <f t="shared" si="3"/>
        <v>185</v>
      </c>
      <c r="I6">
        <f t="shared" si="5"/>
        <v>48</v>
      </c>
      <c r="J6">
        <f>J4</f>
        <v>485</v>
      </c>
    </row>
    <row r="7" spans="1:28" x14ac:dyDescent="0.25">
      <c r="A7">
        <v>5</v>
      </c>
      <c r="B7">
        <f t="shared" si="1"/>
        <v>65</v>
      </c>
      <c r="C7">
        <f t="shared" ca="1" si="2"/>
        <v>10</v>
      </c>
      <c r="D7">
        <f t="shared" si="0"/>
        <v>0</v>
      </c>
      <c r="E7">
        <f t="shared" ca="1" si="4"/>
        <v>315</v>
      </c>
      <c r="F7">
        <f t="shared" si="3"/>
        <v>185</v>
      </c>
      <c r="I7">
        <f t="shared" si="5"/>
        <v>78</v>
      </c>
      <c r="J7">
        <f ca="1">VLOOKUP(I7,$A$3:$E$150,5)</f>
        <v>267</v>
      </c>
    </row>
    <row r="8" spans="1:28" x14ac:dyDescent="0.25">
      <c r="A8">
        <v>6</v>
      </c>
      <c r="B8">
        <f t="shared" si="1"/>
        <v>65</v>
      </c>
      <c r="C8">
        <f t="shared" ca="1" si="2"/>
        <v>17</v>
      </c>
      <c r="D8">
        <f t="shared" si="0"/>
        <v>0</v>
      </c>
      <c r="E8">
        <f t="shared" ca="1" si="4"/>
        <v>298</v>
      </c>
      <c r="F8">
        <f t="shared" si="3"/>
        <v>185</v>
      </c>
      <c r="I8">
        <f t="shared" si="5"/>
        <v>78</v>
      </c>
      <c r="J8">
        <f t="shared" ref="J8:J12" si="6">J6</f>
        <v>485</v>
      </c>
    </row>
    <row r="9" spans="1:28" x14ac:dyDescent="0.25">
      <c r="A9">
        <v>7</v>
      </c>
      <c r="B9">
        <f t="shared" si="1"/>
        <v>65</v>
      </c>
      <c r="C9">
        <f t="shared" ca="1" si="2"/>
        <v>7</v>
      </c>
      <c r="D9">
        <f t="shared" si="0"/>
        <v>0</v>
      </c>
      <c r="E9">
        <f t="shared" ca="1" si="4"/>
        <v>291</v>
      </c>
      <c r="F9">
        <f t="shared" si="3"/>
        <v>185</v>
      </c>
      <c r="I9">
        <f t="shared" si="5"/>
        <v>108</v>
      </c>
      <c r="J9">
        <f ca="1">VLOOKUP(I9,$A$3:$E$150,5)</f>
        <v>264</v>
      </c>
    </row>
    <row r="10" spans="1:28" x14ac:dyDescent="0.25">
      <c r="A10">
        <v>8</v>
      </c>
      <c r="B10">
        <f t="shared" si="1"/>
        <v>65</v>
      </c>
      <c r="C10">
        <f t="shared" ca="1" si="2"/>
        <v>5</v>
      </c>
      <c r="D10">
        <f t="shared" si="0"/>
        <v>0</v>
      </c>
      <c r="E10">
        <f t="shared" ca="1" si="4"/>
        <v>286</v>
      </c>
      <c r="F10">
        <f t="shared" si="3"/>
        <v>185</v>
      </c>
      <c r="I10">
        <f t="shared" si="5"/>
        <v>108</v>
      </c>
      <c r="J10">
        <f t="shared" si="6"/>
        <v>485</v>
      </c>
    </row>
    <row r="11" spans="1:28" x14ac:dyDescent="0.25">
      <c r="A11">
        <v>9</v>
      </c>
      <c r="B11">
        <f t="shared" si="1"/>
        <v>65</v>
      </c>
      <c r="C11">
        <f t="shared" ca="1" si="2"/>
        <v>8</v>
      </c>
      <c r="D11">
        <f t="shared" si="0"/>
        <v>0</v>
      </c>
      <c r="E11">
        <f t="shared" ca="1" si="4"/>
        <v>278</v>
      </c>
      <c r="F11">
        <f t="shared" si="3"/>
        <v>185</v>
      </c>
      <c r="I11">
        <f t="shared" si="5"/>
        <v>138</v>
      </c>
      <c r="J11">
        <f ca="1">VLOOKUP(I11,$A$3:$E$150,5)</f>
        <v>232</v>
      </c>
    </row>
    <row r="12" spans="1:28" x14ac:dyDescent="0.25">
      <c r="A12">
        <v>10</v>
      </c>
      <c r="B12">
        <f t="shared" si="1"/>
        <v>65</v>
      </c>
      <c r="C12">
        <f t="shared" ca="1" si="2"/>
        <v>4</v>
      </c>
      <c r="D12">
        <f t="shared" si="0"/>
        <v>0</v>
      </c>
      <c r="E12">
        <f t="shared" ca="1" si="4"/>
        <v>274</v>
      </c>
      <c r="F12">
        <f t="shared" si="3"/>
        <v>185</v>
      </c>
      <c r="I12">
        <f t="shared" si="5"/>
        <v>138</v>
      </c>
      <c r="J12">
        <f t="shared" si="6"/>
        <v>485</v>
      </c>
    </row>
    <row r="13" spans="1:28" x14ac:dyDescent="0.25">
      <c r="A13">
        <v>11</v>
      </c>
      <c r="B13">
        <f t="shared" si="1"/>
        <v>65</v>
      </c>
      <c r="C13">
        <f t="shared" ca="1" si="2"/>
        <v>14</v>
      </c>
      <c r="D13">
        <f t="shared" si="0"/>
        <v>0</v>
      </c>
      <c r="E13">
        <f t="shared" ca="1" si="4"/>
        <v>260</v>
      </c>
      <c r="F13">
        <f t="shared" si="3"/>
        <v>185</v>
      </c>
    </row>
    <row r="14" spans="1:28" x14ac:dyDescent="0.25">
      <c r="A14">
        <v>12</v>
      </c>
      <c r="B14">
        <f t="shared" si="1"/>
        <v>65</v>
      </c>
      <c r="C14">
        <f t="shared" ca="1" si="2"/>
        <v>9</v>
      </c>
      <c r="D14">
        <f t="shared" si="0"/>
        <v>0</v>
      </c>
      <c r="E14">
        <f t="shared" ca="1" si="4"/>
        <v>251</v>
      </c>
      <c r="F14">
        <f t="shared" si="3"/>
        <v>185</v>
      </c>
    </row>
    <row r="15" spans="1:28" x14ac:dyDescent="0.25">
      <c r="A15">
        <v>13</v>
      </c>
      <c r="B15">
        <f t="shared" si="1"/>
        <v>65</v>
      </c>
      <c r="C15">
        <f t="shared" ca="1" si="2"/>
        <v>6</v>
      </c>
      <c r="D15">
        <f t="shared" si="0"/>
        <v>0</v>
      </c>
      <c r="E15">
        <f t="shared" ca="1" si="4"/>
        <v>245</v>
      </c>
      <c r="F15">
        <f t="shared" si="3"/>
        <v>185</v>
      </c>
      <c r="I15">
        <v>24</v>
      </c>
      <c r="J15">
        <f ca="1">VLOOKUP(I15,$A$3:$E$150,5)</f>
        <v>128</v>
      </c>
    </row>
    <row r="16" spans="1:28" x14ac:dyDescent="0.25">
      <c r="A16">
        <v>14</v>
      </c>
      <c r="B16">
        <f t="shared" si="1"/>
        <v>65</v>
      </c>
      <c r="C16">
        <f t="shared" ca="1" si="2"/>
        <v>12</v>
      </c>
      <c r="D16">
        <f t="shared" si="0"/>
        <v>0</v>
      </c>
      <c r="E16">
        <f t="shared" ca="1" si="4"/>
        <v>233</v>
      </c>
      <c r="F16">
        <f t="shared" si="3"/>
        <v>185</v>
      </c>
      <c r="I16">
        <f>I15</f>
        <v>24</v>
      </c>
      <c r="J16">
        <f>F15+$D$2</f>
        <v>485</v>
      </c>
    </row>
    <row r="17" spans="1:10" x14ac:dyDescent="0.25">
      <c r="A17">
        <v>15</v>
      </c>
      <c r="B17">
        <f t="shared" si="1"/>
        <v>65</v>
      </c>
      <c r="C17">
        <f t="shared" ca="1" si="2"/>
        <v>4</v>
      </c>
      <c r="D17">
        <f t="shared" si="0"/>
        <v>0</v>
      </c>
      <c r="E17">
        <f t="shared" ca="1" si="4"/>
        <v>229</v>
      </c>
      <c r="F17">
        <f t="shared" si="3"/>
        <v>185</v>
      </c>
      <c r="I17">
        <f t="shared" ref="I17:I24" si="7">30+I15</f>
        <v>54</v>
      </c>
      <c r="J17">
        <f ca="1">VLOOKUP(I17,$A$3:$E$150,5)</f>
        <v>181</v>
      </c>
    </row>
    <row r="18" spans="1:10" x14ac:dyDescent="0.25">
      <c r="A18">
        <v>16</v>
      </c>
      <c r="B18">
        <f t="shared" si="1"/>
        <v>65</v>
      </c>
      <c r="C18">
        <f t="shared" ca="1" si="2"/>
        <v>12</v>
      </c>
      <c r="D18">
        <f t="shared" si="0"/>
        <v>0</v>
      </c>
      <c r="E18">
        <f t="shared" ca="1" si="4"/>
        <v>217</v>
      </c>
      <c r="F18">
        <f t="shared" si="3"/>
        <v>185</v>
      </c>
      <c r="I18">
        <f t="shared" si="7"/>
        <v>54</v>
      </c>
      <c r="J18">
        <f>J16</f>
        <v>485</v>
      </c>
    </row>
    <row r="19" spans="1:10" x14ac:dyDescent="0.25">
      <c r="A19">
        <v>17</v>
      </c>
      <c r="B19">
        <f t="shared" si="1"/>
        <v>65</v>
      </c>
      <c r="C19">
        <f t="shared" ca="1" si="2"/>
        <v>5</v>
      </c>
      <c r="D19">
        <f t="shared" si="0"/>
        <v>0</v>
      </c>
      <c r="E19">
        <f t="shared" ca="1" si="4"/>
        <v>212</v>
      </c>
      <c r="F19">
        <f t="shared" si="3"/>
        <v>185</v>
      </c>
      <c r="I19">
        <f t="shared" si="7"/>
        <v>84</v>
      </c>
      <c r="J19">
        <f ca="1">VLOOKUP(I19,$A$3:$E$150,5)</f>
        <v>218</v>
      </c>
    </row>
    <row r="20" spans="1:10" x14ac:dyDescent="0.25">
      <c r="A20">
        <v>18</v>
      </c>
      <c r="B20">
        <f t="shared" si="1"/>
        <v>65</v>
      </c>
      <c r="C20">
        <f t="shared" ca="1" si="2"/>
        <v>15</v>
      </c>
      <c r="D20">
        <f t="shared" si="0"/>
        <v>0</v>
      </c>
      <c r="E20">
        <f t="shared" ca="1" si="4"/>
        <v>197</v>
      </c>
      <c r="F20">
        <f t="shared" si="3"/>
        <v>185</v>
      </c>
      <c r="I20">
        <f t="shared" si="7"/>
        <v>84</v>
      </c>
      <c r="J20">
        <f t="shared" ref="J20:J24" si="8">J18</f>
        <v>485</v>
      </c>
    </row>
    <row r="21" spans="1:10" x14ac:dyDescent="0.25">
      <c r="A21">
        <v>19</v>
      </c>
      <c r="B21">
        <f t="shared" si="1"/>
        <v>65</v>
      </c>
      <c r="C21">
        <f t="shared" ca="1" si="2"/>
        <v>11</v>
      </c>
      <c r="D21">
        <f t="shared" si="0"/>
        <v>0</v>
      </c>
      <c r="E21">
        <f t="shared" ca="1" si="4"/>
        <v>186</v>
      </c>
      <c r="F21">
        <f t="shared" si="3"/>
        <v>185</v>
      </c>
      <c r="I21">
        <f t="shared" si="7"/>
        <v>114</v>
      </c>
      <c r="J21">
        <f ca="1">VLOOKUP(I21,$A$3:$E$150,5)</f>
        <v>191</v>
      </c>
    </row>
    <row r="22" spans="1:10" x14ac:dyDescent="0.25">
      <c r="A22">
        <v>20</v>
      </c>
      <c r="B22">
        <f t="shared" si="1"/>
        <v>65</v>
      </c>
      <c r="C22">
        <f t="shared" ca="1" si="2"/>
        <v>10</v>
      </c>
      <c r="D22">
        <f t="shared" si="0"/>
        <v>0</v>
      </c>
      <c r="E22">
        <f t="shared" ca="1" si="4"/>
        <v>176</v>
      </c>
      <c r="F22">
        <f t="shared" si="3"/>
        <v>185</v>
      </c>
      <c r="I22">
        <f t="shared" si="7"/>
        <v>114</v>
      </c>
      <c r="J22">
        <f t="shared" si="8"/>
        <v>485</v>
      </c>
    </row>
    <row r="23" spans="1:10" x14ac:dyDescent="0.25">
      <c r="A23">
        <v>21</v>
      </c>
      <c r="B23">
        <f t="shared" si="1"/>
        <v>65</v>
      </c>
      <c r="C23">
        <f t="shared" ca="1" si="2"/>
        <v>17</v>
      </c>
      <c r="D23">
        <f t="shared" si="0"/>
        <v>0</v>
      </c>
      <c r="E23">
        <f t="shared" ca="1" si="4"/>
        <v>159</v>
      </c>
      <c r="F23">
        <f t="shared" si="3"/>
        <v>185</v>
      </c>
      <c r="I23">
        <f t="shared" si="7"/>
        <v>144</v>
      </c>
      <c r="J23">
        <f ca="1">VLOOKUP(I23,$A$3:$E$150,5)</f>
        <v>156</v>
      </c>
    </row>
    <row r="24" spans="1:10" x14ac:dyDescent="0.25">
      <c r="A24">
        <v>22</v>
      </c>
      <c r="B24">
        <f t="shared" si="1"/>
        <v>65</v>
      </c>
      <c r="C24">
        <f t="shared" ca="1" si="2"/>
        <v>5</v>
      </c>
      <c r="D24">
        <f t="shared" si="0"/>
        <v>0</v>
      </c>
      <c r="E24">
        <f t="shared" ca="1" si="4"/>
        <v>154</v>
      </c>
      <c r="F24">
        <f t="shared" si="3"/>
        <v>185</v>
      </c>
      <c r="I24">
        <f t="shared" si="7"/>
        <v>144</v>
      </c>
      <c r="J24">
        <f t="shared" si="8"/>
        <v>485</v>
      </c>
    </row>
    <row r="25" spans="1:10" x14ac:dyDescent="0.25">
      <c r="A25">
        <v>23</v>
      </c>
      <c r="B25">
        <f t="shared" si="1"/>
        <v>65</v>
      </c>
      <c r="C25">
        <f t="shared" ca="1" si="2"/>
        <v>14</v>
      </c>
      <c r="D25">
        <f t="shared" si="0"/>
        <v>0</v>
      </c>
      <c r="E25">
        <f t="shared" ca="1" si="4"/>
        <v>140</v>
      </c>
      <c r="F25">
        <f t="shared" si="3"/>
        <v>185</v>
      </c>
    </row>
    <row r="26" spans="1:10" x14ac:dyDescent="0.25">
      <c r="A26">
        <v>24</v>
      </c>
      <c r="B26">
        <f t="shared" si="1"/>
        <v>65</v>
      </c>
      <c r="C26">
        <f t="shared" ca="1" si="2"/>
        <v>12</v>
      </c>
      <c r="D26">
        <f t="shared" si="0"/>
        <v>0</v>
      </c>
      <c r="E26">
        <f t="shared" ca="1" si="4"/>
        <v>128</v>
      </c>
      <c r="F26">
        <f t="shared" si="3"/>
        <v>185</v>
      </c>
    </row>
    <row r="27" spans="1:10" x14ac:dyDescent="0.25">
      <c r="A27">
        <v>25</v>
      </c>
      <c r="B27">
        <f t="shared" si="1"/>
        <v>65</v>
      </c>
      <c r="C27">
        <f t="shared" ca="1" si="2"/>
        <v>9</v>
      </c>
      <c r="D27">
        <f t="shared" si="0"/>
        <v>0</v>
      </c>
      <c r="E27">
        <f t="shared" ca="1" si="4"/>
        <v>119</v>
      </c>
      <c r="F27">
        <f t="shared" si="3"/>
        <v>185</v>
      </c>
    </row>
    <row r="28" spans="1:10" x14ac:dyDescent="0.25">
      <c r="A28">
        <v>26</v>
      </c>
      <c r="B28">
        <f t="shared" si="1"/>
        <v>65</v>
      </c>
      <c r="C28">
        <f t="shared" ca="1" si="2"/>
        <v>7</v>
      </c>
      <c r="D28">
        <f t="shared" si="0"/>
        <v>0</v>
      </c>
      <c r="E28">
        <f t="shared" ca="1" si="4"/>
        <v>112</v>
      </c>
      <c r="F28">
        <f t="shared" si="3"/>
        <v>185</v>
      </c>
    </row>
    <row r="29" spans="1:10" x14ac:dyDescent="0.25">
      <c r="A29">
        <v>27</v>
      </c>
      <c r="B29">
        <f t="shared" si="1"/>
        <v>65</v>
      </c>
      <c r="C29">
        <f t="shared" ca="1" si="2"/>
        <v>16</v>
      </c>
      <c r="D29">
        <f t="shared" si="0"/>
        <v>0</v>
      </c>
      <c r="E29">
        <f t="shared" ca="1" si="4"/>
        <v>96</v>
      </c>
      <c r="F29">
        <f t="shared" si="3"/>
        <v>185</v>
      </c>
    </row>
    <row r="30" spans="1:10" x14ac:dyDescent="0.25">
      <c r="A30">
        <v>28</v>
      </c>
      <c r="B30">
        <f t="shared" si="1"/>
        <v>65</v>
      </c>
      <c r="C30">
        <f t="shared" ca="1" si="2"/>
        <v>7</v>
      </c>
      <c r="D30">
        <f t="shared" si="0"/>
        <v>0</v>
      </c>
      <c r="E30">
        <f t="shared" ca="1" si="4"/>
        <v>89</v>
      </c>
      <c r="F30">
        <f t="shared" si="3"/>
        <v>185</v>
      </c>
    </row>
    <row r="31" spans="1:10" x14ac:dyDescent="0.25">
      <c r="A31">
        <v>29</v>
      </c>
      <c r="B31">
        <f t="shared" si="1"/>
        <v>65</v>
      </c>
      <c r="C31">
        <f t="shared" ca="1" si="2"/>
        <v>11</v>
      </c>
      <c r="D31">
        <f t="shared" si="0"/>
        <v>0</v>
      </c>
      <c r="E31">
        <f t="shared" ca="1" si="4"/>
        <v>78</v>
      </c>
      <c r="F31">
        <f t="shared" si="3"/>
        <v>185</v>
      </c>
    </row>
    <row r="32" spans="1:10" x14ac:dyDescent="0.25">
      <c r="A32">
        <v>30</v>
      </c>
      <c r="B32">
        <f t="shared" si="1"/>
        <v>65</v>
      </c>
      <c r="C32">
        <f t="shared" ca="1" si="2"/>
        <v>9</v>
      </c>
      <c r="E32">
        <f t="shared" ca="1" si="4"/>
        <v>69</v>
      </c>
      <c r="F32">
        <f t="shared" si="3"/>
        <v>185</v>
      </c>
    </row>
    <row r="33" spans="1:6" x14ac:dyDescent="0.25">
      <c r="A33">
        <v>30</v>
      </c>
      <c r="B33">
        <f t="shared" si="1"/>
        <v>65</v>
      </c>
      <c r="D33">
        <f t="shared" ref="D33:D62" si="9">IF($V$2*INT(A33/$V$2)=A33,$V$2*$S$2,0)</f>
        <v>300</v>
      </c>
      <c r="E33">
        <f t="shared" ref="E33" ca="1" si="10">MAX(E32+D33-C33,0)</f>
        <v>369</v>
      </c>
      <c r="F33">
        <f t="shared" si="3"/>
        <v>185</v>
      </c>
    </row>
    <row r="34" spans="1:6" x14ac:dyDescent="0.25">
      <c r="A34">
        <v>31</v>
      </c>
      <c r="B34">
        <f t="shared" ref="B34:B65" si="11">ROUND($X$2*SQRT($V$2+$U$2)*$T$2,0)</f>
        <v>65</v>
      </c>
      <c r="C34">
        <f t="shared" ref="C34:C63" ca="1" si="12">MAX(ROUND(_xlfn.NORM.INV(RAND(),$S$2,$T$2),0),0)</f>
        <v>10</v>
      </c>
      <c r="D34">
        <f t="shared" si="9"/>
        <v>0</v>
      </c>
      <c r="E34">
        <f ca="1">MAX(E33+D34-C34,0)</f>
        <v>359</v>
      </c>
      <c r="F34">
        <f t="shared" si="3"/>
        <v>185</v>
      </c>
    </row>
    <row r="35" spans="1:6" x14ac:dyDescent="0.25">
      <c r="A35">
        <v>32</v>
      </c>
      <c r="B35">
        <f t="shared" si="11"/>
        <v>65</v>
      </c>
      <c r="C35">
        <f t="shared" ca="1" si="12"/>
        <v>3</v>
      </c>
      <c r="D35">
        <f t="shared" si="9"/>
        <v>0</v>
      </c>
      <c r="E35">
        <f t="shared" ref="E35:E64" ca="1" si="13">MAX(E34+D35-C35,0)</f>
        <v>356</v>
      </c>
      <c r="F35">
        <f t="shared" ref="F35:F66" si="14">B35+$U$2*$S$2</f>
        <v>185</v>
      </c>
    </row>
    <row r="36" spans="1:6" x14ac:dyDescent="0.25">
      <c r="A36">
        <v>33</v>
      </c>
      <c r="B36">
        <f t="shared" si="11"/>
        <v>65</v>
      </c>
      <c r="C36">
        <f t="shared" ca="1" si="12"/>
        <v>10</v>
      </c>
      <c r="D36">
        <f t="shared" si="9"/>
        <v>0</v>
      </c>
      <c r="E36">
        <f t="shared" ca="1" si="13"/>
        <v>346</v>
      </c>
      <c r="F36">
        <f t="shared" si="14"/>
        <v>185</v>
      </c>
    </row>
    <row r="37" spans="1:6" x14ac:dyDescent="0.25">
      <c r="A37">
        <v>34</v>
      </c>
      <c r="B37">
        <f t="shared" si="11"/>
        <v>65</v>
      </c>
      <c r="C37">
        <f t="shared" ca="1" si="12"/>
        <v>5</v>
      </c>
      <c r="D37">
        <f t="shared" si="9"/>
        <v>0</v>
      </c>
      <c r="E37">
        <f t="shared" ca="1" si="13"/>
        <v>341</v>
      </c>
      <c r="F37">
        <f t="shared" si="14"/>
        <v>185</v>
      </c>
    </row>
    <row r="38" spans="1:6" x14ac:dyDescent="0.25">
      <c r="A38">
        <v>35</v>
      </c>
      <c r="B38">
        <f t="shared" si="11"/>
        <v>65</v>
      </c>
      <c r="C38">
        <f t="shared" ca="1" si="12"/>
        <v>7</v>
      </c>
      <c r="D38">
        <f t="shared" si="9"/>
        <v>0</v>
      </c>
      <c r="E38">
        <f t="shared" ca="1" si="13"/>
        <v>334</v>
      </c>
      <c r="F38">
        <f t="shared" si="14"/>
        <v>185</v>
      </c>
    </row>
    <row r="39" spans="1:6" x14ac:dyDescent="0.25">
      <c r="A39">
        <v>36</v>
      </c>
      <c r="B39">
        <f t="shared" si="11"/>
        <v>65</v>
      </c>
      <c r="C39">
        <f t="shared" ca="1" si="12"/>
        <v>10</v>
      </c>
      <c r="D39">
        <f t="shared" si="9"/>
        <v>0</v>
      </c>
      <c r="E39">
        <f t="shared" ca="1" si="13"/>
        <v>324</v>
      </c>
      <c r="F39">
        <f t="shared" si="14"/>
        <v>185</v>
      </c>
    </row>
    <row r="40" spans="1:6" x14ac:dyDescent="0.25">
      <c r="A40">
        <v>37</v>
      </c>
      <c r="B40">
        <f t="shared" si="11"/>
        <v>65</v>
      </c>
      <c r="C40">
        <f t="shared" ca="1" si="12"/>
        <v>1</v>
      </c>
      <c r="D40">
        <f t="shared" si="9"/>
        <v>0</v>
      </c>
      <c r="E40">
        <f t="shared" ca="1" si="13"/>
        <v>323</v>
      </c>
      <c r="F40">
        <f t="shared" si="14"/>
        <v>185</v>
      </c>
    </row>
    <row r="41" spans="1:6" x14ac:dyDescent="0.25">
      <c r="A41">
        <v>38</v>
      </c>
      <c r="B41">
        <f t="shared" si="11"/>
        <v>65</v>
      </c>
      <c r="C41">
        <f t="shared" ca="1" si="12"/>
        <v>7</v>
      </c>
      <c r="D41">
        <f t="shared" si="9"/>
        <v>0</v>
      </c>
      <c r="E41">
        <f t="shared" ca="1" si="13"/>
        <v>316</v>
      </c>
      <c r="F41">
        <f t="shared" si="14"/>
        <v>185</v>
      </c>
    </row>
    <row r="42" spans="1:6" x14ac:dyDescent="0.25">
      <c r="A42">
        <v>39</v>
      </c>
      <c r="B42">
        <f t="shared" si="11"/>
        <v>65</v>
      </c>
      <c r="C42">
        <f t="shared" ca="1" si="12"/>
        <v>19</v>
      </c>
      <c r="D42">
        <f t="shared" si="9"/>
        <v>0</v>
      </c>
      <c r="E42">
        <f t="shared" ca="1" si="13"/>
        <v>297</v>
      </c>
      <c r="F42">
        <f t="shared" si="14"/>
        <v>185</v>
      </c>
    </row>
    <row r="43" spans="1:6" x14ac:dyDescent="0.25">
      <c r="A43">
        <v>40</v>
      </c>
      <c r="B43">
        <f t="shared" si="11"/>
        <v>65</v>
      </c>
      <c r="C43">
        <f t="shared" ca="1" si="12"/>
        <v>7</v>
      </c>
      <c r="D43">
        <f t="shared" si="9"/>
        <v>0</v>
      </c>
      <c r="E43">
        <f t="shared" ca="1" si="13"/>
        <v>290</v>
      </c>
      <c r="F43">
        <f t="shared" si="14"/>
        <v>185</v>
      </c>
    </row>
    <row r="44" spans="1:6" x14ac:dyDescent="0.25">
      <c r="A44">
        <v>41</v>
      </c>
      <c r="B44">
        <f t="shared" si="11"/>
        <v>65</v>
      </c>
      <c r="C44">
        <f t="shared" ca="1" si="12"/>
        <v>8</v>
      </c>
      <c r="D44">
        <f t="shared" si="9"/>
        <v>0</v>
      </c>
      <c r="E44">
        <f t="shared" ca="1" si="13"/>
        <v>282</v>
      </c>
      <c r="F44">
        <f t="shared" si="14"/>
        <v>185</v>
      </c>
    </row>
    <row r="45" spans="1:6" x14ac:dyDescent="0.25">
      <c r="A45">
        <v>42</v>
      </c>
      <c r="B45">
        <f t="shared" si="11"/>
        <v>65</v>
      </c>
      <c r="C45">
        <f t="shared" ca="1" si="12"/>
        <v>6</v>
      </c>
      <c r="D45">
        <f t="shared" si="9"/>
        <v>0</v>
      </c>
      <c r="E45">
        <f t="shared" ca="1" si="13"/>
        <v>276</v>
      </c>
      <c r="F45">
        <f t="shared" si="14"/>
        <v>185</v>
      </c>
    </row>
    <row r="46" spans="1:6" x14ac:dyDescent="0.25">
      <c r="A46">
        <v>43</v>
      </c>
      <c r="B46">
        <f t="shared" si="11"/>
        <v>65</v>
      </c>
      <c r="C46">
        <f t="shared" ca="1" si="12"/>
        <v>4</v>
      </c>
      <c r="D46">
        <f t="shared" si="9"/>
        <v>0</v>
      </c>
      <c r="E46">
        <f t="shared" ca="1" si="13"/>
        <v>272</v>
      </c>
      <c r="F46">
        <f t="shared" si="14"/>
        <v>185</v>
      </c>
    </row>
    <row r="47" spans="1:6" x14ac:dyDescent="0.25">
      <c r="A47">
        <v>44</v>
      </c>
      <c r="B47">
        <f t="shared" si="11"/>
        <v>65</v>
      </c>
      <c r="C47">
        <f t="shared" ca="1" si="12"/>
        <v>15</v>
      </c>
      <c r="D47">
        <f t="shared" si="9"/>
        <v>0</v>
      </c>
      <c r="E47">
        <f t="shared" ca="1" si="13"/>
        <v>257</v>
      </c>
      <c r="F47">
        <f t="shared" si="14"/>
        <v>185</v>
      </c>
    </row>
    <row r="48" spans="1:6" x14ac:dyDescent="0.25">
      <c r="A48">
        <v>45</v>
      </c>
      <c r="B48">
        <f t="shared" si="11"/>
        <v>65</v>
      </c>
      <c r="C48">
        <f t="shared" ca="1" si="12"/>
        <v>8</v>
      </c>
      <c r="D48">
        <f t="shared" si="9"/>
        <v>0</v>
      </c>
      <c r="E48">
        <f t="shared" ca="1" si="13"/>
        <v>249</v>
      </c>
      <c r="F48">
        <f t="shared" si="14"/>
        <v>185</v>
      </c>
    </row>
    <row r="49" spans="1:6" x14ac:dyDescent="0.25">
      <c r="A49">
        <v>46</v>
      </c>
      <c r="B49">
        <f t="shared" si="11"/>
        <v>65</v>
      </c>
      <c r="C49">
        <f t="shared" ca="1" si="12"/>
        <v>12</v>
      </c>
      <c r="D49">
        <f t="shared" si="9"/>
        <v>0</v>
      </c>
      <c r="E49">
        <f t="shared" ca="1" si="13"/>
        <v>237</v>
      </c>
      <c r="F49">
        <f t="shared" si="14"/>
        <v>185</v>
      </c>
    </row>
    <row r="50" spans="1:6" x14ac:dyDescent="0.25">
      <c r="A50">
        <v>47</v>
      </c>
      <c r="B50">
        <f t="shared" si="11"/>
        <v>65</v>
      </c>
      <c r="C50">
        <f t="shared" ca="1" si="12"/>
        <v>4</v>
      </c>
      <c r="D50">
        <f t="shared" si="9"/>
        <v>0</v>
      </c>
      <c r="E50">
        <f t="shared" ca="1" si="13"/>
        <v>233</v>
      </c>
      <c r="F50">
        <f t="shared" si="14"/>
        <v>185</v>
      </c>
    </row>
    <row r="51" spans="1:6" x14ac:dyDescent="0.25">
      <c r="A51">
        <v>48</v>
      </c>
      <c r="B51">
        <f t="shared" si="11"/>
        <v>65</v>
      </c>
      <c r="C51">
        <f t="shared" ca="1" si="12"/>
        <v>8</v>
      </c>
      <c r="D51">
        <f t="shared" si="9"/>
        <v>0</v>
      </c>
      <c r="E51">
        <f t="shared" ca="1" si="13"/>
        <v>225</v>
      </c>
      <c r="F51">
        <f t="shared" si="14"/>
        <v>185</v>
      </c>
    </row>
    <row r="52" spans="1:6" x14ac:dyDescent="0.25">
      <c r="A52">
        <v>49</v>
      </c>
      <c r="B52">
        <f t="shared" si="11"/>
        <v>65</v>
      </c>
      <c r="C52">
        <f t="shared" ca="1" si="12"/>
        <v>4</v>
      </c>
      <c r="D52">
        <f t="shared" si="9"/>
        <v>0</v>
      </c>
      <c r="E52">
        <f t="shared" ca="1" si="13"/>
        <v>221</v>
      </c>
      <c r="F52">
        <f t="shared" si="14"/>
        <v>185</v>
      </c>
    </row>
    <row r="53" spans="1:6" x14ac:dyDescent="0.25">
      <c r="A53">
        <v>50</v>
      </c>
      <c r="B53">
        <f t="shared" si="11"/>
        <v>65</v>
      </c>
      <c r="C53">
        <f t="shared" ca="1" si="12"/>
        <v>3</v>
      </c>
      <c r="D53">
        <f t="shared" si="9"/>
        <v>0</v>
      </c>
      <c r="E53">
        <f t="shared" ca="1" si="13"/>
        <v>218</v>
      </c>
      <c r="F53">
        <f t="shared" si="14"/>
        <v>185</v>
      </c>
    </row>
    <row r="54" spans="1:6" x14ac:dyDescent="0.25">
      <c r="A54">
        <v>51</v>
      </c>
      <c r="B54">
        <f t="shared" si="11"/>
        <v>65</v>
      </c>
      <c r="C54">
        <f t="shared" ca="1" si="12"/>
        <v>7</v>
      </c>
      <c r="D54">
        <f t="shared" si="9"/>
        <v>0</v>
      </c>
      <c r="E54">
        <f t="shared" ca="1" si="13"/>
        <v>211</v>
      </c>
      <c r="F54">
        <f t="shared" si="14"/>
        <v>185</v>
      </c>
    </row>
    <row r="55" spans="1:6" x14ac:dyDescent="0.25">
      <c r="A55">
        <v>52</v>
      </c>
      <c r="B55">
        <f t="shared" si="11"/>
        <v>65</v>
      </c>
      <c r="C55">
        <f t="shared" ca="1" si="12"/>
        <v>9</v>
      </c>
      <c r="D55">
        <f t="shared" si="9"/>
        <v>0</v>
      </c>
      <c r="E55">
        <f t="shared" ca="1" si="13"/>
        <v>202</v>
      </c>
      <c r="F55">
        <f t="shared" si="14"/>
        <v>185</v>
      </c>
    </row>
    <row r="56" spans="1:6" x14ac:dyDescent="0.25">
      <c r="A56">
        <v>53</v>
      </c>
      <c r="B56">
        <f t="shared" si="11"/>
        <v>65</v>
      </c>
      <c r="C56">
        <f t="shared" ca="1" si="12"/>
        <v>16</v>
      </c>
      <c r="D56">
        <f t="shared" si="9"/>
        <v>0</v>
      </c>
      <c r="E56">
        <f t="shared" ca="1" si="13"/>
        <v>186</v>
      </c>
      <c r="F56">
        <f t="shared" si="14"/>
        <v>185</v>
      </c>
    </row>
    <row r="57" spans="1:6" x14ac:dyDescent="0.25">
      <c r="A57">
        <v>54</v>
      </c>
      <c r="B57">
        <f t="shared" si="11"/>
        <v>65</v>
      </c>
      <c r="C57">
        <f t="shared" ca="1" si="12"/>
        <v>5</v>
      </c>
      <c r="D57">
        <f t="shared" si="9"/>
        <v>0</v>
      </c>
      <c r="E57">
        <f t="shared" ca="1" si="13"/>
        <v>181</v>
      </c>
      <c r="F57">
        <f t="shared" si="14"/>
        <v>185</v>
      </c>
    </row>
    <row r="58" spans="1:6" x14ac:dyDescent="0.25">
      <c r="A58">
        <v>55</v>
      </c>
      <c r="B58">
        <f t="shared" si="11"/>
        <v>65</v>
      </c>
      <c r="C58">
        <f t="shared" ca="1" si="12"/>
        <v>13</v>
      </c>
      <c r="D58">
        <f t="shared" si="9"/>
        <v>0</v>
      </c>
      <c r="E58">
        <f t="shared" ca="1" si="13"/>
        <v>168</v>
      </c>
      <c r="F58">
        <f t="shared" si="14"/>
        <v>185</v>
      </c>
    </row>
    <row r="59" spans="1:6" x14ac:dyDescent="0.25">
      <c r="A59">
        <v>56</v>
      </c>
      <c r="B59">
        <f t="shared" si="11"/>
        <v>65</v>
      </c>
      <c r="C59">
        <f t="shared" ca="1" si="12"/>
        <v>7</v>
      </c>
      <c r="D59">
        <f t="shared" si="9"/>
        <v>0</v>
      </c>
      <c r="E59">
        <f t="shared" ca="1" si="13"/>
        <v>161</v>
      </c>
      <c r="F59">
        <f t="shared" si="14"/>
        <v>185</v>
      </c>
    </row>
    <row r="60" spans="1:6" x14ac:dyDescent="0.25">
      <c r="A60">
        <v>57</v>
      </c>
      <c r="B60">
        <f t="shared" si="11"/>
        <v>65</v>
      </c>
      <c r="C60">
        <f t="shared" ca="1" si="12"/>
        <v>2</v>
      </c>
      <c r="D60">
        <f t="shared" si="9"/>
        <v>0</v>
      </c>
      <c r="E60">
        <f t="shared" ca="1" si="13"/>
        <v>159</v>
      </c>
      <c r="F60">
        <f t="shared" si="14"/>
        <v>185</v>
      </c>
    </row>
    <row r="61" spans="1:6" x14ac:dyDescent="0.25">
      <c r="A61">
        <v>58</v>
      </c>
      <c r="B61">
        <f t="shared" si="11"/>
        <v>65</v>
      </c>
      <c r="C61">
        <f t="shared" ca="1" si="12"/>
        <v>7</v>
      </c>
      <c r="D61">
        <f t="shared" si="9"/>
        <v>0</v>
      </c>
      <c r="E61">
        <f t="shared" ca="1" si="13"/>
        <v>152</v>
      </c>
      <c r="F61">
        <f t="shared" si="14"/>
        <v>185</v>
      </c>
    </row>
    <row r="62" spans="1:6" x14ac:dyDescent="0.25">
      <c r="A62">
        <v>59</v>
      </c>
      <c r="B62">
        <f t="shared" si="11"/>
        <v>65</v>
      </c>
      <c r="C62">
        <f t="shared" ca="1" si="12"/>
        <v>9</v>
      </c>
      <c r="D62">
        <f t="shared" si="9"/>
        <v>0</v>
      </c>
      <c r="E62">
        <f t="shared" ca="1" si="13"/>
        <v>143</v>
      </c>
      <c r="F62">
        <f t="shared" si="14"/>
        <v>185</v>
      </c>
    </row>
    <row r="63" spans="1:6" x14ac:dyDescent="0.25">
      <c r="A63">
        <v>60</v>
      </c>
      <c r="B63">
        <f t="shared" si="11"/>
        <v>65</v>
      </c>
      <c r="C63">
        <f t="shared" ca="1" si="12"/>
        <v>18</v>
      </c>
      <c r="E63">
        <f t="shared" ca="1" si="13"/>
        <v>125</v>
      </c>
      <c r="F63">
        <f t="shared" si="14"/>
        <v>185</v>
      </c>
    </row>
    <row r="64" spans="1:6" x14ac:dyDescent="0.25">
      <c r="A64">
        <v>60</v>
      </c>
      <c r="B64">
        <f t="shared" si="11"/>
        <v>65</v>
      </c>
      <c r="D64">
        <f t="shared" ref="D64:D93" si="15">IF($V$2*INT(A64/$V$2)=A64,$V$2*$S$2,0)</f>
        <v>300</v>
      </c>
      <c r="E64">
        <f t="shared" ca="1" si="13"/>
        <v>425</v>
      </c>
      <c r="F64">
        <f t="shared" si="14"/>
        <v>185</v>
      </c>
    </row>
    <row r="65" spans="1:6" x14ac:dyDescent="0.25">
      <c r="A65">
        <v>61</v>
      </c>
      <c r="B65">
        <f t="shared" si="11"/>
        <v>65</v>
      </c>
      <c r="C65">
        <f t="shared" ref="C65:C94" ca="1" si="16">MAX(ROUND(_xlfn.NORM.INV(RAND(),$S$2,$T$2),0),0)</f>
        <v>8</v>
      </c>
      <c r="D65">
        <f t="shared" si="15"/>
        <v>0</v>
      </c>
      <c r="E65">
        <f ca="1">MAX(E64+D65-C65,0)</f>
        <v>417</v>
      </c>
      <c r="F65">
        <f t="shared" si="14"/>
        <v>185</v>
      </c>
    </row>
    <row r="66" spans="1:6" x14ac:dyDescent="0.25">
      <c r="A66">
        <v>62</v>
      </c>
      <c r="B66">
        <f t="shared" ref="B66:B97" si="17">ROUND($X$2*SQRT($V$2+$U$2)*$T$2,0)</f>
        <v>65</v>
      </c>
      <c r="C66">
        <f t="shared" ca="1" si="16"/>
        <v>9</v>
      </c>
      <c r="D66">
        <f t="shared" si="15"/>
        <v>0</v>
      </c>
      <c r="E66">
        <f t="shared" ref="E66:E95" ca="1" si="18">MAX(E65+D66-C66,0)</f>
        <v>408</v>
      </c>
      <c r="F66">
        <f t="shared" si="14"/>
        <v>185</v>
      </c>
    </row>
    <row r="67" spans="1:6" x14ac:dyDescent="0.25">
      <c r="A67">
        <v>63</v>
      </c>
      <c r="B67">
        <f t="shared" si="17"/>
        <v>65</v>
      </c>
      <c r="C67">
        <f t="shared" ca="1" si="16"/>
        <v>14</v>
      </c>
      <c r="D67">
        <f t="shared" si="15"/>
        <v>0</v>
      </c>
      <c r="E67">
        <f t="shared" ca="1" si="18"/>
        <v>394</v>
      </c>
      <c r="F67">
        <f t="shared" ref="F67:F98" si="19">B67+$U$2*$S$2</f>
        <v>185</v>
      </c>
    </row>
    <row r="68" spans="1:6" x14ac:dyDescent="0.25">
      <c r="A68">
        <v>64</v>
      </c>
      <c r="B68">
        <f t="shared" si="17"/>
        <v>65</v>
      </c>
      <c r="C68">
        <f t="shared" ca="1" si="16"/>
        <v>2</v>
      </c>
      <c r="D68">
        <f t="shared" si="15"/>
        <v>0</v>
      </c>
      <c r="E68">
        <f t="shared" ca="1" si="18"/>
        <v>392</v>
      </c>
      <c r="F68">
        <f t="shared" si="19"/>
        <v>185</v>
      </c>
    </row>
    <row r="69" spans="1:6" x14ac:dyDescent="0.25">
      <c r="A69">
        <v>65</v>
      </c>
      <c r="B69">
        <f t="shared" si="17"/>
        <v>65</v>
      </c>
      <c r="C69">
        <f t="shared" ca="1" si="16"/>
        <v>7</v>
      </c>
      <c r="D69">
        <f t="shared" si="15"/>
        <v>0</v>
      </c>
      <c r="E69">
        <f t="shared" ca="1" si="18"/>
        <v>385</v>
      </c>
      <c r="F69">
        <f t="shared" si="19"/>
        <v>185</v>
      </c>
    </row>
    <row r="70" spans="1:6" x14ac:dyDescent="0.25">
      <c r="A70">
        <v>66</v>
      </c>
      <c r="B70">
        <f t="shared" si="17"/>
        <v>65</v>
      </c>
      <c r="C70">
        <f t="shared" ca="1" si="16"/>
        <v>8</v>
      </c>
      <c r="D70">
        <f t="shared" si="15"/>
        <v>0</v>
      </c>
      <c r="E70">
        <f t="shared" ca="1" si="18"/>
        <v>377</v>
      </c>
      <c r="F70">
        <f t="shared" si="19"/>
        <v>185</v>
      </c>
    </row>
    <row r="71" spans="1:6" x14ac:dyDescent="0.25">
      <c r="A71">
        <v>67</v>
      </c>
      <c r="B71">
        <f t="shared" si="17"/>
        <v>65</v>
      </c>
      <c r="C71">
        <f t="shared" ca="1" si="16"/>
        <v>7</v>
      </c>
      <c r="D71">
        <f t="shared" si="15"/>
        <v>0</v>
      </c>
      <c r="E71">
        <f t="shared" ca="1" si="18"/>
        <v>370</v>
      </c>
      <c r="F71">
        <f t="shared" si="19"/>
        <v>185</v>
      </c>
    </row>
    <row r="72" spans="1:6" x14ac:dyDescent="0.25">
      <c r="A72">
        <v>68</v>
      </c>
      <c r="B72">
        <f t="shared" si="17"/>
        <v>65</v>
      </c>
      <c r="C72">
        <f t="shared" ca="1" si="16"/>
        <v>13</v>
      </c>
      <c r="D72">
        <f t="shared" si="15"/>
        <v>0</v>
      </c>
      <c r="E72">
        <f t="shared" ca="1" si="18"/>
        <v>357</v>
      </c>
      <c r="F72">
        <f t="shared" si="19"/>
        <v>185</v>
      </c>
    </row>
    <row r="73" spans="1:6" x14ac:dyDescent="0.25">
      <c r="A73">
        <v>69</v>
      </c>
      <c r="B73">
        <f t="shared" si="17"/>
        <v>65</v>
      </c>
      <c r="C73">
        <f t="shared" ca="1" si="16"/>
        <v>11</v>
      </c>
      <c r="D73">
        <f t="shared" si="15"/>
        <v>0</v>
      </c>
      <c r="E73">
        <f t="shared" ca="1" si="18"/>
        <v>346</v>
      </c>
      <c r="F73">
        <f t="shared" si="19"/>
        <v>185</v>
      </c>
    </row>
    <row r="74" spans="1:6" x14ac:dyDescent="0.25">
      <c r="A74">
        <v>70</v>
      </c>
      <c r="B74">
        <f t="shared" si="17"/>
        <v>65</v>
      </c>
      <c r="C74">
        <f t="shared" ca="1" si="16"/>
        <v>12</v>
      </c>
      <c r="D74">
        <f t="shared" si="15"/>
        <v>0</v>
      </c>
      <c r="E74">
        <f t="shared" ca="1" si="18"/>
        <v>334</v>
      </c>
      <c r="F74">
        <f t="shared" si="19"/>
        <v>185</v>
      </c>
    </row>
    <row r="75" spans="1:6" x14ac:dyDescent="0.25">
      <c r="A75">
        <v>71</v>
      </c>
      <c r="B75">
        <f t="shared" si="17"/>
        <v>65</v>
      </c>
      <c r="C75">
        <f t="shared" ca="1" si="16"/>
        <v>6</v>
      </c>
      <c r="D75">
        <f t="shared" si="15"/>
        <v>0</v>
      </c>
      <c r="E75">
        <f t="shared" ca="1" si="18"/>
        <v>328</v>
      </c>
      <c r="F75">
        <f t="shared" si="19"/>
        <v>185</v>
      </c>
    </row>
    <row r="76" spans="1:6" x14ac:dyDescent="0.25">
      <c r="A76">
        <v>72</v>
      </c>
      <c r="B76">
        <f t="shared" si="17"/>
        <v>65</v>
      </c>
      <c r="C76">
        <f t="shared" ca="1" si="16"/>
        <v>7</v>
      </c>
      <c r="D76">
        <f t="shared" si="15"/>
        <v>0</v>
      </c>
      <c r="E76">
        <f t="shared" ca="1" si="18"/>
        <v>321</v>
      </c>
      <c r="F76">
        <f t="shared" si="19"/>
        <v>185</v>
      </c>
    </row>
    <row r="77" spans="1:6" x14ac:dyDescent="0.25">
      <c r="A77">
        <v>73</v>
      </c>
      <c r="B77">
        <f t="shared" si="17"/>
        <v>65</v>
      </c>
      <c r="C77">
        <f t="shared" ca="1" si="16"/>
        <v>8</v>
      </c>
      <c r="D77">
        <f t="shared" si="15"/>
        <v>0</v>
      </c>
      <c r="E77">
        <f t="shared" ca="1" si="18"/>
        <v>313</v>
      </c>
      <c r="F77">
        <f t="shared" si="19"/>
        <v>185</v>
      </c>
    </row>
    <row r="78" spans="1:6" x14ac:dyDescent="0.25">
      <c r="A78">
        <v>74</v>
      </c>
      <c r="B78">
        <f t="shared" si="17"/>
        <v>65</v>
      </c>
      <c r="C78">
        <f t="shared" ca="1" si="16"/>
        <v>6</v>
      </c>
      <c r="D78">
        <f t="shared" si="15"/>
        <v>0</v>
      </c>
      <c r="E78">
        <f t="shared" ca="1" si="18"/>
        <v>307</v>
      </c>
      <c r="F78">
        <f t="shared" si="19"/>
        <v>185</v>
      </c>
    </row>
    <row r="79" spans="1:6" x14ac:dyDescent="0.25">
      <c r="A79">
        <v>75</v>
      </c>
      <c r="B79">
        <f t="shared" si="17"/>
        <v>65</v>
      </c>
      <c r="C79">
        <f t="shared" ca="1" si="16"/>
        <v>14</v>
      </c>
      <c r="D79">
        <f t="shared" si="15"/>
        <v>0</v>
      </c>
      <c r="E79">
        <f t="shared" ca="1" si="18"/>
        <v>293</v>
      </c>
      <c r="F79">
        <f t="shared" si="19"/>
        <v>185</v>
      </c>
    </row>
    <row r="80" spans="1:6" x14ac:dyDescent="0.25">
      <c r="A80">
        <v>76</v>
      </c>
      <c r="B80">
        <f t="shared" si="17"/>
        <v>65</v>
      </c>
      <c r="C80">
        <f t="shared" ca="1" si="16"/>
        <v>13</v>
      </c>
      <c r="D80">
        <f t="shared" si="15"/>
        <v>0</v>
      </c>
      <c r="E80">
        <f t="shared" ca="1" si="18"/>
        <v>280</v>
      </c>
      <c r="F80">
        <f t="shared" si="19"/>
        <v>185</v>
      </c>
    </row>
    <row r="81" spans="1:6" x14ac:dyDescent="0.25">
      <c r="A81">
        <v>77</v>
      </c>
      <c r="B81">
        <f t="shared" si="17"/>
        <v>65</v>
      </c>
      <c r="C81">
        <f t="shared" ca="1" si="16"/>
        <v>8</v>
      </c>
      <c r="D81">
        <f t="shared" si="15"/>
        <v>0</v>
      </c>
      <c r="E81">
        <f t="shared" ca="1" si="18"/>
        <v>272</v>
      </c>
      <c r="F81">
        <f t="shared" si="19"/>
        <v>185</v>
      </c>
    </row>
    <row r="82" spans="1:6" x14ac:dyDescent="0.25">
      <c r="A82">
        <v>78</v>
      </c>
      <c r="B82">
        <f t="shared" si="17"/>
        <v>65</v>
      </c>
      <c r="C82">
        <f t="shared" ca="1" si="16"/>
        <v>5</v>
      </c>
      <c r="D82">
        <f t="shared" si="15"/>
        <v>0</v>
      </c>
      <c r="E82">
        <f t="shared" ca="1" si="18"/>
        <v>267</v>
      </c>
      <c r="F82">
        <f t="shared" si="19"/>
        <v>185</v>
      </c>
    </row>
    <row r="83" spans="1:6" x14ac:dyDescent="0.25">
      <c r="A83">
        <v>79</v>
      </c>
      <c r="B83">
        <f t="shared" si="17"/>
        <v>65</v>
      </c>
      <c r="C83">
        <f t="shared" ca="1" si="16"/>
        <v>4</v>
      </c>
      <c r="D83">
        <f t="shared" si="15"/>
        <v>0</v>
      </c>
      <c r="E83">
        <f t="shared" ca="1" si="18"/>
        <v>263</v>
      </c>
      <c r="F83">
        <f t="shared" si="19"/>
        <v>185</v>
      </c>
    </row>
    <row r="84" spans="1:6" x14ac:dyDescent="0.25">
      <c r="A84">
        <v>80</v>
      </c>
      <c r="B84">
        <f t="shared" si="17"/>
        <v>65</v>
      </c>
      <c r="C84">
        <f t="shared" ca="1" si="16"/>
        <v>7</v>
      </c>
      <c r="D84">
        <f t="shared" si="15"/>
        <v>0</v>
      </c>
      <c r="E84">
        <f t="shared" ca="1" si="18"/>
        <v>256</v>
      </c>
      <c r="F84">
        <f t="shared" si="19"/>
        <v>185</v>
      </c>
    </row>
    <row r="85" spans="1:6" x14ac:dyDescent="0.25">
      <c r="A85">
        <v>81</v>
      </c>
      <c r="B85">
        <f t="shared" si="17"/>
        <v>65</v>
      </c>
      <c r="C85">
        <f t="shared" ca="1" si="16"/>
        <v>12</v>
      </c>
      <c r="D85">
        <f t="shared" si="15"/>
        <v>0</v>
      </c>
      <c r="E85">
        <f t="shared" ca="1" si="18"/>
        <v>244</v>
      </c>
      <c r="F85">
        <f t="shared" si="19"/>
        <v>185</v>
      </c>
    </row>
    <row r="86" spans="1:6" x14ac:dyDescent="0.25">
      <c r="A86">
        <v>82</v>
      </c>
      <c r="B86">
        <f t="shared" si="17"/>
        <v>65</v>
      </c>
      <c r="C86">
        <f t="shared" ca="1" si="16"/>
        <v>11</v>
      </c>
      <c r="D86">
        <f t="shared" si="15"/>
        <v>0</v>
      </c>
      <c r="E86">
        <f t="shared" ca="1" si="18"/>
        <v>233</v>
      </c>
      <c r="F86">
        <f t="shared" si="19"/>
        <v>185</v>
      </c>
    </row>
    <row r="87" spans="1:6" x14ac:dyDescent="0.25">
      <c r="A87">
        <v>83</v>
      </c>
      <c r="B87">
        <f t="shared" si="17"/>
        <v>65</v>
      </c>
      <c r="C87">
        <f t="shared" ca="1" si="16"/>
        <v>3</v>
      </c>
      <c r="D87">
        <f t="shared" si="15"/>
        <v>0</v>
      </c>
      <c r="E87">
        <f t="shared" ca="1" si="18"/>
        <v>230</v>
      </c>
      <c r="F87">
        <f t="shared" si="19"/>
        <v>185</v>
      </c>
    </row>
    <row r="88" spans="1:6" x14ac:dyDescent="0.25">
      <c r="A88">
        <v>84</v>
      </c>
      <c r="B88">
        <f t="shared" si="17"/>
        <v>65</v>
      </c>
      <c r="C88">
        <f t="shared" ca="1" si="16"/>
        <v>12</v>
      </c>
      <c r="D88">
        <f t="shared" si="15"/>
        <v>0</v>
      </c>
      <c r="E88">
        <f t="shared" ca="1" si="18"/>
        <v>218</v>
      </c>
      <c r="F88">
        <f t="shared" si="19"/>
        <v>185</v>
      </c>
    </row>
    <row r="89" spans="1:6" x14ac:dyDescent="0.25">
      <c r="A89">
        <v>85</v>
      </c>
      <c r="B89">
        <f t="shared" si="17"/>
        <v>65</v>
      </c>
      <c r="C89">
        <f t="shared" ca="1" si="16"/>
        <v>12</v>
      </c>
      <c r="D89">
        <f t="shared" si="15"/>
        <v>0</v>
      </c>
      <c r="E89">
        <f t="shared" ca="1" si="18"/>
        <v>206</v>
      </c>
      <c r="F89">
        <f t="shared" si="19"/>
        <v>185</v>
      </c>
    </row>
    <row r="90" spans="1:6" x14ac:dyDescent="0.25">
      <c r="A90">
        <v>86</v>
      </c>
      <c r="B90">
        <f t="shared" si="17"/>
        <v>65</v>
      </c>
      <c r="C90">
        <f t="shared" ca="1" si="16"/>
        <v>3</v>
      </c>
      <c r="D90">
        <f t="shared" si="15"/>
        <v>0</v>
      </c>
      <c r="E90">
        <f t="shared" ca="1" si="18"/>
        <v>203</v>
      </c>
      <c r="F90">
        <f t="shared" si="19"/>
        <v>185</v>
      </c>
    </row>
    <row r="91" spans="1:6" x14ac:dyDescent="0.25">
      <c r="A91">
        <v>87</v>
      </c>
      <c r="B91">
        <f t="shared" si="17"/>
        <v>65</v>
      </c>
      <c r="C91">
        <f t="shared" ca="1" si="16"/>
        <v>20</v>
      </c>
      <c r="D91">
        <f t="shared" si="15"/>
        <v>0</v>
      </c>
      <c r="E91">
        <f t="shared" ca="1" si="18"/>
        <v>183</v>
      </c>
      <c r="F91">
        <f t="shared" si="19"/>
        <v>185</v>
      </c>
    </row>
    <row r="92" spans="1:6" x14ac:dyDescent="0.25">
      <c r="A92">
        <v>88</v>
      </c>
      <c r="B92">
        <f t="shared" si="17"/>
        <v>65</v>
      </c>
      <c r="C92">
        <f t="shared" ca="1" si="16"/>
        <v>5</v>
      </c>
      <c r="D92">
        <f t="shared" si="15"/>
        <v>0</v>
      </c>
      <c r="E92">
        <f t="shared" ca="1" si="18"/>
        <v>178</v>
      </c>
      <c r="F92">
        <f t="shared" si="19"/>
        <v>185</v>
      </c>
    </row>
    <row r="93" spans="1:6" x14ac:dyDescent="0.25">
      <c r="A93">
        <v>89</v>
      </c>
      <c r="B93">
        <f t="shared" si="17"/>
        <v>65</v>
      </c>
      <c r="C93">
        <f t="shared" ca="1" si="16"/>
        <v>14</v>
      </c>
      <c r="D93">
        <f t="shared" si="15"/>
        <v>0</v>
      </c>
      <c r="E93">
        <f t="shared" ca="1" si="18"/>
        <v>164</v>
      </c>
      <c r="F93">
        <f t="shared" si="19"/>
        <v>185</v>
      </c>
    </row>
    <row r="94" spans="1:6" x14ac:dyDescent="0.25">
      <c r="A94">
        <v>90</v>
      </c>
      <c r="B94">
        <f t="shared" si="17"/>
        <v>65</v>
      </c>
      <c r="C94">
        <f t="shared" ca="1" si="16"/>
        <v>12</v>
      </c>
      <c r="E94">
        <f t="shared" ca="1" si="18"/>
        <v>152</v>
      </c>
      <c r="F94">
        <f t="shared" si="19"/>
        <v>185</v>
      </c>
    </row>
    <row r="95" spans="1:6" x14ac:dyDescent="0.25">
      <c r="A95">
        <v>90</v>
      </c>
      <c r="B95">
        <f t="shared" si="17"/>
        <v>65</v>
      </c>
      <c r="D95">
        <f t="shared" ref="D95:D124" si="20">IF($V$2*INT(A95/$V$2)=A95,$V$2*$S$2,0)</f>
        <v>300</v>
      </c>
      <c r="E95">
        <f t="shared" ca="1" si="18"/>
        <v>452</v>
      </c>
      <c r="F95">
        <f t="shared" si="19"/>
        <v>185</v>
      </c>
    </row>
    <row r="96" spans="1:6" x14ac:dyDescent="0.25">
      <c r="A96">
        <v>91</v>
      </c>
      <c r="B96">
        <f t="shared" si="17"/>
        <v>65</v>
      </c>
      <c r="C96">
        <f t="shared" ref="C96:C125" ca="1" si="21">MAX(ROUND(_xlfn.NORM.INV(RAND(),$S$2,$T$2),0),0)</f>
        <v>10</v>
      </c>
      <c r="D96">
        <f t="shared" si="20"/>
        <v>0</v>
      </c>
      <c r="E96">
        <f t="shared" ref="E96:E124" ca="1" si="22">MAX(E95+D96-C96,0)</f>
        <v>442</v>
      </c>
      <c r="F96">
        <f t="shared" si="19"/>
        <v>185</v>
      </c>
    </row>
    <row r="97" spans="1:6" x14ac:dyDescent="0.25">
      <c r="A97">
        <v>92</v>
      </c>
      <c r="B97">
        <f t="shared" si="17"/>
        <v>65</v>
      </c>
      <c r="C97">
        <f t="shared" ca="1" si="21"/>
        <v>12</v>
      </c>
      <c r="D97">
        <f t="shared" si="20"/>
        <v>0</v>
      </c>
      <c r="E97">
        <f t="shared" ca="1" si="22"/>
        <v>430</v>
      </c>
      <c r="F97">
        <f t="shared" si="19"/>
        <v>185</v>
      </c>
    </row>
    <row r="98" spans="1:6" x14ac:dyDescent="0.25">
      <c r="A98">
        <v>93</v>
      </c>
      <c r="B98">
        <f t="shared" ref="B98:B129" si="23">ROUND($X$2*SQRT($V$2+$U$2)*$T$2,0)</f>
        <v>65</v>
      </c>
      <c r="C98">
        <f t="shared" ca="1" si="21"/>
        <v>17</v>
      </c>
      <c r="D98">
        <f t="shared" si="20"/>
        <v>0</v>
      </c>
      <c r="E98">
        <f t="shared" ca="1" si="22"/>
        <v>413</v>
      </c>
      <c r="F98">
        <f t="shared" si="19"/>
        <v>185</v>
      </c>
    </row>
    <row r="99" spans="1:6" x14ac:dyDescent="0.25">
      <c r="A99">
        <v>94</v>
      </c>
      <c r="B99">
        <f t="shared" si="23"/>
        <v>65</v>
      </c>
      <c r="C99">
        <f t="shared" ca="1" si="21"/>
        <v>5</v>
      </c>
      <c r="D99">
        <f t="shared" si="20"/>
        <v>0</v>
      </c>
      <c r="E99">
        <f t="shared" ca="1" si="22"/>
        <v>408</v>
      </c>
      <c r="F99">
        <f t="shared" ref="F99:F130" si="24">B99+$U$2*$S$2</f>
        <v>185</v>
      </c>
    </row>
    <row r="100" spans="1:6" x14ac:dyDescent="0.25">
      <c r="A100">
        <v>95</v>
      </c>
      <c r="B100">
        <f t="shared" si="23"/>
        <v>65</v>
      </c>
      <c r="C100">
        <f t="shared" ca="1" si="21"/>
        <v>16</v>
      </c>
      <c r="D100">
        <f t="shared" si="20"/>
        <v>0</v>
      </c>
      <c r="E100">
        <f t="shared" ca="1" si="22"/>
        <v>392</v>
      </c>
      <c r="F100">
        <f t="shared" si="24"/>
        <v>185</v>
      </c>
    </row>
    <row r="101" spans="1:6" x14ac:dyDescent="0.25">
      <c r="A101">
        <v>96</v>
      </c>
      <c r="B101">
        <f t="shared" si="23"/>
        <v>65</v>
      </c>
      <c r="C101">
        <f t="shared" ca="1" si="21"/>
        <v>14</v>
      </c>
      <c r="D101">
        <f t="shared" si="20"/>
        <v>0</v>
      </c>
      <c r="E101">
        <f t="shared" ca="1" si="22"/>
        <v>378</v>
      </c>
      <c r="F101">
        <f t="shared" si="24"/>
        <v>185</v>
      </c>
    </row>
    <row r="102" spans="1:6" x14ac:dyDescent="0.25">
      <c r="A102">
        <v>97</v>
      </c>
      <c r="B102">
        <f t="shared" si="23"/>
        <v>65</v>
      </c>
      <c r="C102">
        <f t="shared" ca="1" si="21"/>
        <v>18</v>
      </c>
      <c r="D102">
        <f t="shared" si="20"/>
        <v>0</v>
      </c>
      <c r="E102">
        <f t="shared" ca="1" si="22"/>
        <v>360</v>
      </c>
      <c r="F102">
        <f t="shared" si="24"/>
        <v>185</v>
      </c>
    </row>
    <row r="103" spans="1:6" x14ac:dyDescent="0.25">
      <c r="A103">
        <v>98</v>
      </c>
      <c r="B103">
        <f t="shared" si="23"/>
        <v>65</v>
      </c>
      <c r="C103">
        <f t="shared" ca="1" si="21"/>
        <v>19</v>
      </c>
      <c r="D103">
        <f t="shared" si="20"/>
        <v>0</v>
      </c>
      <c r="E103">
        <f t="shared" ca="1" si="22"/>
        <v>341</v>
      </c>
      <c r="F103">
        <f t="shared" si="24"/>
        <v>185</v>
      </c>
    </row>
    <row r="104" spans="1:6" x14ac:dyDescent="0.25">
      <c r="A104">
        <v>99</v>
      </c>
      <c r="B104">
        <f t="shared" si="23"/>
        <v>65</v>
      </c>
      <c r="C104">
        <f t="shared" ca="1" si="21"/>
        <v>7</v>
      </c>
      <c r="D104">
        <f t="shared" si="20"/>
        <v>0</v>
      </c>
      <c r="E104">
        <f t="shared" ca="1" si="22"/>
        <v>334</v>
      </c>
      <c r="F104">
        <f t="shared" si="24"/>
        <v>185</v>
      </c>
    </row>
    <row r="105" spans="1:6" x14ac:dyDescent="0.25">
      <c r="A105">
        <v>100</v>
      </c>
      <c r="B105">
        <f t="shared" si="23"/>
        <v>65</v>
      </c>
      <c r="C105">
        <f t="shared" ca="1" si="21"/>
        <v>16</v>
      </c>
      <c r="D105">
        <f t="shared" si="20"/>
        <v>0</v>
      </c>
      <c r="E105">
        <f t="shared" ca="1" si="22"/>
        <v>318</v>
      </c>
      <c r="F105">
        <f t="shared" si="24"/>
        <v>185</v>
      </c>
    </row>
    <row r="106" spans="1:6" x14ac:dyDescent="0.25">
      <c r="A106">
        <v>101</v>
      </c>
      <c r="B106">
        <f t="shared" si="23"/>
        <v>65</v>
      </c>
      <c r="C106">
        <f t="shared" ca="1" si="21"/>
        <v>5</v>
      </c>
      <c r="D106">
        <f t="shared" si="20"/>
        <v>0</v>
      </c>
      <c r="E106">
        <f t="shared" ca="1" si="22"/>
        <v>313</v>
      </c>
      <c r="F106">
        <f t="shared" si="24"/>
        <v>185</v>
      </c>
    </row>
    <row r="107" spans="1:6" x14ac:dyDescent="0.25">
      <c r="A107">
        <v>102</v>
      </c>
      <c r="B107">
        <f t="shared" si="23"/>
        <v>65</v>
      </c>
      <c r="C107">
        <f t="shared" ca="1" si="21"/>
        <v>7</v>
      </c>
      <c r="D107">
        <f t="shared" si="20"/>
        <v>0</v>
      </c>
      <c r="E107">
        <f t="shared" ca="1" si="22"/>
        <v>306</v>
      </c>
      <c r="F107">
        <f t="shared" si="24"/>
        <v>185</v>
      </c>
    </row>
    <row r="108" spans="1:6" x14ac:dyDescent="0.25">
      <c r="A108">
        <v>103</v>
      </c>
      <c r="B108">
        <f t="shared" si="23"/>
        <v>65</v>
      </c>
      <c r="C108">
        <f t="shared" ca="1" si="21"/>
        <v>10</v>
      </c>
      <c r="D108">
        <f t="shared" si="20"/>
        <v>0</v>
      </c>
      <c r="E108">
        <f t="shared" ca="1" si="22"/>
        <v>296</v>
      </c>
      <c r="F108">
        <f t="shared" si="24"/>
        <v>185</v>
      </c>
    </row>
    <row r="109" spans="1:6" x14ac:dyDescent="0.25">
      <c r="A109">
        <v>104</v>
      </c>
      <c r="B109">
        <f t="shared" si="23"/>
        <v>65</v>
      </c>
      <c r="C109">
        <f t="shared" ca="1" si="21"/>
        <v>6</v>
      </c>
      <c r="D109">
        <f t="shared" si="20"/>
        <v>0</v>
      </c>
      <c r="E109">
        <f t="shared" ca="1" si="22"/>
        <v>290</v>
      </c>
      <c r="F109">
        <f t="shared" si="24"/>
        <v>185</v>
      </c>
    </row>
    <row r="110" spans="1:6" x14ac:dyDescent="0.25">
      <c r="A110">
        <v>105</v>
      </c>
      <c r="B110">
        <f t="shared" si="23"/>
        <v>65</v>
      </c>
      <c r="C110">
        <f t="shared" ca="1" si="21"/>
        <v>4</v>
      </c>
      <c r="D110">
        <f t="shared" si="20"/>
        <v>0</v>
      </c>
      <c r="E110">
        <f t="shared" ca="1" si="22"/>
        <v>286</v>
      </c>
      <c r="F110">
        <f t="shared" si="24"/>
        <v>185</v>
      </c>
    </row>
    <row r="111" spans="1:6" x14ac:dyDescent="0.25">
      <c r="A111">
        <v>106</v>
      </c>
      <c r="B111">
        <f t="shared" si="23"/>
        <v>65</v>
      </c>
      <c r="C111">
        <f t="shared" ca="1" si="21"/>
        <v>7</v>
      </c>
      <c r="D111">
        <f t="shared" si="20"/>
        <v>0</v>
      </c>
      <c r="E111">
        <f t="shared" ca="1" si="22"/>
        <v>279</v>
      </c>
      <c r="F111">
        <f t="shared" si="24"/>
        <v>185</v>
      </c>
    </row>
    <row r="112" spans="1:6" x14ac:dyDescent="0.25">
      <c r="A112">
        <v>107</v>
      </c>
      <c r="B112">
        <f t="shared" si="23"/>
        <v>65</v>
      </c>
      <c r="C112">
        <f t="shared" ca="1" si="21"/>
        <v>5</v>
      </c>
      <c r="D112">
        <f t="shared" si="20"/>
        <v>0</v>
      </c>
      <c r="E112">
        <f t="shared" ca="1" si="22"/>
        <v>274</v>
      </c>
      <c r="F112">
        <f t="shared" si="24"/>
        <v>185</v>
      </c>
    </row>
    <row r="113" spans="1:6" x14ac:dyDescent="0.25">
      <c r="A113">
        <v>108</v>
      </c>
      <c r="B113">
        <f t="shared" si="23"/>
        <v>65</v>
      </c>
      <c r="C113">
        <f t="shared" ca="1" si="21"/>
        <v>10</v>
      </c>
      <c r="D113">
        <f t="shared" si="20"/>
        <v>0</v>
      </c>
      <c r="E113">
        <f t="shared" ca="1" si="22"/>
        <v>264</v>
      </c>
      <c r="F113">
        <f t="shared" si="24"/>
        <v>185</v>
      </c>
    </row>
    <row r="114" spans="1:6" x14ac:dyDescent="0.25">
      <c r="A114">
        <v>109</v>
      </c>
      <c r="B114">
        <f t="shared" si="23"/>
        <v>65</v>
      </c>
      <c r="C114">
        <f t="shared" ca="1" si="21"/>
        <v>14</v>
      </c>
      <c r="D114">
        <f t="shared" si="20"/>
        <v>0</v>
      </c>
      <c r="E114">
        <f t="shared" ca="1" si="22"/>
        <v>250</v>
      </c>
      <c r="F114">
        <f t="shared" si="24"/>
        <v>185</v>
      </c>
    </row>
    <row r="115" spans="1:6" x14ac:dyDescent="0.25">
      <c r="A115">
        <v>110</v>
      </c>
      <c r="B115">
        <f t="shared" si="23"/>
        <v>65</v>
      </c>
      <c r="C115">
        <f t="shared" ca="1" si="21"/>
        <v>15</v>
      </c>
      <c r="D115">
        <f t="shared" si="20"/>
        <v>0</v>
      </c>
      <c r="E115">
        <f t="shared" ca="1" si="22"/>
        <v>235</v>
      </c>
      <c r="F115">
        <f t="shared" si="24"/>
        <v>185</v>
      </c>
    </row>
    <row r="116" spans="1:6" x14ac:dyDescent="0.25">
      <c r="A116">
        <v>111</v>
      </c>
      <c r="B116">
        <f t="shared" si="23"/>
        <v>65</v>
      </c>
      <c r="C116">
        <f t="shared" ca="1" si="21"/>
        <v>6</v>
      </c>
      <c r="D116">
        <f t="shared" si="20"/>
        <v>0</v>
      </c>
      <c r="E116">
        <f t="shared" ca="1" si="22"/>
        <v>229</v>
      </c>
      <c r="F116">
        <f t="shared" si="24"/>
        <v>185</v>
      </c>
    </row>
    <row r="117" spans="1:6" x14ac:dyDescent="0.25">
      <c r="A117">
        <v>112</v>
      </c>
      <c r="B117">
        <f t="shared" si="23"/>
        <v>65</v>
      </c>
      <c r="C117">
        <f t="shared" ca="1" si="21"/>
        <v>9</v>
      </c>
      <c r="D117">
        <f t="shared" si="20"/>
        <v>0</v>
      </c>
      <c r="E117">
        <f t="shared" ca="1" si="22"/>
        <v>220</v>
      </c>
      <c r="F117">
        <f t="shared" si="24"/>
        <v>185</v>
      </c>
    </row>
    <row r="118" spans="1:6" x14ac:dyDescent="0.25">
      <c r="A118">
        <v>113</v>
      </c>
      <c r="B118">
        <f t="shared" si="23"/>
        <v>65</v>
      </c>
      <c r="C118">
        <f t="shared" ca="1" si="21"/>
        <v>8</v>
      </c>
      <c r="D118">
        <f t="shared" si="20"/>
        <v>0</v>
      </c>
      <c r="E118">
        <f t="shared" ca="1" si="22"/>
        <v>212</v>
      </c>
      <c r="F118">
        <f t="shared" si="24"/>
        <v>185</v>
      </c>
    </row>
    <row r="119" spans="1:6" x14ac:dyDescent="0.25">
      <c r="A119">
        <v>114</v>
      </c>
      <c r="B119">
        <f t="shared" si="23"/>
        <v>65</v>
      </c>
      <c r="C119">
        <f t="shared" ca="1" si="21"/>
        <v>21</v>
      </c>
      <c r="D119">
        <f t="shared" si="20"/>
        <v>0</v>
      </c>
      <c r="E119">
        <f t="shared" ca="1" si="22"/>
        <v>191</v>
      </c>
      <c r="F119">
        <f t="shared" si="24"/>
        <v>185</v>
      </c>
    </row>
    <row r="120" spans="1:6" x14ac:dyDescent="0.25">
      <c r="A120">
        <v>115</v>
      </c>
      <c r="B120">
        <f t="shared" si="23"/>
        <v>65</v>
      </c>
      <c r="C120">
        <f t="shared" ca="1" si="21"/>
        <v>7</v>
      </c>
      <c r="D120">
        <f t="shared" si="20"/>
        <v>0</v>
      </c>
      <c r="E120">
        <f t="shared" ca="1" si="22"/>
        <v>184</v>
      </c>
      <c r="F120">
        <f t="shared" si="24"/>
        <v>185</v>
      </c>
    </row>
    <row r="121" spans="1:6" x14ac:dyDescent="0.25">
      <c r="A121">
        <v>116</v>
      </c>
      <c r="B121">
        <f t="shared" si="23"/>
        <v>65</v>
      </c>
      <c r="C121">
        <f t="shared" ca="1" si="21"/>
        <v>13</v>
      </c>
      <c r="D121">
        <f t="shared" si="20"/>
        <v>0</v>
      </c>
      <c r="E121">
        <f t="shared" ca="1" si="22"/>
        <v>171</v>
      </c>
      <c r="F121">
        <f t="shared" si="24"/>
        <v>185</v>
      </c>
    </row>
    <row r="122" spans="1:6" x14ac:dyDescent="0.25">
      <c r="A122">
        <v>117</v>
      </c>
      <c r="B122">
        <f t="shared" si="23"/>
        <v>65</v>
      </c>
      <c r="C122">
        <f t="shared" ca="1" si="21"/>
        <v>12</v>
      </c>
      <c r="D122">
        <f t="shared" si="20"/>
        <v>0</v>
      </c>
      <c r="E122">
        <f t="shared" ca="1" si="22"/>
        <v>159</v>
      </c>
      <c r="F122">
        <f t="shared" si="24"/>
        <v>185</v>
      </c>
    </row>
    <row r="123" spans="1:6" x14ac:dyDescent="0.25">
      <c r="A123">
        <v>118</v>
      </c>
      <c r="B123">
        <f t="shared" si="23"/>
        <v>65</v>
      </c>
      <c r="C123">
        <f t="shared" ca="1" si="21"/>
        <v>13</v>
      </c>
      <c r="D123">
        <f t="shared" si="20"/>
        <v>0</v>
      </c>
      <c r="E123">
        <f t="shared" ca="1" si="22"/>
        <v>146</v>
      </c>
      <c r="F123">
        <f t="shared" si="24"/>
        <v>185</v>
      </c>
    </row>
    <row r="124" spans="1:6" x14ac:dyDescent="0.25">
      <c r="A124">
        <v>119</v>
      </c>
      <c r="B124">
        <f t="shared" si="23"/>
        <v>65</v>
      </c>
      <c r="C124">
        <f t="shared" ca="1" si="21"/>
        <v>12</v>
      </c>
      <c r="D124">
        <f t="shared" si="20"/>
        <v>0</v>
      </c>
      <c r="E124">
        <f t="shared" ca="1" si="22"/>
        <v>134</v>
      </c>
      <c r="F124">
        <f t="shared" si="24"/>
        <v>185</v>
      </c>
    </row>
    <row r="125" spans="1:6" x14ac:dyDescent="0.25">
      <c r="A125">
        <v>120</v>
      </c>
      <c r="B125">
        <f t="shared" si="23"/>
        <v>65</v>
      </c>
      <c r="C125">
        <f t="shared" ca="1" si="21"/>
        <v>14</v>
      </c>
      <c r="E125">
        <f t="shared" ref="E125:E126" ca="1" si="25">MAX(E124+D125-C125,0)</f>
        <v>120</v>
      </c>
      <c r="F125">
        <f t="shared" si="24"/>
        <v>185</v>
      </c>
    </row>
    <row r="126" spans="1:6" x14ac:dyDescent="0.25">
      <c r="A126">
        <v>120</v>
      </c>
      <c r="B126">
        <f t="shared" si="23"/>
        <v>65</v>
      </c>
      <c r="D126">
        <f t="shared" ref="D126:D150" si="26">IF($V$2*INT(A126/$V$2)=A126,$V$2*$S$2,0)</f>
        <v>300</v>
      </c>
      <c r="E126">
        <f t="shared" ca="1" si="25"/>
        <v>420</v>
      </c>
      <c r="F126">
        <f t="shared" si="24"/>
        <v>185</v>
      </c>
    </row>
    <row r="127" spans="1:6" x14ac:dyDescent="0.25">
      <c r="A127">
        <v>121</v>
      </c>
      <c r="B127">
        <f t="shared" si="23"/>
        <v>65</v>
      </c>
      <c r="C127">
        <f t="shared" ref="C127:C150" ca="1" si="27">MAX(ROUND(_xlfn.NORM.INV(RAND(),$S$2,$T$2),0),0)</f>
        <v>19</v>
      </c>
      <c r="D127">
        <f t="shared" si="26"/>
        <v>0</v>
      </c>
      <c r="E127">
        <f ca="1">MAX(E126+D127-C127,0)</f>
        <v>401</v>
      </c>
      <c r="F127">
        <f t="shared" si="24"/>
        <v>185</v>
      </c>
    </row>
    <row r="128" spans="1:6" x14ac:dyDescent="0.25">
      <c r="A128">
        <v>122</v>
      </c>
      <c r="B128">
        <f t="shared" si="23"/>
        <v>65</v>
      </c>
      <c r="C128">
        <f t="shared" ca="1" si="27"/>
        <v>2</v>
      </c>
      <c r="D128">
        <f t="shared" si="26"/>
        <v>0</v>
      </c>
      <c r="E128">
        <f t="shared" ref="E128:E150" ca="1" si="28">MAX(E127+D128-C128,0)</f>
        <v>399</v>
      </c>
      <c r="F128">
        <f t="shared" si="24"/>
        <v>185</v>
      </c>
    </row>
    <row r="129" spans="1:6" x14ac:dyDescent="0.25">
      <c r="A129">
        <v>123</v>
      </c>
      <c r="B129">
        <f t="shared" si="23"/>
        <v>65</v>
      </c>
      <c r="C129">
        <f t="shared" ca="1" si="27"/>
        <v>14</v>
      </c>
      <c r="D129">
        <f t="shared" si="26"/>
        <v>0</v>
      </c>
      <c r="E129">
        <f t="shared" ca="1" si="28"/>
        <v>385</v>
      </c>
      <c r="F129">
        <f t="shared" si="24"/>
        <v>185</v>
      </c>
    </row>
    <row r="130" spans="1:6" x14ac:dyDescent="0.25">
      <c r="A130">
        <v>124</v>
      </c>
      <c r="B130">
        <f t="shared" ref="B130:B150" si="29">ROUND($X$2*SQRT($V$2+$U$2)*$T$2,0)</f>
        <v>65</v>
      </c>
      <c r="C130">
        <f t="shared" ca="1" si="27"/>
        <v>6</v>
      </c>
      <c r="D130">
        <f t="shared" si="26"/>
        <v>0</v>
      </c>
      <c r="E130">
        <f t="shared" ca="1" si="28"/>
        <v>379</v>
      </c>
      <c r="F130">
        <f t="shared" si="24"/>
        <v>185</v>
      </c>
    </row>
    <row r="131" spans="1:6" x14ac:dyDescent="0.25">
      <c r="A131">
        <v>125</v>
      </c>
      <c r="B131">
        <f t="shared" si="29"/>
        <v>65</v>
      </c>
      <c r="C131">
        <f t="shared" ca="1" si="27"/>
        <v>7</v>
      </c>
      <c r="D131">
        <f t="shared" si="26"/>
        <v>0</v>
      </c>
      <c r="E131">
        <f t="shared" ca="1" si="28"/>
        <v>372</v>
      </c>
      <c r="F131">
        <f t="shared" ref="F131:F150" si="30">B131+$U$2*$S$2</f>
        <v>185</v>
      </c>
    </row>
    <row r="132" spans="1:6" x14ac:dyDescent="0.25">
      <c r="A132">
        <v>126</v>
      </c>
      <c r="B132">
        <f t="shared" si="29"/>
        <v>65</v>
      </c>
      <c r="C132">
        <f t="shared" ca="1" si="27"/>
        <v>17</v>
      </c>
      <c r="D132">
        <f t="shared" si="26"/>
        <v>0</v>
      </c>
      <c r="E132">
        <f t="shared" ca="1" si="28"/>
        <v>355</v>
      </c>
      <c r="F132">
        <f t="shared" si="30"/>
        <v>185</v>
      </c>
    </row>
    <row r="133" spans="1:6" x14ac:dyDescent="0.25">
      <c r="A133">
        <v>127</v>
      </c>
      <c r="B133">
        <f t="shared" si="29"/>
        <v>65</v>
      </c>
      <c r="C133">
        <f t="shared" ca="1" si="27"/>
        <v>14</v>
      </c>
      <c r="D133">
        <f t="shared" si="26"/>
        <v>0</v>
      </c>
      <c r="E133">
        <f t="shared" ca="1" si="28"/>
        <v>341</v>
      </c>
      <c r="F133">
        <f t="shared" si="30"/>
        <v>185</v>
      </c>
    </row>
    <row r="134" spans="1:6" x14ac:dyDescent="0.25">
      <c r="A134">
        <v>128</v>
      </c>
      <c r="B134">
        <f t="shared" si="29"/>
        <v>65</v>
      </c>
      <c r="C134">
        <f t="shared" ca="1" si="27"/>
        <v>22</v>
      </c>
      <c r="D134">
        <f t="shared" si="26"/>
        <v>0</v>
      </c>
      <c r="E134">
        <f t="shared" ca="1" si="28"/>
        <v>319</v>
      </c>
      <c r="F134">
        <f t="shared" si="30"/>
        <v>185</v>
      </c>
    </row>
    <row r="135" spans="1:6" x14ac:dyDescent="0.25">
      <c r="A135">
        <v>129</v>
      </c>
      <c r="B135">
        <f t="shared" si="29"/>
        <v>65</v>
      </c>
      <c r="C135">
        <f t="shared" ca="1" si="27"/>
        <v>10</v>
      </c>
      <c r="D135">
        <f t="shared" si="26"/>
        <v>0</v>
      </c>
      <c r="E135">
        <f t="shared" ca="1" si="28"/>
        <v>309</v>
      </c>
      <c r="F135">
        <f t="shared" si="30"/>
        <v>185</v>
      </c>
    </row>
    <row r="136" spans="1:6" x14ac:dyDescent="0.25">
      <c r="A136">
        <v>130</v>
      </c>
      <c r="B136">
        <f t="shared" si="29"/>
        <v>65</v>
      </c>
      <c r="C136">
        <f t="shared" ca="1" si="27"/>
        <v>11</v>
      </c>
      <c r="D136">
        <f t="shared" si="26"/>
        <v>0</v>
      </c>
      <c r="E136">
        <f t="shared" ca="1" si="28"/>
        <v>298</v>
      </c>
      <c r="F136">
        <f t="shared" si="30"/>
        <v>185</v>
      </c>
    </row>
    <row r="137" spans="1:6" x14ac:dyDescent="0.25">
      <c r="A137">
        <v>131</v>
      </c>
      <c r="B137">
        <f t="shared" si="29"/>
        <v>65</v>
      </c>
      <c r="C137">
        <f t="shared" ca="1" si="27"/>
        <v>9</v>
      </c>
      <c r="D137">
        <f t="shared" si="26"/>
        <v>0</v>
      </c>
      <c r="E137">
        <f t="shared" ca="1" si="28"/>
        <v>289</v>
      </c>
      <c r="F137">
        <f t="shared" si="30"/>
        <v>185</v>
      </c>
    </row>
    <row r="138" spans="1:6" x14ac:dyDescent="0.25">
      <c r="A138">
        <v>132</v>
      </c>
      <c r="B138">
        <f t="shared" si="29"/>
        <v>65</v>
      </c>
      <c r="C138">
        <f t="shared" ca="1" si="27"/>
        <v>9</v>
      </c>
      <c r="D138">
        <f t="shared" si="26"/>
        <v>0</v>
      </c>
      <c r="E138">
        <f t="shared" ca="1" si="28"/>
        <v>280</v>
      </c>
      <c r="F138">
        <f t="shared" si="30"/>
        <v>185</v>
      </c>
    </row>
    <row r="139" spans="1:6" x14ac:dyDescent="0.25">
      <c r="A139">
        <v>133</v>
      </c>
      <c r="B139">
        <f t="shared" si="29"/>
        <v>65</v>
      </c>
      <c r="C139">
        <f t="shared" ca="1" si="27"/>
        <v>5</v>
      </c>
      <c r="D139">
        <f t="shared" si="26"/>
        <v>0</v>
      </c>
      <c r="E139">
        <f t="shared" ca="1" si="28"/>
        <v>275</v>
      </c>
      <c r="F139">
        <f t="shared" si="30"/>
        <v>185</v>
      </c>
    </row>
    <row r="140" spans="1:6" x14ac:dyDescent="0.25">
      <c r="A140">
        <v>134</v>
      </c>
      <c r="B140">
        <f t="shared" si="29"/>
        <v>65</v>
      </c>
      <c r="C140">
        <f t="shared" ca="1" si="27"/>
        <v>14</v>
      </c>
      <c r="D140">
        <f t="shared" si="26"/>
        <v>0</v>
      </c>
      <c r="E140">
        <f t="shared" ca="1" si="28"/>
        <v>261</v>
      </c>
      <c r="F140">
        <f t="shared" si="30"/>
        <v>185</v>
      </c>
    </row>
    <row r="141" spans="1:6" x14ac:dyDescent="0.25">
      <c r="A141">
        <v>135</v>
      </c>
      <c r="B141">
        <f t="shared" si="29"/>
        <v>65</v>
      </c>
      <c r="C141">
        <f t="shared" ca="1" si="27"/>
        <v>15</v>
      </c>
      <c r="D141">
        <f t="shared" si="26"/>
        <v>0</v>
      </c>
      <c r="E141">
        <f t="shared" ca="1" si="28"/>
        <v>246</v>
      </c>
      <c r="F141">
        <f t="shared" si="30"/>
        <v>185</v>
      </c>
    </row>
    <row r="142" spans="1:6" x14ac:dyDescent="0.25">
      <c r="A142">
        <v>136</v>
      </c>
      <c r="B142">
        <f t="shared" si="29"/>
        <v>65</v>
      </c>
      <c r="C142">
        <f t="shared" ca="1" si="27"/>
        <v>6</v>
      </c>
      <c r="D142">
        <f t="shared" si="26"/>
        <v>0</v>
      </c>
      <c r="E142">
        <f t="shared" ca="1" si="28"/>
        <v>240</v>
      </c>
      <c r="F142">
        <f t="shared" si="30"/>
        <v>185</v>
      </c>
    </row>
    <row r="143" spans="1:6" x14ac:dyDescent="0.25">
      <c r="A143">
        <v>137</v>
      </c>
      <c r="B143">
        <f t="shared" si="29"/>
        <v>65</v>
      </c>
      <c r="C143">
        <f t="shared" ca="1" si="27"/>
        <v>6</v>
      </c>
      <c r="D143">
        <f t="shared" si="26"/>
        <v>0</v>
      </c>
      <c r="E143">
        <f t="shared" ca="1" si="28"/>
        <v>234</v>
      </c>
      <c r="F143">
        <f t="shared" si="30"/>
        <v>185</v>
      </c>
    </row>
    <row r="144" spans="1:6" x14ac:dyDescent="0.25">
      <c r="A144">
        <v>138</v>
      </c>
      <c r="B144">
        <f t="shared" si="29"/>
        <v>65</v>
      </c>
      <c r="C144">
        <f t="shared" ca="1" si="27"/>
        <v>2</v>
      </c>
      <c r="D144">
        <f t="shared" si="26"/>
        <v>0</v>
      </c>
      <c r="E144">
        <f t="shared" ca="1" si="28"/>
        <v>232</v>
      </c>
      <c r="F144">
        <f t="shared" si="30"/>
        <v>185</v>
      </c>
    </row>
    <row r="145" spans="1:6" x14ac:dyDescent="0.25">
      <c r="A145">
        <v>139</v>
      </c>
      <c r="B145">
        <f t="shared" si="29"/>
        <v>65</v>
      </c>
      <c r="C145">
        <f t="shared" ca="1" si="27"/>
        <v>14</v>
      </c>
      <c r="D145">
        <f t="shared" si="26"/>
        <v>0</v>
      </c>
      <c r="E145">
        <f t="shared" ca="1" si="28"/>
        <v>218</v>
      </c>
      <c r="F145">
        <f t="shared" si="30"/>
        <v>185</v>
      </c>
    </row>
    <row r="146" spans="1:6" x14ac:dyDescent="0.25">
      <c r="A146">
        <v>140</v>
      </c>
      <c r="B146">
        <f t="shared" si="29"/>
        <v>65</v>
      </c>
      <c r="C146">
        <f t="shared" ca="1" si="27"/>
        <v>5</v>
      </c>
      <c r="D146">
        <f t="shared" si="26"/>
        <v>0</v>
      </c>
      <c r="E146">
        <f t="shared" ca="1" si="28"/>
        <v>213</v>
      </c>
      <c r="F146">
        <f t="shared" si="30"/>
        <v>185</v>
      </c>
    </row>
    <row r="147" spans="1:6" x14ac:dyDescent="0.25">
      <c r="A147">
        <v>141</v>
      </c>
      <c r="B147">
        <f t="shared" si="29"/>
        <v>65</v>
      </c>
      <c r="C147">
        <f t="shared" ca="1" si="27"/>
        <v>19</v>
      </c>
      <c r="D147">
        <f t="shared" si="26"/>
        <v>0</v>
      </c>
      <c r="E147">
        <f t="shared" ca="1" si="28"/>
        <v>194</v>
      </c>
      <c r="F147">
        <f t="shared" si="30"/>
        <v>185</v>
      </c>
    </row>
    <row r="148" spans="1:6" x14ac:dyDescent="0.25">
      <c r="A148">
        <v>142</v>
      </c>
      <c r="B148">
        <f t="shared" si="29"/>
        <v>65</v>
      </c>
      <c r="C148">
        <f t="shared" ca="1" si="27"/>
        <v>10</v>
      </c>
      <c r="D148">
        <f t="shared" si="26"/>
        <v>0</v>
      </c>
      <c r="E148">
        <f t="shared" ca="1" si="28"/>
        <v>184</v>
      </c>
      <c r="F148">
        <f t="shared" si="30"/>
        <v>185</v>
      </c>
    </row>
    <row r="149" spans="1:6" x14ac:dyDescent="0.25">
      <c r="A149">
        <v>143</v>
      </c>
      <c r="B149">
        <f t="shared" si="29"/>
        <v>65</v>
      </c>
      <c r="C149">
        <f t="shared" ca="1" si="27"/>
        <v>17</v>
      </c>
      <c r="D149">
        <f t="shared" si="26"/>
        <v>0</v>
      </c>
      <c r="E149">
        <f t="shared" ca="1" si="28"/>
        <v>167</v>
      </c>
      <c r="F149">
        <f t="shared" si="30"/>
        <v>185</v>
      </c>
    </row>
    <row r="150" spans="1:6" x14ac:dyDescent="0.25">
      <c r="A150">
        <v>144</v>
      </c>
      <c r="B150">
        <f t="shared" si="29"/>
        <v>65</v>
      </c>
      <c r="C150">
        <f t="shared" ca="1" si="27"/>
        <v>11</v>
      </c>
      <c r="D150">
        <f t="shared" si="26"/>
        <v>0</v>
      </c>
      <c r="E150">
        <f t="shared" ca="1" si="28"/>
        <v>156</v>
      </c>
      <c r="F150">
        <f t="shared" si="30"/>
        <v>185</v>
      </c>
    </row>
  </sheetData>
  <hyperlinks>
    <hyperlink ref="Y2" r:id="rId1" xr:uid="{CB9EF8D4-A73A-4255-B71E-1414BF2D49F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2021-11-21T04:44:40Z</dcterms:created>
  <dcterms:modified xsi:type="dcterms:W3CDTF">2023-07-31T20:52:51Z</dcterms:modified>
</cp:coreProperties>
</file>